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Tra_Navigation\"/>
    </mc:Choice>
  </mc:AlternateContent>
  <bookViews>
    <workbookView xWindow="14415" yWindow="15" windowWidth="14370" windowHeight="12195" tabRatio="852"/>
  </bookViews>
  <sheets>
    <sheet name="cover" sheetId="147" r:id="rId1"/>
    <sheet name="EEA" sheetId="145" r:id="rId2"/>
    <sheet name="EU27" sheetId="140" r:id="rId3"/>
    <sheet name="AT" sheetId="110" r:id="rId4"/>
    <sheet name="BE" sheetId="111" r:id="rId5"/>
    <sheet name="BG" sheetId="112" r:id="rId6"/>
    <sheet name="CY" sheetId="113" r:id="rId7"/>
    <sheet name="CZ" sheetId="114" r:id="rId8"/>
    <sheet name="DE" sheetId="115" r:id="rId9"/>
    <sheet name="DK" sheetId="116" r:id="rId10"/>
    <sheet name="EE" sheetId="117" r:id="rId11"/>
    <sheet name="EL" sheetId="118" r:id="rId12"/>
    <sheet name="ES" sheetId="119" r:id="rId13"/>
    <sheet name="FI" sheetId="120" r:id="rId14"/>
    <sheet name="FR" sheetId="121" r:id="rId15"/>
    <sheet name="HR" sheetId="122" r:id="rId16"/>
    <sheet name="HU" sheetId="123" r:id="rId17"/>
    <sheet name="IE" sheetId="124" r:id="rId18"/>
    <sheet name="IT" sheetId="125" r:id="rId19"/>
    <sheet name="LT" sheetId="126" r:id="rId20"/>
    <sheet name="LU" sheetId="127" r:id="rId21"/>
    <sheet name="LV" sheetId="128" r:id="rId22"/>
    <sheet name="MT" sheetId="129" r:id="rId23"/>
    <sheet name="NL" sheetId="130" r:id="rId24"/>
    <sheet name="PL" sheetId="131" r:id="rId25"/>
    <sheet name="PT" sheetId="132" r:id="rId26"/>
    <sheet name="RO" sheetId="133" r:id="rId27"/>
    <sheet name="SE" sheetId="134" r:id="rId28"/>
    <sheet name="SI" sheetId="135" r:id="rId29"/>
    <sheet name="SK" sheetId="136" r:id="rId30"/>
    <sheet name="IS" sheetId="137" r:id="rId31"/>
    <sheet name="NO" sheetId="143" r:id="rId32"/>
    <sheet name="UK" sheetId="144" r:id="rId33"/>
  </sheets>
  <definedNames>
    <definedName name="_xlnm.Print_Area" localSheetId="3">AT!$A$1:$V$1</definedName>
    <definedName name="_xlnm.Print_Area" localSheetId="4">BE!$A$1:$V$1</definedName>
    <definedName name="_xlnm.Print_Area" localSheetId="5">BG!$A$1:$V$1</definedName>
    <definedName name="_xlnm.Print_Area" localSheetId="6">CY!$A$1:$V$1</definedName>
    <definedName name="_xlnm.Print_Area" localSheetId="7">CZ!$A$1:$V$1</definedName>
    <definedName name="_xlnm.Print_Area" localSheetId="8">DE!$A$1:$V$1</definedName>
    <definedName name="_xlnm.Print_Area" localSheetId="9">DK!$A$1:$V$1</definedName>
    <definedName name="_xlnm.Print_Area" localSheetId="10">EE!$A$1:$V$1</definedName>
    <definedName name="_xlnm.Print_Area" localSheetId="1">EEA!$A$1:$V$1</definedName>
    <definedName name="_xlnm.Print_Area" localSheetId="11">EL!$A$1:$V$1</definedName>
    <definedName name="_xlnm.Print_Area" localSheetId="12">ES!$A$1:$V$1</definedName>
    <definedName name="_xlnm.Print_Area" localSheetId="2">'EU27'!$A$1:$V$1</definedName>
    <definedName name="_xlnm.Print_Area" localSheetId="13">FI!$A$1:$V$1</definedName>
    <definedName name="_xlnm.Print_Area" localSheetId="14">FR!$A$1:$V$1</definedName>
    <definedName name="_xlnm.Print_Area" localSheetId="15">HR!$A$1:$V$1</definedName>
    <definedName name="_xlnm.Print_Area" localSheetId="16">HU!$A$1:$V$1</definedName>
    <definedName name="_xlnm.Print_Area" localSheetId="17">IE!$A$1:$V$1</definedName>
    <definedName name="_xlnm.Print_Area" localSheetId="30">IS!$A$1:$V$1</definedName>
    <definedName name="_xlnm.Print_Area" localSheetId="18">IT!$A$1:$V$1</definedName>
    <definedName name="_xlnm.Print_Area" localSheetId="19">LT!$A$1:$V$1</definedName>
    <definedName name="_xlnm.Print_Area" localSheetId="20">LU!$A$1:$V$1</definedName>
    <definedName name="_xlnm.Print_Area" localSheetId="21">LV!$A$1:$V$1</definedName>
    <definedName name="_xlnm.Print_Area" localSheetId="22">MT!$A$1:$V$1</definedName>
    <definedName name="_xlnm.Print_Area" localSheetId="23">NL!$A$1:$V$1</definedName>
    <definedName name="_xlnm.Print_Area" localSheetId="31">NO!$A$1:$V$1</definedName>
    <definedName name="_xlnm.Print_Area" localSheetId="24">PL!$A$1:$V$1</definedName>
    <definedName name="_xlnm.Print_Area" localSheetId="25">PT!$A$1:$V$1</definedName>
    <definedName name="_xlnm.Print_Area" localSheetId="26">RO!$A$1:$V$1</definedName>
    <definedName name="_xlnm.Print_Area" localSheetId="27">SE!$A$1:$V$1</definedName>
    <definedName name="_xlnm.Print_Area" localSheetId="28">SI!$A$1:$V$1</definedName>
    <definedName name="_xlnm.Print_Area" localSheetId="29">SK!$A$1:$V$1</definedName>
    <definedName name="_xlnm.Print_Area" localSheetId="32">UK!$A$1:$V$1</definedName>
    <definedName name="_xlnm.Print_Titles" localSheetId="3">AT!$1:$1</definedName>
    <definedName name="_xlnm.Print_Titles" localSheetId="4">BE!$1:$1</definedName>
    <definedName name="_xlnm.Print_Titles" localSheetId="5">BG!$1:$1</definedName>
    <definedName name="_xlnm.Print_Titles" localSheetId="6">CY!$1:$1</definedName>
    <definedName name="_xlnm.Print_Titles" localSheetId="7">CZ!$1:$1</definedName>
    <definedName name="_xlnm.Print_Titles" localSheetId="8">DE!$1:$1</definedName>
    <definedName name="_xlnm.Print_Titles" localSheetId="9">DK!$1:$1</definedName>
    <definedName name="_xlnm.Print_Titles" localSheetId="10">EE!$1:$1</definedName>
    <definedName name="_xlnm.Print_Titles" localSheetId="1">EEA!$1:$1</definedName>
    <definedName name="_xlnm.Print_Titles" localSheetId="11">EL!$1:$1</definedName>
    <definedName name="_xlnm.Print_Titles" localSheetId="12">ES!$1:$1</definedName>
    <definedName name="_xlnm.Print_Titles" localSheetId="2">'EU27'!$1:$1</definedName>
    <definedName name="_xlnm.Print_Titles" localSheetId="13">FI!$1:$1</definedName>
    <definedName name="_xlnm.Print_Titles" localSheetId="14">FR!$1:$1</definedName>
    <definedName name="_xlnm.Print_Titles" localSheetId="15">HR!$1:$1</definedName>
    <definedName name="_xlnm.Print_Titles" localSheetId="16">HU!$1:$1</definedName>
    <definedName name="_xlnm.Print_Titles" localSheetId="17">IE!$1:$1</definedName>
    <definedName name="_xlnm.Print_Titles" localSheetId="30">IS!$1:$1</definedName>
    <definedName name="_xlnm.Print_Titles" localSheetId="18">IT!$1:$1</definedName>
    <definedName name="_xlnm.Print_Titles" localSheetId="19">LT!$1:$1</definedName>
    <definedName name="_xlnm.Print_Titles" localSheetId="20">LU!$1:$1</definedName>
    <definedName name="_xlnm.Print_Titles" localSheetId="21">LV!$1:$1</definedName>
    <definedName name="_xlnm.Print_Titles" localSheetId="22">MT!$1:$1</definedName>
    <definedName name="_xlnm.Print_Titles" localSheetId="23">NL!$1:$1</definedName>
    <definedName name="_xlnm.Print_Titles" localSheetId="31">NO!$1:$1</definedName>
    <definedName name="_xlnm.Print_Titles" localSheetId="24">PL!$1:$1</definedName>
    <definedName name="_xlnm.Print_Titles" localSheetId="25">PT!$1:$1</definedName>
    <definedName name="_xlnm.Print_Titles" localSheetId="26">RO!$1:$1</definedName>
    <definedName name="_xlnm.Print_Titles" localSheetId="27">SE!$1:$1</definedName>
    <definedName name="_xlnm.Print_Titles" localSheetId="28">SI!$1:$1</definedName>
    <definedName name="_xlnm.Print_Titles" localSheetId="29">SK!$1:$1</definedName>
    <definedName name="_xlnm.Print_Titles" localSheetId="32">UK!$1:$1</definedName>
  </definedNames>
  <calcPr calcId="162913"/>
</workbook>
</file>

<file path=xl/calcChain.xml><?xml version="1.0" encoding="utf-8"?>
<calcChain xmlns="http://schemas.openxmlformats.org/spreadsheetml/2006/main">
  <c r="AH81" i="116" l="1"/>
  <c r="AH81" i="115"/>
  <c r="AH79" i="113"/>
  <c r="AI78" i="114"/>
  <c r="AH78" i="114"/>
  <c r="AH75" i="116"/>
  <c r="AI62" i="117"/>
  <c r="AH64" i="117"/>
  <c r="AH77" i="117" s="1"/>
  <c r="AH75" i="118"/>
  <c r="AH64" i="121"/>
  <c r="AH79" i="121" s="1"/>
  <c r="AI70" i="123"/>
  <c r="AH71" i="124"/>
  <c r="AI71" i="127"/>
  <c r="AH71" i="127"/>
  <c r="AH71" i="128"/>
  <c r="AH79" i="132"/>
  <c r="AI78" i="133"/>
  <c r="AH70" i="133"/>
  <c r="AI62" i="135"/>
  <c r="AH79" i="135"/>
  <c r="AH61" i="135"/>
  <c r="AH75" i="136"/>
  <c r="AI78" i="136"/>
  <c r="AH74" i="136"/>
  <c r="AH64" i="137"/>
  <c r="AH78" i="137" s="1"/>
  <c r="AI64" i="137"/>
  <c r="AI78" i="137" s="1"/>
  <c r="AI79" i="143"/>
  <c r="AH79" i="143"/>
  <c r="AI70" i="115"/>
  <c r="AI30" i="131"/>
  <c r="AH71" i="110"/>
  <c r="AI71" i="111"/>
  <c r="AH71" i="112"/>
  <c r="AH71" i="114"/>
  <c r="AI17" i="116"/>
  <c r="AH17" i="116"/>
  <c r="AI17" i="117"/>
  <c r="AH17" i="117"/>
  <c r="AI17" i="118"/>
  <c r="AH17" i="118"/>
  <c r="AI17" i="119"/>
  <c r="AH17" i="119"/>
  <c r="AH71" i="121"/>
  <c r="AI17" i="124"/>
  <c r="AH17" i="124"/>
  <c r="AI71" i="125"/>
  <c r="AH71" i="125"/>
  <c r="AI71" i="126"/>
  <c r="AI17" i="128"/>
  <c r="AH17" i="128"/>
  <c r="AI17" i="129"/>
  <c r="AH17" i="129"/>
  <c r="AI71" i="130"/>
  <c r="AI17" i="132"/>
  <c r="AH17" i="132"/>
  <c r="AH71" i="133"/>
  <c r="AI17" i="135"/>
  <c r="AH17" i="135"/>
  <c r="AI71" i="136"/>
  <c r="AH17" i="137"/>
  <c r="AI17" i="143"/>
  <c r="AH17" i="143"/>
  <c r="AI71" i="144"/>
  <c r="AH71" i="144"/>
  <c r="AH71" i="115"/>
  <c r="AI16" i="110"/>
  <c r="AI16" i="112"/>
  <c r="AH16" i="112"/>
  <c r="AH70" i="113"/>
  <c r="AI16" i="114"/>
  <c r="AH70" i="117"/>
  <c r="AI70" i="119"/>
  <c r="AH70" i="119"/>
  <c r="AI16" i="123"/>
  <c r="AH16" i="123"/>
  <c r="AI11" i="124"/>
  <c r="AI70" i="125"/>
  <c r="AH70" i="125"/>
  <c r="AI16" i="127"/>
  <c r="AH16" i="127"/>
  <c r="AI11" i="128"/>
  <c r="AH70" i="130"/>
  <c r="AH70" i="131"/>
  <c r="AI11" i="133"/>
  <c r="AI15" i="133" s="1"/>
  <c r="AH16" i="133"/>
  <c r="AI16" i="136"/>
  <c r="AH16" i="136"/>
  <c r="AI11" i="143"/>
  <c r="AH70" i="143"/>
  <c r="AI75" i="110"/>
  <c r="AH75" i="110"/>
  <c r="AI8" i="110"/>
  <c r="AH8" i="110"/>
  <c r="AI8" i="112"/>
  <c r="AH8" i="112"/>
  <c r="AI21" i="113"/>
  <c r="AH9" i="113"/>
  <c r="AH75" i="114"/>
  <c r="AI8" i="114"/>
  <c r="AH20" i="114"/>
  <c r="AH9" i="116"/>
  <c r="AI21" i="117"/>
  <c r="AH21" i="117"/>
  <c r="AH74" i="117"/>
  <c r="AI21" i="118"/>
  <c r="AH21" i="118"/>
  <c r="AH3" i="118"/>
  <c r="AI21" i="119"/>
  <c r="AH21" i="119"/>
  <c r="AH74" i="119"/>
  <c r="AI75" i="121"/>
  <c r="AH75" i="121"/>
  <c r="AI74" i="121"/>
  <c r="AH74" i="121"/>
  <c r="AI75" i="122"/>
  <c r="AI75" i="123"/>
  <c r="AH75" i="123"/>
  <c r="AI8" i="123"/>
  <c r="AH8" i="123"/>
  <c r="AI21" i="124"/>
  <c r="AH21" i="124"/>
  <c r="AI20" i="124"/>
  <c r="AH75" i="125"/>
  <c r="AH74" i="125"/>
  <c r="AI75" i="126"/>
  <c r="AI8" i="127"/>
  <c r="AH20" i="127"/>
  <c r="AH21" i="128"/>
  <c r="AI21" i="129"/>
  <c r="AH9" i="129"/>
  <c r="AI20" i="131"/>
  <c r="AI9" i="132"/>
  <c r="AH21" i="132"/>
  <c r="AI8" i="133"/>
  <c r="AH20" i="133"/>
  <c r="AI9" i="135"/>
  <c r="AH21" i="135"/>
  <c r="AI20" i="135"/>
  <c r="AH8" i="135"/>
  <c r="AI20" i="136"/>
  <c r="AH8" i="136"/>
  <c r="AI9" i="137"/>
  <c r="AI9" i="143"/>
  <c r="AH21" i="143"/>
  <c r="AI75" i="144"/>
  <c r="AH75" i="144"/>
  <c r="C3" i="114"/>
  <c r="C3" i="123"/>
  <c r="AI81" i="110"/>
  <c r="AH81" i="110"/>
  <c r="AI78" i="110"/>
  <c r="AH78" i="110"/>
  <c r="AI74" i="110"/>
  <c r="AH74" i="110"/>
  <c r="AI70" i="110"/>
  <c r="AH70" i="110"/>
  <c r="AI64" i="110"/>
  <c r="AH64" i="110"/>
  <c r="AH79" i="110" s="1"/>
  <c r="AI61" i="110"/>
  <c r="AH61" i="110"/>
  <c r="AI70" i="111"/>
  <c r="AI81" i="112"/>
  <c r="AH81" i="112"/>
  <c r="AI78" i="112"/>
  <c r="AH78" i="112"/>
  <c r="AI74" i="112"/>
  <c r="AH74" i="112"/>
  <c r="AI70" i="112"/>
  <c r="AH70" i="112"/>
  <c r="AH64" i="112"/>
  <c r="AH79" i="112" s="1"/>
  <c r="AI61" i="112"/>
  <c r="AH61" i="112"/>
  <c r="AI81" i="113"/>
  <c r="AI79" i="113"/>
  <c r="AI75" i="113"/>
  <c r="AH75" i="113"/>
  <c r="AI71" i="113"/>
  <c r="AI64" i="113"/>
  <c r="AI62" i="113"/>
  <c r="AI17" i="113"/>
  <c r="AI81" i="114"/>
  <c r="AH81" i="114"/>
  <c r="AI20" i="114"/>
  <c r="AI81" i="116"/>
  <c r="AI79" i="116"/>
  <c r="AH79" i="116"/>
  <c r="AI75" i="116"/>
  <c r="AI71" i="116"/>
  <c r="AH71" i="116"/>
  <c r="AI62" i="116"/>
  <c r="AI81" i="117"/>
  <c r="AH81" i="117"/>
  <c r="AI79" i="117"/>
  <c r="AH79" i="117"/>
  <c r="AI75" i="117"/>
  <c r="AH75" i="117"/>
  <c r="AI71" i="117"/>
  <c r="AH71" i="117"/>
  <c r="AI64" i="117"/>
  <c r="AI77" i="117" s="1"/>
  <c r="AH62" i="117"/>
  <c r="AI79" i="118"/>
  <c r="AH79" i="118"/>
  <c r="AI75" i="118"/>
  <c r="AI71" i="118"/>
  <c r="AH71" i="118"/>
  <c r="AI62" i="118"/>
  <c r="AI9" i="118"/>
  <c r="AI81" i="119"/>
  <c r="AH81" i="119"/>
  <c r="AI79" i="119"/>
  <c r="AH79" i="119"/>
  <c r="AI75" i="119"/>
  <c r="AH75" i="119"/>
  <c r="AI71" i="119"/>
  <c r="AH71" i="119"/>
  <c r="AI64" i="119"/>
  <c r="AI78" i="119" s="1"/>
  <c r="AH64" i="119"/>
  <c r="AH78" i="119" s="1"/>
  <c r="AI62" i="119"/>
  <c r="AH62" i="119"/>
  <c r="AI81" i="121"/>
  <c r="AH81" i="121"/>
  <c r="AI71" i="121"/>
  <c r="AI70" i="121"/>
  <c r="AH70" i="121"/>
  <c r="AI64" i="121"/>
  <c r="AI79" i="121" s="1"/>
  <c r="AI81" i="122"/>
  <c r="AI81" i="123"/>
  <c r="AH81" i="123"/>
  <c r="AI78" i="123"/>
  <c r="AH78" i="123"/>
  <c r="AI74" i="123"/>
  <c r="AH74" i="123"/>
  <c r="AH71" i="123"/>
  <c r="AH70" i="123"/>
  <c r="AI64" i="123"/>
  <c r="AH64" i="123"/>
  <c r="AH79" i="123" s="1"/>
  <c r="AI61" i="123"/>
  <c r="AH61" i="123"/>
  <c r="AI79" i="124"/>
  <c r="AI75" i="124"/>
  <c r="AH75" i="124"/>
  <c r="AI71" i="124"/>
  <c r="AI62" i="124"/>
  <c r="AI81" i="125"/>
  <c r="AH81" i="125"/>
  <c r="AI64" i="125"/>
  <c r="AI79" i="125" s="1"/>
  <c r="AH64" i="125"/>
  <c r="AH79" i="125" s="1"/>
  <c r="AI81" i="126"/>
  <c r="AH81" i="127"/>
  <c r="AI78" i="127"/>
  <c r="AH78" i="127"/>
  <c r="AI74" i="127"/>
  <c r="AH74" i="127"/>
  <c r="AI70" i="127"/>
  <c r="AH70" i="127"/>
  <c r="AH64" i="127"/>
  <c r="AH79" i="127" s="1"/>
  <c r="AI61" i="127"/>
  <c r="AH61" i="127"/>
  <c r="AI81" i="128"/>
  <c r="AI79" i="128"/>
  <c r="AI75" i="128"/>
  <c r="AI71" i="128"/>
  <c r="AI62" i="128"/>
  <c r="AH62" i="128"/>
  <c r="AH81" i="129"/>
  <c r="AI79" i="129"/>
  <c r="AH79" i="129"/>
  <c r="AI75" i="129"/>
  <c r="AH75" i="129"/>
  <c r="AI71" i="129"/>
  <c r="AH71" i="129"/>
  <c r="AI62" i="129"/>
  <c r="AH62" i="129"/>
  <c r="AI81" i="130"/>
  <c r="AI81" i="131"/>
  <c r="AH81" i="131"/>
  <c r="AI64" i="131"/>
  <c r="AH64" i="131"/>
  <c r="AH79" i="131" s="1"/>
  <c r="AI79" i="132"/>
  <c r="AI75" i="132"/>
  <c r="AI71" i="132"/>
  <c r="AI62" i="132"/>
  <c r="AH62" i="132"/>
  <c r="AI81" i="133"/>
  <c r="AH81" i="133"/>
  <c r="AH78" i="133"/>
  <c r="AH74" i="133"/>
  <c r="AI71" i="133"/>
  <c r="AI81" i="135"/>
  <c r="AH81" i="135"/>
  <c r="AI79" i="135"/>
  <c r="AI78" i="135"/>
  <c r="AH78" i="135"/>
  <c r="AI75" i="135"/>
  <c r="AH75" i="135"/>
  <c r="AI74" i="135"/>
  <c r="AH74" i="135"/>
  <c r="AI71" i="135"/>
  <c r="AH71" i="135"/>
  <c r="AI70" i="135"/>
  <c r="AH70" i="135"/>
  <c r="AH64" i="135"/>
  <c r="AH69" i="135" s="1"/>
  <c r="AH62" i="135"/>
  <c r="AI16" i="135"/>
  <c r="AI81" i="137"/>
  <c r="AH81" i="137"/>
  <c r="AI79" i="137"/>
  <c r="AI75" i="137"/>
  <c r="AI71" i="137"/>
  <c r="AI62" i="137"/>
  <c r="AH62" i="137"/>
  <c r="AI17" i="137"/>
  <c r="AI81" i="143"/>
  <c r="AI75" i="143"/>
  <c r="AH75" i="143"/>
  <c r="AI71" i="143"/>
  <c r="AI62" i="143"/>
  <c r="AI81" i="144"/>
  <c r="AH81" i="144"/>
  <c r="AI64" i="144"/>
  <c r="AI79" i="144" s="1"/>
  <c r="AH64" i="144"/>
  <c r="AH79" i="144" s="1"/>
  <c r="AH64" i="129" l="1"/>
  <c r="AH77" i="129" s="1"/>
  <c r="AI20" i="129"/>
  <c r="AH21" i="127"/>
  <c r="C3" i="122"/>
  <c r="AI70" i="133"/>
  <c r="AI75" i="131"/>
  <c r="AI70" i="131"/>
  <c r="AI21" i="131"/>
  <c r="AI74" i="125"/>
  <c r="AI70" i="116"/>
  <c r="AI64" i="129"/>
  <c r="AI20" i="133"/>
  <c r="AH71" i="137"/>
  <c r="AH61" i="133"/>
  <c r="AI61" i="133"/>
  <c r="AH81" i="136"/>
  <c r="AH75" i="137"/>
  <c r="AH64" i="133"/>
  <c r="AH87" i="133" s="1"/>
  <c r="AH88" i="133" s="1"/>
  <c r="AH20" i="132"/>
  <c r="AI64" i="133"/>
  <c r="AI73" i="133" s="1"/>
  <c r="AH74" i="137"/>
  <c r="AH79" i="137"/>
  <c r="AH9" i="128"/>
  <c r="AI74" i="137"/>
  <c r="AI64" i="135"/>
  <c r="AI69" i="135" s="1"/>
  <c r="AH9" i="118"/>
  <c r="AI70" i="137"/>
  <c r="AI61" i="135"/>
  <c r="AI74" i="133"/>
  <c r="AH20" i="115"/>
  <c r="AI21" i="133"/>
  <c r="AI81" i="118"/>
  <c r="AI81" i="134"/>
  <c r="AH70" i="144"/>
  <c r="AH3" i="120"/>
  <c r="AH8" i="120" s="1"/>
  <c r="AI3" i="114"/>
  <c r="AI7" i="114" s="1"/>
  <c r="AI21" i="112"/>
  <c r="AI64" i="127"/>
  <c r="AI64" i="112"/>
  <c r="AI79" i="112" s="1"/>
  <c r="AI81" i="127"/>
  <c r="AI81" i="129"/>
  <c r="AH21" i="123"/>
  <c r="AH71" i="131"/>
  <c r="AH11" i="111"/>
  <c r="AH17" i="111" s="1"/>
  <c r="AH11" i="137"/>
  <c r="AH16" i="137" s="1"/>
  <c r="AH70" i="118"/>
  <c r="AI24" i="136"/>
  <c r="AI47" i="136" s="1"/>
  <c r="AI57" i="136" s="1"/>
  <c r="AI30" i="143"/>
  <c r="AI44" i="143" s="1"/>
  <c r="AI30" i="122"/>
  <c r="AI40" i="122" s="1"/>
  <c r="AI97" i="145"/>
  <c r="AI71" i="120"/>
  <c r="AI11" i="120"/>
  <c r="AI16" i="120" s="1"/>
  <c r="AH11" i="112"/>
  <c r="AH17" i="112" s="1"/>
  <c r="AH81" i="134"/>
  <c r="AI24" i="119"/>
  <c r="AI47" i="119" s="1"/>
  <c r="AI57" i="119" s="1"/>
  <c r="AI30" i="115"/>
  <c r="AI62" i="115" s="1"/>
  <c r="AI30" i="137"/>
  <c r="AI30" i="132"/>
  <c r="AI48" i="132" s="1"/>
  <c r="AI58" i="132" s="1"/>
  <c r="AI35" i="140"/>
  <c r="AI33" i="145"/>
  <c r="AI85" i="140"/>
  <c r="AI96" i="145"/>
  <c r="AI101" i="140"/>
  <c r="AI82" i="140"/>
  <c r="AI83" i="145"/>
  <c r="AI25" i="140"/>
  <c r="AI61" i="136"/>
  <c r="AH20" i="112"/>
  <c r="AI20" i="112"/>
  <c r="AI74" i="136"/>
  <c r="AI75" i="120"/>
  <c r="AH70" i="129"/>
  <c r="AI70" i="129"/>
  <c r="AI24" i="135"/>
  <c r="AI43" i="135" s="1"/>
  <c r="AH74" i="129"/>
  <c r="AI75" i="127"/>
  <c r="AI24" i="125"/>
  <c r="AI39" i="125" s="1"/>
  <c r="AI29" i="140"/>
  <c r="AH61" i="114"/>
  <c r="AI11" i="132"/>
  <c r="AI15" i="132" s="1"/>
  <c r="AI71" i="134"/>
  <c r="AI75" i="134"/>
  <c r="AI11" i="112"/>
  <c r="AI17" i="112" s="1"/>
  <c r="AI31" i="140"/>
  <c r="AI66" i="140"/>
  <c r="AI96" i="140"/>
  <c r="AI20" i="144"/>
  <c r="AI82" i="145"/>
  <c r="AH74" i="114"/>
  <c r="AI71" i="112"/>
  <c r="AH3" i="143"/>
  <c r="AI74" i="114"/>
  <c r="AI20" i="125"/>
  <c r="AI65" i="140"/>
  <c r="AI64" i="114"/>
  <c r="AI87" i="114" s="1"/>
  <c r="AI88" i="114" s="1"/>
  <c r="AI75" i="112"/>
  <c r="AI20" i="116"/>
  <c r="AI61" i="114"/>
  <c r="AI66" i="145"/>
  <c r="AH64" i="114"/>
  <c r="AH87" i="114" s="1"/>
  <c r="AH88" i="114" s="1"/>
  <c r="AH89" i="114" s="1"/>
  <c r="AH70" i="114"/>
  <c r="AI11" i="136"/>
  <c r="AI15" i="136" s="1"/>
  <c r="AI70" i="114"/>
  <c r="AI70" i="122"/>
  <c r="AH20" i="136"/>
  <c r="AI21" i="130"/>
  <c r="AH3" i="133"/>
  <c r="AH7" i="133" s="1"/>
  <c r="AH3" i="111"/>
  <c r="AH8" i="111" s="1"/>
  <c r="AH21" i="114"/>
  <c r="AI11" i="134"/>
  <c r="AI17" i="134" s="1"/>
  <c r="AI20" i="132"/>
  <c r="AI74" i="124"/>
  <c r="AI11" i="130"/>
  <c r="AI9" i="129"/>
  <c r="AI74" i="144"/>
  <c r="AI11" i="116"/>
  <c r="AI15" i="116" s="1"/>
  <c r="AI3" i="117"/>
  <c r="AI7" i="117" s="1"/>
  <c r="AI11" i="144"/>
  <c r="AI16" i="144" s="1"/>
  <c r="AI26" i="145"/>
  <c r="AH81" i="143"/>
  <c r="AI21" i="125"/>
  <c r="AI20" i="137"/>
  <c r="AI11" i="131"/>
  <c r="AI16" i="131" s="1"/>
  <c r="AH20" i="129"/>
  <c r="AI9" i="119"/>
  <c r="AI11" i="119"/>
  <c r="AH21" i="110"/>
  <c r="AI21" i="144"/>
  <c r="AH75" i="127"/>
  <c r="AI3" i="123"/>
  <c r="AI7" i="123" s="1"/>
  <c r="AI11" i="122"/>
  <c r="AI15" i="122" s="1"/>
  <c r="AI70" i="144"/>
  <c r="AH20" i="137"/>
  <c r="AH11" i="114"/>
  <c r="AH15" i="114" s="1"/>
  <c r="AI74" i="129"/>
  <c r="AH20" i="123"/>
  <c r="AH24" i="136"/>
  <c r="AH47" i="136" s="1"/>
  <c r="AH57" i="136" s="1"/>
  <c r="AH24" i="125"/>
  <c r="AH61" i="125" s="1"/>
  <c r="AH24" i="119"/>
  <c r="AH47" i="119" s="1"/>
  <c r="AH57" i="119" s="1"/>
  <c r="AH30" i="132"/>
  <c r="AH40" i="132" s="1"/>
  <c r="AH81" i="118"/>
  <c r="AH24" i="137"/>
  <c r="AH61" i="137" s="1"/>
  <c r="AH24" i="131"/>
  <c r="AH24" i="120"/>
  <c r="AH39" i="120" s="1"/>
  <c r="AI71" i="131"/>
  <c r="AI74" i="117"/>
  <c r="AI11" i="127"/>
  <c r="AI15" i="127" s="1"/>
  <c r="AI71" i="122"/>
  <c r="C3" i="112"/>
  <c r="AI75" i="114"/>
  <c r="AI75" i="133"/>
  <c r="AI11" i="129"/>
  <c r="AI16" i="129" s="1"/>
  <c r="AI21" i="135"/>
  <c r="AI16" i="133"/>
  <c r="AH16" i="114"/>
  <c r="AI3" i="128"/>
  <c r="AI8" i="128" s="1"/>
  <c r="AH24" i="144"/>
  <c r="AH61" i="144" s="1"/>
  <c r="AH24" i="128"/>
  <c r="AH39" i="128" s="1"/>
  <c r="AH24" i="122"/>
  <c r="AH39" i="122" s="1"/>
  <c r="AH24" i="117"/>
  <c r="AH47" i="117" s="1"/>
  <c r="AH57" i="117" s="1"/>
  <c r="AH81" i="132"/>
  <c r="AH11" i="144"/>
  <c r="AH16" i="144" s="1"/>
  <c r="AH11" i="110"/>
  <c r="AH15" i="110" s="1"/>
  <c r="AH3" i="121"/>
  <c r="AH7" i="121" s="1"/>
  <c r="AH70" i="137"/>
  <c r="AH20" i="121"/>
  <c r="AI3" i="122"/>
  <c r="AI7" i="122" s="1"/>
  <c r="AH20" i="134"/>
  <c r="AH11" i="136"/>
  <c r="AH15" i="136" s="1"/>
  <c r="AH24" i="115"/>
  <c r="AH39" i="115" s="1"/>
  <c r="AH24" i="134"/>
  <c r="AH47" i="134" s="1"/>
  <c r="AH57" i="134" s="1"/>
  <c r="AH24" i="129"/>
  <c r="AH47" i="129" s="1"/>
  <c r="AH57" i="129" s="1"/>
  <c r="AH24" i="123"/>
  <c r="AH47" i="123" s="1"/>
  <c r="AH57" i="123" s="1"/>
  <c r="AH24" i="111"/>
  <c r="AH39" i="111" s="1"/>
  <c r="AH85" i="145"/>
  <c r="AH11" i="123"/>
  <c r="AH17" i="123" s="1"/>
  <c r="AH24" i="135"/>
  <c r="AH43" i="135" s="1"/>
  <c r="AH24" i="124"/>
  <c r="AH61" i="124" s="1"/>
  <c r="AH24" i="118"/>
  <c r="AH61" i="118" s="1"/>
  <c r="AH30" i="137"/>
  <c r="AH44" i="137" s="1"/>
  <c r="AH65" i="145"/>
  <c r="AH11" i="125"/>
  <c r="AH69" i="125" s="1"/>
  <c r="AI11" i="110"/>
  <c r="AI15" i="110" s="1"/>
  <c r="AH11" i="120"/>
  <c r="AH16" i="120" s="1"/>
  <c r="AH81" i="120"/>
  <c r="AH81" i="122"/>
  <c r="AH9" i="132"/>
  <c r="AH21" i="144"/>
  <c r="AH21" i="129"/>
  <c r="AI11" i="114"/>
  <c r="AI15" i="114" s="1"/>
  <c r="AH24" i="132"/>
  <c r="AH61" i="132" s="1"/>
  <c r="AH24" i="126"/>
  <c r="AH61" i="126" s="1"/>
  <c r="AH24" i="121"/>
  <c r="AH47" i="121" s="1"/>
  <c r="AH57" i="121" s="1"/>
  <c r="AH24" i="114"/>
  <c r="AH43" i="114" s="1"/>
  <c r="AH35" i="140"/>
  <c r="AH81" i="124"/>
  <c r="AH81" i="126"/>
  <c r="AI21" i="132"/>
  <c r="AH9" i="119"/>
  <c r="AI21" i="127"/>
  <c r="AI9" i="117"/>
  <c r="AI11" i="111"/>
  <c r="AI17" i="111" s="1"/>
  <c r="AH21" i="131"/>
  <c r="AI20" i="128"/>
  <c r="AI21" i="126"/>
  <c r="AI20" i="127"/>
  <c r="AI9" i="113"/>
  <c r="AI11" i="137"/>
  <c r="AI15" i="137" s="1"/>
  <c r="AI11" i="117"/>
  <c r="AI15" i="117" s="1"/>
  <c r="AI20" i="117"/>
  <c r="AI24" i="131"/>
  <c r="AI61" i="131" s="1"/>
  <c r="AI3" i="124"/>
  <c r="AI7" i="124" s="1"/>
  <c r="AI3" i="143"/>
  <c r="AI7" i="143" s="1"/>
  <c r="AI21" i="136"/>
  <c r="AH20" i="126"/>
  <c r="AH24" i="143"/>
  <c r="AH47" i="143" s="1"/>
  <c r="AH57" i="143" s="1"/>
  <c r="AH24" i="133"/>
  <c r="AH47" i="133" s="1"/>
  <c r="AH57" i="133" s="1"/>
  <c r="AH24" i="127"/>
  <c r="AH43" i="127" s="1"/>
  <c r="AH24" i="116"/>
  <c r="AH47" i="116" s="1"/>
  <c r="AH57" i="116" s="1"/>
  <c r="AH31" i="140"/>
  <c r="AH81" i="128"/>
  <c r="AH81" i="130"/>
  <c r="AI11" i="135"/>
  <c r="AI15" i="135" s="1"/>
  <c r="AH16" i="110"/>
  <c r="AI11" i="115"/>
  <c r="AI17" i="115" s="1"/>
  <c r="AI21" i="137"/>
  <c r="AH11" i="133"/>
  <c r="AH17" i="133" s="1"/>
  <c r="AI20" i="120"/>
  <c r="AH11" i="135"/>
  <c r="AH15" i="135" s="1"/>
  <c r="AI21" i="122"/>
  <c r="AI11" i="121"/>
  <c r="AI15" i="121" s="1"/>
  <c r="AI11" i="123"/>
  <c r="AI17" i="123" s="1"/>
  <c r="AI21" i="143"/>
  <c r="AI3" i="137"/>
  <c r="AI8" i="137" s="1"/>
  <c r="AH16" i="135"/>
  <c r="AH8" i="133"/>
  <c r="AH75" i="131"/>
  <c r="AI11" i="125"/>
  <c r="AI16" i="125" s="1"/>
  <c r="AH9" i="124"/>
  <c r="AH11" i="119"/>
  <c r="AH15" i="119" s="1"/>
  <c r="AH20" i="117"/>
  <c r="AI70" i="117"/>
  <c r="AH21" i="116"/>
  <c r="AI21" i="110"/>
  <c r="AI71" i="110"/>
  <c r="C3" i="135"/>
  <c r="C3" i="127"/>
  <c r="C3" i="119"/>
  <c r="AH3" i="132"/>
  <c r="AH7" i="132" s="1"/>
  <c r="AH3" i="130"/>
  <c r="AH8" i="130" s="1"/>
  <c r="AI3" i="125"/>
  <c r="AI8" i="125" s="1"/>
  <c r="AH3" i="124"/>
  <c r="AH8" i="124" s="1"/>
  <c r="AH3" i="122"/>
  <c r="AH8" i="122" s="1"/>
  <c r="AI3" i="119"/>
  <c r="AI8" i="119" s="1"/>
  <c r="AH20" i="116"/>
  <c r="AH3" i="113"/>
  <c r="AH7" i="113" s="1"/>
  <c r="AI8" i="136"/>
  <c r="AH11" i="129"/>
  <c r="AH16" i="129" s="1"/>
  <c r="AH20" i="125"/>
  <c r="C3" i="118"/>
  <c r="AH3" i="123"/>
  <c r="AH9" i="123" s="1"/>
  <c r="AI71" i="123"/>
  <c r="AH11" i="121"/>
  <c r="AH15" i="121" s="1"/>
  <c r="C3" i="110"/>
  <c r="AI12" i="145"/>
  <c r="AI21" i="123"/>
  <c r="AH3" i="116"/>
  <c r="AH7" i="116" s="1"/>
  <c r="AI13" i="145"/>
  <c r="AI71" i="145" s="1"/>
  <c r="AH9" i="135"/>
  <c r="AI21" i="134"/>
  <c r="AH11" i="131"/>
  <c r="AH15" i="131" s="1"/>
  <c r="AH11" i="127"/>
  <c r="AH15" i="127" s="1"/>
  <c r="AH11" i="117"/>
  <c r="AH15" i="117" s="1"/>
  <c r="AI21" i="114"/>
  <c r="AI71" i="114"/>
  <c r="AH3" i="134"/>
  <c r="AH7" i="134" s="1"/>
  <c r="AI3" i="129"/>
  <c r="AI8" i="129" s="1"/>
  <c r="AH3" i="128"/>
  <c r="AH8" i="128" s="1"/>
  <c r="AH3" i="126"/>
  <c r="AH8" i="126" s="1"/>
  <c r="AI3" i="121"/>
  <c r="AI7" i="121" s="1"/>
  <c r="AH20" i="120"/>
  <c r="AH20" i="111"/>
  <c r="AI20" i="121"/>
  <c r="AH100" i="145"/>
  <c r="AH101" i="140"/>
  <c r="AH83" i="140"/>
  <c r="AI64" i="115"/>
  <c r="AI78" i="115" s="1"/>
  <c r="AH101" i="145"/>
  <c r="AI75" i="136"/>
  <c r="AI20" i="111"/>
  <c r="AI3" i="144"/>
  <c r="AI8" i="144" s="1"/>
  <c r="AH81" i="113"/>
  <c r="AI11" i="126"/>
  <c r="AI15" i="126" s="1"/>
  <c r="AI11" i="118"/>
  <c r="AI16" i="118" s="1"/>
  <c r="AI12" i="140"/>
  <c r="AI13" i="140"/>
  <c r="AH3" i="136"/>
  <c r="AH7" i="136" s="1"/>
  <c r="AH21" i="136"/>
  <c r="AI74" i="131"/>
  <c r="AH20" i="128"/>
  <c r="AI20" i="115"/>
  <c r="AH71" i="136"/>
  <c r="AH83" i="145"/>
  <c r="AI3" i="112"/>
  <c r="AI7" i="112" s="1"/>
  <c r="AI3" i="131"/>
  <c r="AI9" i="131" s="1"/>
  <c r="AI20" i="123"/>
  <c r="AI21" i="121"/>
  <c r="C3" i="129"/>
  <c r="AI20" i="130"/>
  <c r="AI20" i="113"/>
  <c r="AI21" i="111"/>
  <c r="AH20" i="122"/>
  <c r="AH100" i="140"/>
  <c r="AH9" i="143"/>
  <c r="AI75" i="125"/>
  <c r="AH20" i="124"/>
  <c r="AI74" i="119"/>
  <c r="AI11" i="113"/>
  <c r="AI16" i="113" s="1"/>
  <c r="C3" i="126"/>
  <c r="AI3" i="135"/>
  <c r="AI7" i="135" s="1"/>
  <c r="AI3" i="127"/>
  <c r="AI20" i="110"/>
  <c r="C3" i="133"/>
  <c r="C3" i="125"/>
  <c r="C3" i="117"/>
  <c r="AI8" i="135"/>
  <c r="AI3" i="133"/>
  <c r="AI19" i="133" s="1"/>
  <c r="AI71" i="115"/>
  <c r="AH21" i="113"/>
  <c r="AI20" i="134"/>
  <c r="AI3" i="110"/>
  <c r="AI7" i="110" s="1"/>
  <c r="C3" i="131"/>
  <c r="AI20" i="119"/>
  <c r="AH74" i="143"/>
  <c r="AH74" i="134"/>
  <c r="AH74" i="132"/>
  <c r="AH74" i="130"/>
  <c r="AH74" i="128"/>
  <c r="AH74" i="126"/>
  <c r="AH70" i="124"/>
  <c r="AH74" i="122"/>
  <c r="AH74" i="120"/>
  <c r="AH74" i="118"/>
  <c r="AH74" i="116"/>
  <c r="AH74" i="113"/>
  <c r="AH70" i="111"/>
  <c r="AI64" i="130"/>
  <c r="AI77" i="130" s="1"/>
  <c r="AI64" i="126"/>
  <c r="AI87" i="126" s="1"/>
  <c r="AI88" i="126" s="1"/>
  <c r="AI89" i="126" s="1"/>
  <c r="AI64" i="120"/>
  <c r="AI79" i="120" s="1"/>
  <c r="AI64" i="118"/>
  <c r="AI78" i="118" s="1"/>
  <c r="AI64" i="116"/>
  <c r="AI78" i="116" s="1"/>
  <c r="C3" i="137"/>
  <c r="AH85" i="140"/>
  <c r="AH61" i="136"/>
  <c r="AH64" i="134"/>
  <c r="AH79" i="134" s="1"/>
  <c r="AH70" i="116"/>
  <c r="AH78" i="136"/>
  <c r="AH74" i="124"/>
  <c r="AH74" i="111"/>
  <c r="AH65" i="140"/>
  <c r="AH74" i="115"/>
  <c r="AH64" i="136"/>
  <c r="AH70" i="132"/>
  <c r="AH70" i="120"/>
  <c r="AH70" i="136"/>
  <c r="AH64" i="143"/>
  <c r="AH77" i="143" s="1"/>
  <c r="AH70" i="128"/>
  <c r="AH70" i="115"/>
  <c r="AH64" i="124"/>
  <c r="AH77" i="124" s="1"/>
  <c r="C3" i="143"/>
  <c r="AI30" i="134"/>
  <c r="AI40" i="134" s="1"/>
  <c r="AI30" i="130"/>
  <c r="AI48" i="130" s="1"/>
  <c r="AI58" i="130" s="1"/>
  <c r="AI30" i="126"/>
  <c r="AI62" i="126" s="1"/>
  <c r="C3" i="136"/>
  <c r="AH3" i="115"/>
  <c r="AH9" i="115" s="1"/>
  <c r="AH77" i="125"/>
  <c r="C3" i="120"/>
  <c r="C3" i="134"/>
  <c r="AH21" i="133"/>
  <c r="AH3" i="131"/>
  <c r="AH7" i="131" s="1"/>
  <c r="AH3" i="114"/>
  <c r="AI30" i="124"/>
  <c r="AI44" i="124" s="1"/>
  <c r="AI30" i="123"/>
  <c r="AI62" i="123" s="1"/>
  <c r="AI30" i="118"/>
  <c r="AI40" i="118" s="1"/>
  <c r="C3" i="113"/>
  <c r="AH25" i="140"/>
  <c r="AH29" i="140"/>
  <c r="AI64" i="111"/>
  <c r="AI79" i="111" s="1"/>
  <c r="AH3" i="117"/>
  <c r="AH7" i="117" s="1"/>
  <c r="AH71" i="111"/>
  <c r="AI20" i="143"/>
  <c r="AI30" i="144"/>
  <c r="AI40" i="144" s="1"/>
  <c r="AI30" i="136"/>
  <c r="AI48" i="136" s="1"/>
  <c r="AI58" i="136" s="1"/>
  <c r="AI30" i="135"/>
  <c r="AI44" i="135" s="1"/>
  <c r="AI30" i="133"/>
  <c r="AI62" i="133" s="1"/>
  <c r="AI30" i="129"/>
  <c r="AI44" i="129" s="1"/>
  <c r="AI30" i="128"/>
  <c r="AI40" i="128" s="1"/>
  <c r="AI30" i="127"/>
  <c r="AI40" i="127" s="1"/>
  <c r="AI30" i="125"/>
  <c r="AI48" i="125" s="1"/>
  <c r="AI58" i="125" s="1"/>
  <c r="AI30" i="121"/>
  <c r="AI48" i="121" s="1"/>
  <c r="AI58" i="121" s="1"/>
  <c r="AI30" i="120"/>
  <c r="AI48" i="120" s="1"/>
  <c r="AI58" i="120" s="1"/>
  <c r="AI30" i="119"/>
  <c r="AI48" i="119" s="1"/>
  <c r="AI58" i="119" s="1"/>
  <c r="AI30" i="116"/>
  <c r="AI48" i="116" s="1"/>
  <c r="AI58" i="116" s="1"/>
  <c r="AI30" i="110"/>
  <c r="AI40" i="110" s="1"/>
  <c r="AI81" i="115"/>
  <c r="AI81" i="136"/>
  <c r="AI81" i="132"/>
  <c r="AI81" i="124"/>
  <c r="AI81" i="120"/>
  <c r="AH3" i="119"/>
  <c r="AH8" i="119" s="1"/>
  <c r="AH20" i="119"/>
  <c r="C3" i="128"/>
  <c r="AH82" i="140"/>
  <c r="AI74" i="143"/>
  <c r="AH20" i="135"/>
  <c r="AH11" i="124"/>
  <c r="AH16" i="124" s="1"/>
  <c r="AH21" i="120"/>
  <c r="AH77" i="119"/>
  <c r="AH21" i="115"/>
  <c r="C3" i="144"/>
  <c r="C3" i="111"/>
  <c r="AI24" i="115"/>
  <c r="AI24" i="144"/>
  <c r="AI47" i="144" s="1"/>
  <c r="AI57" i="144" s="1"/>
  <c r="AI24" i="143"/>
  <c r="AI39" i="143" s="1"/>
  <c r="AI24" i="137"/>
  <c r="AI61" i="137" s="1"/>
  <c r="AI24" i="134"/>
  <c r="AI47" i="134" s="1"/>
  <c r="AI57" i="134" s="1"/>
  <c r="AI24" i="133"/>
  <c r="AI43" i="133" s="1"/>
  <c r="AI24" i="132"/>
  <c r="AI47" i="132" s="1"/>
  <c r="AI57" i="132" s="1"/>
  <c r="AI24" i="130"/>
  <c r="AI47" i="130" s="1"/>
  <c r="AI57" i="130" s="1"/>
  <c r="AI24" i="129"/>
  <c r="AI39" i="129" s="1"/>
  <c r="AI24" i="128"/>
  <c r="AI61" i="128" s="1"/>
  <c r="AI24" i="127"/>
  <c r="AI47" i="127" s="1"/>
  <c r="AI57" i="127" s="1"/>
  <c r="AI24" i="126"/>
  <c r="AI47" i="126" s="1"/>
  <c r="AI57" i="126" s="1"/>
  <c r="AI24" i="124"/>
  <c r="AI24" i="123"/>
  <c r="AI39" i="123" s="1"/>
  <c r="AI24" i="122"/>
  <c r="AI47" i="122" s="1"/>
  <c r="AI57" i="122" s="1"/>
  <c r="AI24" i="121"/>
  <c r="AI47" i="121" s="1"/>
  <c r="AI57" i="121" s="1"/>
  <c r="AI24" i="120"/>
  <c r="AI39" i="120" s="1"/>
  <c r="AI24" i="118"/>
  <c r="AI39" i="118" s="1"/>
  <c r="AI24" i="117"/>
  <c r="AI47" i="117" s="1"/>
  <c r="AI57" i="117" s="1"/>
  <c r="AI24" i="116"/>
  <c r="AI61" i="116" s="1"/>
  <c r="AI24" i="114"/>
  <c r="AI47" i="114" s="1"/>
  <c r="AI57" i="114" s="1"/>
  <c r="AI24" i="111"/>
  <c r="AI47" i="111" s="1"/>
  <c r="AI57" i="111" s="1"/>
  <c r="AI70" i="143"/>
  <c r="AI70" i="134"/>
  <c r="AI70" i="132"/>
  <c r="AI70" i="128"/>
  <c r="AI70" i="124"/>
  <c r="AI74" i="122"/>
  <c r="AI78" i="113"/>
  <c r="AH21" i="125"/>
  <c r="AI20" i="122"/>
  <c r="AI3" i="120"/>
  <c r="AI8" i="120" s="1"/>
  <c r="AI21" i="120"/>
  <c r="AH11" i="116"/>
  <c r="AH16" i="116" s="1"/>
  <c r="C3" i="130"/>
  <c r="AI3" i="130"/>
  <c r="AI8" i="130" s="1"/>
  <c r="AH75" i="115"/>
  <c r="AH75" i="134"/>
  <c r="AH64" i="130"/>
  <c r="AH77" i="130" s="1"/>
  <c r="AH64" i="126"/>
  <c r="AH77" i="126" s="1"/>
  <c r="AH64" i="122"/>
  <c r="AH78" i="122" s="1"/>
  <c r="AH75" i="120"/>
  <c r="AH75" i="111"/>
  <c r="AI9" i="128"/>
  <c r="AH87" i="125"/>
  <c r="AH88" i="125" s="1"/>
  <c r="AH89" i="125" s="1"/>
  <c r="AI8" i="117"/>
  <c r="AI75" i="111"/>
  <c r="C3" i="121"/>
  <c r="AI3" i="136"/>
  <c r="AI7" i="136" s="1"/>
  <c r="AH75" i="133"/>
  <c r="AH11" i="132"/>
  <c r="AH15" i="132" s="1"/>
  <c r="AH11" i="128"/>
  <c r="AI21" i="128"/>
  <c r="AH3" i="125"/>
  <c r="AH9" i="125" s="1"/>
  <c r="AH71" i="120"/>
  <c r="AH9" i="117"/>
  <c r="AH21" i="111"/>
  <c r="AH3" i="110"/>
  <c r="AH9" i="110" s="1"/>
  <c r="AH3" i="137"/>
  <c r="C3" i="132"/>
  <c r="C3" i="124"/>
  <c r="C3" i="116"/>
  <c r="AI3" i="116"/>
  <c r="AI7" i="116" s="1"/>
  <c r="AH3" i="112"/>
  <c r="AH7" i="112" s="1"/>
  <c r="AH21" i="134"/>
  <c r="AH21" i="126"/>
  <c r="AH21" i="122"/>
  <c r="AH30" i="115"/>
  <c r="AH62" i="115" s="1"/>
  <c r="AH30" i="144"/>
  <c r="AH48" i="144" s="1"/>
  <c r="AH58" i="144" s="1"/>
  <c r="AH30" i="143"/>
  <c r="AH44" i="143" s="1"/>
  <c r="AH30" i="136"/>
  <c r="AH40" i="136" s="1"/>
  <c r="AH30" i="135"/>
  <c r="AH44" i="135" s="1"/>
  <c r="AH30" i="134"/>
  <c r="AH62" i="134" s="1"/>
  <c r="AH30" i="133"/>
  <c r="AH62" i="133" s="1"/>
  <c r="AH30" i="131"/>
  <c r="AH62" i="131" s="1"/>
  <c r="AH30" i="129"/>
  <c r="AH40" i="129" s="1"/>
  <c r="AH30" i="128"/>
  <c r="AH40" i="128" s="1"/>
  <c r="AH30" i="127"/>
  <c r="AH48" i="127" s="1"/>
  <c r="AH58" i="127" s="1"/>
  <c r="AH30" i="126"/>
  <c r="AH48" i="126" s="1"/>
  <c r="AH58" i="126" s="1"/>
  <c r="AH30" i="125"/>
  <c r="AH40" i="125" s="1"/>
  <c r="AH30" i="124"/>
  <c r="AH40" i="124" s="1"/>
  <c r="AH30" i="123"/>
  <c r="AH48" i="123" s="1"/>
  <c r="AH58" i="123" s="1"/>
  <c r="AH30" i="122"/>
  <c r="AH40" i="122" s="1"/>
  <c r="AH30" i="121"/>
  <c r="AH62" i="121" s="1"/>
  <c r="AH30" i="120"/>
  <c r="AH48" i="120" s="1"/>
  <c r="AH58" i="120" s="1"/>
  <c r="AH30" i="119"/>
  <c r="AH48" i="119" s="1"/>
  <c r="AH58" i="119" s="1"/>
  <c r="AH30" i="118"/>
  <c r="AH44" i="118" s="1"/>
  <c r="AH30" i="117"/>
  <c r="AH44" i="117" s="1"/>
  <c r="AH30" i="116"/>
  <c r="AH44" i="116" s="1"/>
  <c r="AH30" i="114"/>
  <c r="AH30" i="110"/>
  <c r="AH62" i="110" s="1"/>
  <c r="AH3" i="135"/>
  <c r="AH7" i="135" s="1"/>
  <c r="AH87" i="129"/>
  <c r="AH88" i="129" s="1"/>
  <c r="AH89" i="129" s="1"/>
  <c r="AH3" i="127"/>
  <c r="AH7" i="127" s="1"/>
  <c r="AH11" i="115"/>
  <c r="AH17" i="115" s="1"/>
  <c r="AI3" i="113"/>
  <c r="AI3" i="111"/>
  <c r="AI30" i="117"/>
  <c r="AI40" i="117" s="1"/>
  <c r="AI30" i="114"/>
  <c r="AI62" i="114" s="1"/>
  <c r="AI30" i="113"/>
  <c r="AI44" i="113" s="1"/>
  <c r="AI83" i="140"/>
  <c r="AH87" i="119"/>
  <c r="AH88" i="119" s="1"/>
  <c r="AH89" i="119" s="1"/>
  <c r="AH20" i="110"/>
  <c r="AH8" i="127"/>
  <c r="AH66" i="140"/>
  <c r="AI5" i="145"/>
  <c r="AH13" i="140"/>
  <c r="AH30" i="130"/>
  <c r="AH40" i="130" s="1"/>
  <c r="AH31" i="145"/>
  <c r="AH35" i="145"/>
  <c r="AH34" i="140"/>
  <c r="AH33" i="145"/>
  <c r="AH97" i="140"/>
  <c r="AI75" i="130"/>
  <c r="AI35" i="145"/>
  <c r="AI34" i="140"/>
  <c r="AI33" i="140"/>
  <c r="AI85" i="145"/>
  <c r="AI97" i="140"/>
  <c r="AI101" i="145"/>
  <c r="AH12" i="140"/>
  <c r="AH24" i="130"/>
  <c r="AH39" i="130" s="1"/>
  <c r="AH25" i="145"/>
  <c r="AH29" i="145"/>
  <c r="AH28" i="140"/>
  <c r="AH26" i="145"/>
  <c r="AH96" i="140"/>
  <c r="AI25" i="145"/>
  <c r="AI29" i="145"/>
  <c r="AI28" i="140"/>
  <c r="AI26" i="140"/>
  <c r="AI100" i="145"/>
  <c r="AI81" i="111"/>
  <c r="AH82" i="145"/>
  <c r="AH81" i="111"/>
  <c r="AI100" i="140"/>
  <c r="AH97" i="145"/>
  <c r="AH96" i="145"/>
  <c r="AH87" i="112"/>
  <c r="AH88" i="112" s="1"/>
  <c r="AH62" i="143"/>
  <c r="AH71" i="132"/>
  <c r="AI70" i="130"/>
  <c r="AI70" i="126"/>
  <c r="AH62" i="124"/>
  <c r="AI64" i="122"/>
  <c r="AI78" i="122" s="1"/>
  <c r="AI70" i="120"/>
  <c r="AI70" i="118"/>
  <c r="AH87" i="117"/>
  <c r="AH88" i="117" s="1"/>
  <c r="AH89" i="117" s="1"/>
  <c r="AH64" i="113"/>
  <c r="AI74" i="113"/>
  <c r="AI64" i="143"/>
  <c r="AI64" i="136"/>
  <c r="AI79" i="136" s="1"/>
  <c r="AI64" i="134"/>
  <c r="AI74" i="132"/>
  <c r="AI74" i="130"/>
  <c r="AH64" i="128"/>
  <c r="AH87" i="128" s="1"/>
  <c r="AH75" i="128"/>
  <c r="AH75" i="126"/>
  <c r="AI64" i="124"/>
  <c r="AI69" i="124" s="1"/>
  <c r="AI77" i="119"/>
  <c r="AI87" i="119"/>
  <c r="AI88" i="119" s="1"/>
  <c r="AI89" i="119" s="1"/>
  <c r="AH62" i="118"/>
  <c r="AI70" i="113"/>
  <c r="AI77" i="112"/>
  <c r="AH64" i="132"/>
  <c r="AH75" i="132"/>
  <c r="AH75" i="130"/>
  <c r="AI64" i="128"/>
  <c r="AI69" i="128" s="1"/>
  <c r="AI74" i="120"/>
  <c r="AH62" i="116"/>
  <c r="AH79" i="114"/>
  <c r="AH71" i="113"/>
  <c r="AI77" i="113"/>
  <c r="AI87" i="113"/>
  <c r="AI88" i="113" s="1"/>
  <c r="AI89" i="113" s="1"/>
  <c r="AH77" i="110"/>
  <c r="AH71" i="130"/>
  <c r="AH77" i="112"/>
  <c r="AH87" i="110"/>
  <c r="AH88" i="110" s="1"/>
  <c r="AH89" i="110" s="1"/>
  <c r="AH66" i="145"/>
  <c r="AI70" i="136"/>
  <c r="AI64" i="132"/>
  <c r="AI69" i="132" s="1"/>
  <c r="AH79" i="124"/>
  <c r="AH75" i="122"/>
  <c r="AH64" i="120"/>
  <c r="AH79" i="120" s="1"/>
  <c r="AH64" i="118"/>
  <c r="AI74" i="116"/>
  <c r="AI74" i="115"/>
  <c r="AI74" i="111"/>
  <c r="AI87" i="117"/>
  <c r="AI88" i="117" s="1"/>
  <c r="AI89" i="117" s="1"/>
  <c r="AI74" i="128"/>
  <c r="AH71" i="143"/>
  <c r="AH79" i="128"/>
  <c r="AH77" i="121"/>
  <c r="AH64" i="116"/>
  <c r="AH64" i="115"/>
  <c r="AH73" i="115" s="1"/>
  <c r="AH62" i="113"/>
  <c r="AH64" i="111"/>
  <c r="AI65" i="145"/>
  <c r="AI64" i="145" s="1"/>
  <c r="AI79" i="145" s="1"/>
  <c r="AH34" i="145"/>
  <c r="AI34" i="145"/>
  <c r="AI40" i="143"/>
  <c r="AI40" i="132"/>
  <c r="AH32" i="140"/>
  <c r="AH30" i="111"/>
  <c r="AI32" i="140"/>
  <c r="AI44" i="132"/>
  <c r="AH30" i="113"/>
  <c r="AI30" i="111"/>
  <c r="AH33" i="140"/>
  <c r="AH44" i="132"/>
  <c r="AI31" i="145"/>
  <c r="AH32" i="145"/>
  <c r="AH30" i="112"/>
  <c r="AH40" i="112" s="1"/>
  <c r="AI32" i="145"/>
  <c r="AI30" i="112"/>
  <c r="AH47" i="131"/>
  <c r="AH57" i="131" s="1"/>
  <c r="AH61" i="131"/>
  <c r="AI27" i="145"/>
  <c r="AH24" i="110"/>
  <c r="AH26" i="140"/>
  <c r="AH28" i="145"/>
  <c r="AI24" i="110"/>
  <c r="AH27" i="145"/>
  <c r="AI28" i="145"/>
  <c r="AH27" i="140"/>
  <c r="AI39" i="136"/>
  <c r="AI39" i="135"/>
  <c r="AI47" i="131"/>
  <c r="AI57" i="131" s="1"/>
  <c r="AH24" i="113"/>
  <c r="AH24" i="112"/>
  <c r="AI27" i="140"/>
  <c r="AI43" i="136"/>
  <c r="AI47" i="125"/>
  <c r="AI57" i="125" s="1"/>
  <c r="AI24" i="113"/>
  <c r="AI24" i="112"/>
  <c r="AI61" i="125"/>
  <c r="AH17" i="131"/>
  <c r="AH71" i="126"/>
  <c r="AI16" i="122"/>
  <c r="AH71" i="122"/>
  <c r="AH71" i="134"/>
  <c r="AH21" i="130"/>
  <c r="AH17" i="113"/>
  <c r="AH11" i="143"/>
  <c r="AH11" i="126"/>
  <c r="AH16" i="126" s="1"/>
  <c r="AH13" i="145"/>
  <c r="AH70" i="134"/>
  <c r="AI17" i="131"/>
  <c r="AH11" i="130"/>
  <c r="AI15" i="113"/>
  <c r="AH17" i="110"/>
  <c r="AI70" i="140"/>
  <c r="AH20" i="143"/>
  <c r="AI17" i="136"/>
  <c r="AH11" i="134"/>
  <c r="AH17" i="134" s="1"/>
  <c r="AI17" i="133"/>
  <c r="AI15" i="120"/>
  <c r="AH20" i="118"/>
  <c r="AH15" i="111"/>
  <c r="AH70" i="126"/>
  <c r="AH11" i="122"/>
  <c r="AH16" i="111"/>
  <c r="AH69" i="110"/>
  <c r="AH20" i="130"/>
  <c r="AH11" i="118"/>
  <c r="AH19" i="118" s="1"/>
  <c r="AH12" i="145"/>
  <c r="AI15" i="131"/>
  <c r="AH70" i="122"/>
  <c r="AH11" i="113"/>
  <c r="AH20" i="113"/>
  <c r="AH21" i="137"/>
  <c r="AI74" i="134"/>
  <c r="AI3" i="126"/>
  <c r="AI7" i="126" s="1"/>
  <c r="AI20" i="126"/>
  <c r="AI74" i="126"/>
  <c r="AI3" i="118"/>
  <c r="AI8" i="118" s="1"/>
  <c r="AI21" i="116"/>
  <c r="AI21" i="115"/>
  <c r="AH75" i="112"/>
  <c r="AH4" i="140"/>
  <c r="AI3" i="134"/>
  <c r="AI19" i="134" s="1"/>
  <c r="AI3" i="132"/>
  <c r="AI19" i="132" s="1"/>
  <c r="AH8" i="121"/>
  <c r="AH21" i="121"/>
  <c r="AH7" i="118"/>
  <c r="AI74" i="118"/>
  <c r="AI40" i="115"/>
  <c r="AH8" i="114"/>
  <c r="AI4" i="140"/>
  <c r="AH74" i="144"/>
  <c r="AH20" i="131"/>
  <c r="AI9" i="116"/>
  <c r="AI75" i="115"/>
  <c r="AH21" i="112"/>
  <c r="AH5" i="140"/>
  <c r="AH4" i="145"/>
  <c r="AH3" i="144"/>
  <c r="AH73" i="144" s="1"/>
  <c r="AH20" i="144"/>
  <c r="AH3" i="129"/>
  <c r="AH7" i="129" s="1"/>
  <c r="AI9" i="124"/>
  <c r="AI3" i="115"/>
  <c r="AI7" i="115" s="1"/>
  <c r="AI5" i="140"/>
  <c r="AI4" i="145"/>
  <c r="AH9" i="137"/>
  <c r="AI20" i="118"/>
  <c r="AI9" i="114"/>
  <c r="AH5" i="145"/>
  <c r="AH39" i="131"/>
  <c r="AH74" i="131"/>
  <c r="AH7" i="120"/>
  <c r="AI9" i="112"/>
  <c r="AI9" i="123"/>
  <c r="AH7" i="111"/>
  <c r="C3" i="115"/>
  <c r="AI40" i="137"/>
  <c r="AI44" i="137"/>
  <c r="AI48" i="137"/>
  <c r="AI58" i="137" s="1"/>
  <c r="AI87" i="127"/>
  <c r="AI77" i="127"/>
  <c r="AI79" i="127"/>
  <c r="AI87" i="133"/>
  <c r="AI88" i="133" s="1"/>
  <c r="AI77" i="133"/>
  <c r="AI79" i="133"/>
  <c r="AI69" i="133"/>
  <c r="AI16" i="143"/>
  <c r="AI15" i="143"/>
  <c r="AH61" i="143"/>
  <c r="AH39" i="143"/>
  <c r="AI15" i="130"/>
  <c r="AI17" i="130"/>
  <c r="AI16" i="130"/>
  <c r="AH8" i="143"/>
  <c r="AH7" i="143"/>
  <c r="AH87" i="137"/>
  <c r="AH77" i="137"/>
  <c r="AH69" i="137"/>
  <c r="AI8" i="143"/>
  <c r="AI87" i="137"/>
  <c r="AI77" i="137"/>
  <c r="AH77" i="144"/>
  <c r="AH87" i="144"/>
  <c r="AH88" i="144" s="1"/>
  <c r="AH77" i="135"/>
  <c r="AH87" i="135"/>
  <c r="AH88" i="135" s="1"/>
  <c r="AI16" i="128"/>
  <c r="AI15" i="128"/>
  <c r="AI16" i="124"/>
  <c r="AI15" i="124"/>
  <c r="AI87" i="123"/>
  <c r="AI88" i="123" s="1"/>
  <c r="AI77" i="123"/>
  <c r="AI79" i="123"/>
  <c r="AI77" i="144"/>
  <c r="AI87" i="144"/>
  <c r="AI88" i="144" s="1"/>
  <c r="AI87" i="131"/>
  <c r="AI88" i="131" s="1"/>
  <c r="AI77" i="131"/>
  <c r="AI79" i="131"/>
  <c r="AH15" i="144"/>
  <c r="AH78" i="144"/>
  <c r="AH73" i="135"/>
  <c r="AH47" i="132"/>
  <c r="AH57" i="132" s="1"/>
  <c r="AI62" i="131"/>
  <c r="AI40" i="131"/>
  <c r="AI48" i="131"/>
  <c r="AI58" i="131" s="1"/>
  <c r="AI87" i="110"/>
  <c r="AI88" i="110" s="1"/>
  <c r="AI77" i="110"/>
  <c r="AI79" i="110"/>
  <c r="AI78" i="144"/>
  <c r="AH60" i="135"/>
  <c r="AI78" i="131"/>
  <c r="AI69" i="144"/>
  <c r="AI73" i="119"/>
  <c r="AI77" i="129"/>
  <c r="AI87" i="129"/>
  <c r="AI88" i="129" s="1"/>
  <c r="AI39" i="126"/>
  <c r="AI77" i="125"/>
  <c r="AI87" i="125"/>
  <c r="AI88" i="125" s="1"/>
  <c r="AI17" i="122"/>
  <c r="AH78" i="129"/>
  <c r="AH78" i="125"/>
  <c r="AI78" i="129"/>
  <c r="AI78" i="125"/>
  <c r="AH19" i="131"/>
  <c r="AH77" i="131"/>
  <c r="AH87" i="131"/>
  <c r="AH77" i="127"/>
  <c r="AH87" i="127"/>
  <c r="AH88" i="127" s="1"/>
  <c r="AH77" i="123"/>
  <c r="AH87" i="123"/>
  <c r="AH7" i="122"/>
  <c r="AH47" i="122"/>
  <c r="AH57" i="122" s="1"/>
  <c r="AI62" i="122"/>
  <c r="AI48" i="122"/>
  <c r="AI58" i="122" s="1"/>
  <c r="AH78" i="131"/>
  <c r="AI69" i="119"/>
  <c r="AI16" i="119"/>
  <c r="AI15" i="119"/>
  <c r="AI62" i="110"/>
  <c r="AH8" i="118"/>
  <c r="AH39" i="117"/>
  <c r="AH61" i="117"/>
  <c r="AH87" i="121"/>
  <c r="AI77" i="121"/>
  <c r="AI87" i="121"/>
  <c r="AH73" i="121"/>
  <c r="AH78" i="121"/>
  <c r="AH78" i="117"/>
  <c r="AI78" i="121"/>
  <c r="AI78" i="117"/>
  <c r="AH69" i="112" l="1"/>
  <c r="AI69" i="134"/>
  <c r="AI39" i="111"/>
  <c r="AI60" i="135"/>
  <c r="AH9" i="121"/>
  <c r="AI9" i="121"/>
  <c r="AH9" i="111"/>
  <c r="AI16" i="132"/>
  <c r="AI23" i="111"/>
  <c r="AI43" i="111" s="1"/>
  <c r="AH73" i="111"/>
  <c r="AH73" i="133"/>
  <c r="AH19" i="111"/>
  <c r="AH39" i="127"/>
  <c r="AH7" i="126"/>
  <c r="AH8" i="134"/>
  <c r="AH79" i="133"/>
  <c r="AI15" i="125"/>
  <c r="AH15" i="112"/>
  <c r="AH47" i="127"/>
  <c r="AH57" i="127" s="1"/>
  <c r="AH19" i="137"/>
  <c r="AI61" i="111"/>
  <c r="AI73" i="135"/>
  <c r="AH77" i="133"/>
  <c r="AI81" i="145"/>
  <c r="AH69" i="114"/>
  <c r="AH61" i="128"/>
  <c r="AI23" i="115"/>
  <c r="AI43" i="115" s="1"/>
  <c r="AI48" i="115"/>
  <c r="AI58" i="115" s="1"/>
  <c r="AI15" i="134"/>
  <c r="AI16" i="134"/>
  <c r="AI77" i="135"/>
  <c r="AH69" i="144"/>
  <c r="AH47" i="126"/>
  <c r="AH57" i="126" s="1"/>
  <c r="AH15" i="137"/>
  <c r="AI87" i="135"/>
  <c r="AI88" i="135" s="1"/>
  <c r="AI89" i="135" s="1"/>
  <c r="AI61" i="122"/>
  <c r="AI48" i="143"/>
  <c r="AI58" i="143" s="1"/>
  <c r="AH47" i="128"/>
  <c r="AH57" i="128" s="1"/>
  <c r="AI19" i="143"/>
  <c r="AI17" i="120"/>
  <c r="AI87" i="112"/>
  <c r="AI88" i="112" s="1"/>
  <c r="AI89" i="112" s="1"/>
  <c r="AH8" i="113"/>
  <c r="AH9" i="120"/>
  <c r="AH39" i="134"/>
  <c r="AH9" i="126"/>
  <c r="AI61" i="120"/>
  <c r="AH23" i="128"/>
  <c r="AH46" i="128" s="1"/>
  <c r="AH56" i="128" s="1"/>
  <c r="AH61" i="134"/>
  <c r="AH69" i="129"/>
  <c r="AH61" i="116"/>
  <c r="AI17" i="144"/>
  <c r="AH43" i="123"/>
  <c r="AI64" i="140"/>
  <c r="AI79" i="140" s="1"/>
  <c r="AI43" i="114"/>
  <c r="AI39" i="114"/>
  <c r="AH47" i="114"/>
  <c r="AH57" i="114" s="1"/>
  <c r="AI69" i="112"/>
  <c r="AH39" i="114"/>
  <c r="AH39" i="119"/>
  <c r="AH61" i="119"/>
  <c r="AH48" i="129"/>
  <c r="AH58" i="129" s="1"/>
  <c r="AH69" i="116"/>
  <c r="AI39" i="119"/>
  <c r="AI7" i="131"/>
  <c r="AI61" i="119"/>
  <c r="AH17" i="114"/>
  <c r="AH9" i="130"/>
  <c r="AH61" i="121"/>
  <c r="AH16" i="117"/>
  <c r="AI8" i="131"/>
  <c r="AH39" i="121"/>
  <c r="AH17" i="144"/>
  <c r="AH19" i="130"/>
  <c r="AI73" i="112"/>
  <c r="AI15" i="112"/>
  <c r="AH19" i="132"/>
  <c r="AH8" i="132"/>
  <c r="AI75" i="145"/>
  <c r="AH73" i="132"/>
  <c r="AH69" i="117"/>
  <c r="AI19" i="114"/>
  <c r="AH9" i="133"/>
  <c r="AH9" i="122"/>
  <c r="AI61" i="118"/>
  <c r="AI47" i="135"/>
  <c r="AI57" i="135" s="1"/>
  <c r="AI19" i="136"/>
  <c r="AH61" i="111"/>
  <c r="AH7" i="125"/>
  <c r="AH15" i="129"/>
  <c r="AH40" i="116"/>
  <c r="AI15" i="111"/>
  <c r="AI61" i="132"/>
  <c r="AI61" i="144"/>
  <c r="AI19" i="117"/>
  <c r="AI15" i="144"/>
  <c r="AI23" i="124"/>
  <c r="AI43" i="124" s="1"/>
  <c r="AH73" i="114"/>
  <c r="AI73" i="123"/>
  <c r="AH47" i="111"/>
  <c r="AH57" i="111" s="1"/>
  <c r="AI69" i="110"/>
  <c r="AH23" i="134"/>
  <c r="AH44" i="134" s="1"/>
  <c r="AI47" i="120"/>
  <c r="AI57" i="120" s="1"/>
  <c r="AI39" i="144"/>
  <c r="AH77" i="114"/>
  <c r="AI47" i="133"/>
  <c r="AI57" i="133" s="1"/>
  <c r="AI48" i="110"/>
  <c r="AI58" i="110" s="1"/>
  <c r="AI44" i="118"/>
  <c r="AI73" i="114"/>
  <c r="AH23" i="132"/>
  <c r="AH43" i="132" s="1"/>
  <c r="AI48" i="123"/>
  <c r="AI58" i="123" s="1"/>
  <c r="AI47" i="118"/>
  <c r="AI57" i="118" s="1"/>
  <c r="AH39" i="132"/>
  <c r="AI81" i="140"/>
  <c r="AH23" i="117"/>
  <c r="AH42" i="117" s="1"/>
  <c r="AI73" i="144"/>
  <c r="AI73" i="137"/>
  <c r="AI61" i="134"/>
  <c r="AH39" i="123"/>
  <c r="AI73" i="117"/>
  <c r="AH48" i="132"/>
  <c r="AH58" i="132" s="1"/>
  <c r="AH9" i="134"/>
  <c r="AH19" i="143"/>
  <c r="AH47" i="118"/>
  <c r="AH57" i="118" s="1"/>
  <c r="AI15" i="129"/>
  <c r="AI23" i="127"/>
  <c r="AI60" i="127" s="1"/>
  <c r="AI62" i="127"/>
  <c r="AI7" i="120"/>
  <c r="AI73" i="129"/>
  <c r="AI69" i="131"/>
  <c r="AI69" i="137"/>
  <c r="AI69" i="136"/>
  <c r="AI16" i="116"/>
  <c r="AH39" i="126"/>
  <c r="AI48" i="127"/>
  <c r="AI58" i="127" s="1"/>
  <c r="AH62" i="120"/>
  <c r="AH48" i="124"/>
  <c r="AH58" i="124" s="1"/>
  <c r="AH48" i="134"/>
  <c r="AH58" i="134" s="1"/>
  <c r="AH71" i="145"/>
  <c r="AI73" i="121"/>
  <c r="AI69" i="114"/>
  <c r="AI19" i="112"/>
  <c r="AH19" i="121"/>
  <c r="AH40" i="120"/>
  <c r="AH17" i="121"/>
  <c r="AH44" i="124"/>
  <c r="AI79" i="114"/>
  <c r="AI71" i="140"/>
  <c r="AI39" i="134"/>
  <c r="AH47" i="135"/>
  <c r="AH57" i="135" s="1"/>
  <c r="AI73" i="125"/>
  <c r="AI77" i="114"/>
  <c r="AI48" i="134"/>
  <c r="AI58" i="134" s="1"/>
  <c r="AH7" i="110"/>
  <c r="AI69" i="116"/>
  <c r="AH69" i="133"/>
  <c r="AH23" i="114"/>
  <c r="AH60" i="114" s="1"/>
  <c r="AI23" i="125"/>
  <c r="AI44" i="125" s="1"/>
  <c r="AH69" i="121"/>
  <c r="AH75" i="145"/>
  <c r="AH39" i="135"/>
  <c r="AH48" i="128"/>
  <c r="AH58" i="128" s="1"/>
  <c r="AI78" i="126"/>
  <c r="AI19" i="127"/>
  <c r="AH77" i="132"/>
  <c r="AH69" i="127"/>
  <c r="AH61" i="122"/>
  <c r="AH73" i="131"/>
  <c r="AI8" i="134"/>
  <c r="AI16" i="137"/>
  <c r="AI23" i="110"/>
  <c r="AI60" i="110" s="1"/>
  <c r="AI17" i="127"/>
  <c r="AH69" i="131"/>
  <c r="AI7" i="134"/>
  <c r="AI9" i="134"/>
  <c r="AH64" i="145"/>
  <c r="AH77" i="145" s="1"/>
  <c r="AH69" i="136"/>
  <c r="AH78" i="132"/>
  <c r="AH69" i="122"/>
  <c r="AH79" i="122"/>
  <c r="AH77" i="122"/>
  <c r="AI87" i="116"/>
  <c r="AI88" i="116" s="1"/>
  <c r="AH87" i="122"/>
  <c r="AH88" i="122" s="1"/>
  <c r="AH16" i="125"/>
  <c r="AI48" i="133"/>
  <c r="AI58" i="133" s="1"/>
  <c r="AH87" i="132"/>
  <c r="AH88" i="132" s="1"/>
  <c r="AH15" i="125"/>
  <c r="AI77" i="116"/>
  <c r="AH17" i="125"/>
  <c r="AH9" i="136"/>
  <c r="AI23" i="133"/>
  <c r="AI46" i="133" s="1"/>
  <c r="AI56" i="133" s="1"/>
  <c r="AI7" i="127"/>
  <c r="AI16" i="117"/>
  <c r="AI78" i="120"/>
  <c r="AI19" i="122"/>
  <c r="AI40" i="133"/>
  <c r="AI23" i="137"/>
  <c r="AI38" i="137" s="1"/>
  <c r="AH47" i="124"/>
  <c r="AH57" i="124" s="1"/>
  <c r="AI23" i="119"/>
  <c r="AI43" i="119" s="1"/>
  <c r="AI19" i="120"/>
  <c r="AI69" i="125"/>
  <c r="AI9" i="133"/>
  <c r="AI23" i="132"/>
  <c r="AI42" i="132" s="1"/>
  <c r="AH62" i="126"/>
  <c r="AI19" i="111"/>
  <c r="AI73" i="120"/>
  <c r="AI40" i="116"/>
  <c r="AH47" i="144"/>
  <c r="AH57" i="144" s="1"/>
  <c r="AI69" i="126"/>
  <c r="AI39" i="132"/>
  <c r="AH40" i="126"/>
  <c r="AI11" i="140"/>
  <c r="AI15" i="140" s="1"/>
  <c r="AI11" i="145"/>
  <c r="AI15" i="145" s="1"/>
  <c r="AI61" i="129"/>
  <c r="AI40" i="119"/>
  <c r="AH19" i="128"/>
  <c r="AI47" i="129"/>
  <c r="AI57" i="129" s="1"/>
  <c r="AI44" i="119"/>
  <c r="AH8" i="116"/>
  <c r="AI7" i="111"/>
  <c r="AH16" i="115"/>
  <c r="AH39" i="136"/>
  <c r="AI47" i="143"/>
  <c r="AI57" i="143" s="1"/>
  <c r="AH19" i="115"/>
  <c r="AH73" i="110"/>
  <c r="AH19" i="112"/>
  <c r="AH19" i="122"/>
  <c r="AH39" i="144"/>
  <c r="AI39" i="137"/>
  <c r="AI62" i="121"/>
  <c r="AH16" i="131"/>
  <c r="AI8" i="121"/>
  <c r="AI19" i="130"/>
  <c r="AI73" i="116"/>
  <c r="AH73" i="112"/>
  <c r="AH78" i="130"/>
  <c r="AI9" i="122"/>
  <c r="AI9" i="130"/>
  <c r="AH19" i="136"/>
  <c r="AH17" i="136"/>
  <c r="AI23" i="143"/>
  <c r="AI43" i="143" s="1"/>
  <c r="AH7" i="115"/>
  <c r="AH19" i="110"/>
  <c r="AH9" i="114"/>
  <c r="AI47" i="137"/>
  <c r="AI57" i="137" s="1"/>
  <c r="AH39" i="133"/>
  <c r="AI40" i="124"/>
  <c r="AI3" i="140"/>
  <c r="AI73" i="140" s="1"/>
  <c r="AH73" i="130"/>
  <c r="AI7" i="130"/>
  <c r="AI61" i="143"/>
  <c r="AH7" i="114"/>
  <c r="AI19" i="131"/>
  <c r="AH43" i="133"/>
  <c r="AI48" i="124"/>
  <c r="AI58" i="124" s="1"/>
  <c r="AH17" i="127"/>
  <c r="AH19" i="126"/>
  <c r="AH47" i="130"/>
  <c r="AH57" i="130" s="1"/>
  <c r="AI60" i="132"/>
  <c r="AH47" i="125"/>
  <c r="AH57" i="125" s="1"/>
  <c r="AI7" i="125"/>
  <c r="AH7" i="137"/>
  <c r="AH39" i="137"/>
  <c r="AI40" i="135"/>
  <c r="AI73" i="134"/>
  <c r="AI15" i="115"/>
  <c r="AH15" i="130"/>
  <c r="AI62" i="125"/>
  <c r="AH23" i="125"/>
  <c r="AH43" i="125" s="1"/>
  <c r="AI9" i="127"/>
  <c r="AH8" i="137"/>
  <c r="AI17" i="114"/>
  <c r="AH47" i="137"/>
  <c r="AH57" i="137" s="1"/>
  <c r="AI48" i="144"/>
  <c r="AI58" i="144" s="1"/>
  <c r="AI23" i="118"/>
  <c r="AI42" i="118" s="1"/>
  <c r="AH9" i="112"/>
  <c r="AI16" i="115"/>
  <c r="AH7" i="130"/>
  <c r="AI40" i="125"/>
  <c r="AH39" i="125"/>
  <c r="AI73" i="131"/>
  <c r="AH73" i="137"/>
  <c r="AH48" i="117"/>
  <c r="AH58" i="117" s="1"/>
  <c r="AI73" i="143"/>
  <c r="AH7" i="128"/>
  <c r="AI61" i="126"/>
  <c r="AI7" i="133"/>
  <c r="AH43" i="136"/>
  <c r="AH40" i="117"/>
  <c r="AI19" i="124"/>
  <c r="AI48" i="135"/>
  <c r="AI58" i="135" s="1"/>
  <c r="AI73" i="118"/>
  <c r="AI47" i="115"/>
  <c r="AI57" i="115" s="1"/>
  <c r="AI19" i="128"/>
  <c r="AH23" i="124"/>
  <c r="AH60" i="124" s="1"/>
  <c r="AH23" i="121"/>
  <c r="AH44" i="121" s="1"/>
  <c r="AI39" i="115"/>
  <c r="AI23" i="129"/>
  <c r="AI43" i="129" s="1"/>
  <c r="AH16" i="119"/>
  <c r="AI78" i="134"/>
  <c r="AH23" i="136"/>
  <c r="AH44" i="136" s="1"/>
  <c r="AI20" i="145"/>
  <c r="AH15" i="120"/>
  <c r="AI61" i="115"/>
  <c r="AH19" i="119"/>
  <c r="AH17" i="120"/>
  <c r="AI17" i="125"/>
  <c r="AH78" i="143"/>
  <c r="AI69" i="113"/>
  <c r="AI69" i="121"/>
  <c r="AH87" i="136"/>
  <c r="AH88" i="136" s="1"/>
  <c r="AH89" i="136" s="1"/>
  <c r="AH79" i="136"/>
  <c r="AH48" i="122"/>
  <c r="AH58" i="122" s="1"/>
  <c r="AH62" i="122"/>
  <c r="AI69" i="143"/>
  <c r="AI8" i="111"/>
  <c r="AI15" i="123"/>
  <c r="AI17" i="126"/>
  <c r="AI19" i="123"/>
  <c r="AH23" i="115"/>
  <c r="AH46" i="115" s="1"/>
  <c r="AH56" i="115" s="1"/>
  <c r="AH77" i="136"/>
  <c r="AI87" i="118"/>
  <c r="AI88" i="118" s="1"/>
  <c r="AI89" i="118" s="1"/>
  <c r="AI73" i="111"/>
  <c r="AI61" i="117"/>
  <c r="AH73" i="143"/>
  <c r="AH48" i="137"/>
  <c r="AH58" i="137" s="1"/>
  <c r="AH23" i="137"/>
  <c r="AH60" i="137" s="1"/>
  <c r="AI8" i="124"/>
  <c r="AH48" i="125"/>
  <c r="AH58" i="125" s="1"/>
  <c r="AH73" i="136"/>
  <c r="AI7" i="128"/>
  <c r="AH62" i="144"/>
  <c r="AH40" i="137"/>
  <c r="AI16" i="126"/>
  <c r="AH48" i="130"/>
  <c r="AH58" i="130" s="1"/>
  <c r="AI23" i="135"/>
  <c r="AI38" i="135" s="1"/>
  <c r="AH47" i="115"/>
  <c r="AH57" i="115" s="1"/>
  <c r="AH40" i="121"/>
  <c r="AI19" i="125"/>
  <c r="AI78" i="143"/>
  <c r="AI69" i="117"/>
  <c r="AI7" i="137"/>
  <c r="AI17" i="121"/>
  <c r="AI40" i="129"/>
  <c r="AI69" i="123"/>
  <c r="AH77" i="128"/>
  <c r="AH73" i="124"/>
  <c r="AI69" i="129"/>
  <c r="AI19" i="137"/>
  <c r="AI23" i="136"/>
  <c r="AI46" i="136" s="1"/>
  <c r="AI56" i="136" s="1"/>
  <c r="AH61" i="115"/>
  <c r="AI40" i="126"/>
  <c r="AI77" i="126"/>
  <c r="AH44" i="128"/>
  <c r="AI39" i="117"/>
  <c r="AI23" i="126"/>
  <c r="AI42" i="126" s="1"/>
  <c r="AH19" i="113"/>
  <c r="AI87" i="120"/>
  <c r="AI88" i="120" s="1"/>
  <c r="AI73" i="128"/>
  <c r="AI69" i="120"/>
  <c r="AI61" i="121"/>
  <c r="AI19" i="129"/>
  <c r="AI47" i="124"/>
  <c r="AI57" i="124" s="1"/>
  <c r="AH69" i="124"/>
  <c r="AI17" i="110"/>
  <c r="AI23" i="144"/>
  <c r="AI44" i="144" s="1"/>
  <c r="AH47" i="120"/>
  <c r="AH57" i="120" s="1"/>
  <c r="AI44" i="128"/>
  <c r="AI79" i="126"/>
  <c r="AH19" i="120"/>
  <c r="AI39" i="131"/>
  <c r="AI44" i="117"/>
  <c r="AI9" i="111"/>
  <c r="AI62" i="144"/>
  <c r="AH19" i="124"/>
  <c r="AH73" i="122"/>
  <c r="AH73" i="117"/>
  <c r="AH23" i="129"/>
  <c r="AH43" i="129" s="1"/>
  <c r="AH8" i="115"/>
  <c r="AH74" i="145"/>
  <c r="AH16" i="132"/>
  <c r="AH61" i="120"/>
  <c r="AI48" i="129"/>
  <c r="AI58" i="129" s="1"/>
  <c r="AI79" i="130"/>
  <c r="AI73" i="124"/>
  <c r="AI77" i="118"/>
  <c r="AH40" i="123"/>
  <c r="AI77" i="120"/>
  <c r="AI19" i="144"/>
  <c r="AH69" i="120"/>
  <c r="AI78" i="132"/>
  <c r="AH39" i="129"/>
  <c r="AI73" i="127"/>
  <c r="AI23" i="131"/>
  <c r="AI46" i="131" s="1"/>
  <c r="AI56" i="131" s="1"/>
  <c r="AI62" i="130"/>
  <c r="AH69" i="119"/>
  <c r="AI19" i="135"/>
  <c r="AI21" i="140"/>
  <c r="AI23" i="117"/>
  <c r="AI60" i="117" s="1"/>
  <c r="AI77" i="122"/>
  <c r="AI69" i="115"/>
  <c r="AH19" i="127"/>
  <c r="AI19" i="119"/>
  <c r="AH61" i="129"/>
  <c r="AI69" i="127"/>
  <c r="AI9" i="125"/>
  <c r="AH73" i="119"/>
  <c r="AH15" i="115"/>
  <c r="AH19" i="133"/>
  <c r="AI40" i="130"/>
  <c r="AI78" i="111"/>
  <c r="AH78" i="124"/>
  <c r="AI77" i="115"/>
  <c r="AI87" i="115"/>
  <c r="AI88" i="115" s="1"/>
  <c r="AI89" i="115" s="1"/>
  <c r="AI79" i="115"/>
  <c r="AH23" i="111"/>
  <c r="AH38" i="111" s="1"/>
  <c r="AH48" i="135"/>
  <c r="AH58" i="135" s="1"/>
  <c r="AH87" i="124"/>
  <c r="AH88" i="124" s="1"/>
  <c r="AH62" i="136"/>
  <c r="AH15" i="122"/>
  <c r="AI16" i="111"/>
  <c r="AI7" i="119"/>
  <c r="AI39" i="124"/>
  <c r="AH23" i="133"/>
  <c r="AH60" i="133" s="1"/>
  <c r="AI9" i="144"/>
  <c r="AH19" i="116"/>
  <c r="AH19" i="114"/>
  <c r="AH19" i="123"/>
  <c r="AI23" i="116"/>
  <c r="AI46" i="116" s="1"/>
  <c r="AI56" i="116" s="1"/>
  <c r="AH39" i="116"/>
  <c r="AH48" i="136"/>
  <c r="AH58" i="136" s="1"/>
  <c r="AH40" i="131"/>
  <c r="AH69" i="123"/>
  <c r="AI39" i="122"/>
  <c r="AI61" i="124"/>
  <c r="AH40" i="133"/>
  <c r="AI73" i="122"/>
  <c r="AH15" i="116"/>
  <c r="AH15" i="124"/>
  <c r="AI47" i="116"/>
  <c r="AI57" i="116" s="1"/>
  <c r="AH23" i="116"/>
  <c r="AH43" i="116" s="1"/>
  <c r="AH81" i="145"/>
  <c r="AI79" i="122"/>
  <c r="AI40" i="114"/>
  <c r="AI7" i="144"/>
  <c r="AH48" i="133"/>
  <c r="AH58" i="133" s="1"/>
  <c r="AI19" i="121"/>
  <c r="AH16" i="130"/>
  <c r="AI23" i="122"/>
  <c r="AI60" i="122" s="1"/>
  <c r="AI47" i="128"/>
  <c r="AI57" i="128" s="1"/>
  <c r="AH9" i="127"/>
  <c r="AI8" i="116"/>
  <c r="AI43" i="123"/>
  <c r="AH16" i="121"/>
  <c r="AH23" i="135"/>
  <c r="AI23" i="128"/>
  <c r="AI43" i="128" s="1"/>
  <c r="AH7" i="119"/>
  <c r="AH7" i="123"/>
  <c r="AI19" i="116"/>
  <c r="AI39" i="127"/>
  <c r="AI69" i="122"/>
  <c r="AI48" i="114"/>
  <c r="AI58" i="114" s="1"/>
  <c r="AI23" i="114"/>
  <c r="AI60" i="114" s="1"/>
  <c r="AI23" i="134"/>
  <c r="AI43" i="134" s="1"/>
  <c r="AI87" i="122"/>
  <c r="AI88" i="122" s="1"/>
  <c r="AI89" i="122" s="1"/>
  <c r="AH73" i="123"/>
  <c r="AH73" i="127"/>
  <c r="AH19" i="117"/>
  <c r="AI39" i="128"/>
  <c r="AI23" i="123"/>
  <c r="AI44" i="123" s="1"/>
  <c r="AH40" i="135"/>
  <c r="AH8" i="131"/>
  <c r="AI43" i="127"/>
  <c r="AH23" i="118"/>
  <c r="AH43" i="118" s="1"/>
  <c r="AI44" i="116"/>
  <c r="AH15" i="123"/>
  <c r="AI69" i="111"/>
  <c r="AH87" i="120"/>
  <c r="AH88" i="120" s="1"/>
  <c r="AH77" i="120"/>
  <c r="AH78" i="120"/>
  <c r="AH39" i="124"/>
  <c r="AI78" i="124"/>
  <c r="AI40" i="123"/>
  <c r="AH19" i="135"/>
  <c r="AI8" i="122"/>
  <c r="AH9" i="131"/>
  <c r="AH15" i="133"/>
  <c r="AH39" i="118"/>
  <c r="AH23" i="126"/>
  <c r="AH60" i="126" s="1"/>
  <c r="AH61" i="130"/>
  <c r="AH73" i="120"/>
  <c r="AI39" i="133"/>
  <c r="AI48" i="117"/>
  <c r="AI58" i="117" s="1"/>
  <c r="AI16" i="121"/>
  <c r="AI47" i="123"/>
  <c r="AI57" i="123" s="1"/>
  <c r="AI48" i="126"/>
  <c r="AI58" i="126" s="1"/>
  <c r="AH48" i="110"/>
  <c r="AH58" i="110" s="1"/>
  <c r="AH23" i="131"/>
  <c r="AH42" i="131" s="1"/>
  <c r="AI21" i="145"/>
  <c r="AI75" i="140"/>
  <c r="AI40" i="113"/>
  <c r="AI77" i="111"/>
  <c r="AH81" i="140"/>
  <c r="AH23" i="120"/>
  <c r="AH38" i="120" s="1"/>
  <c r="AI7" i="129"/>
  <c r="AH7" i="124"/>
  <c r="AI73" i="126"/>
  <c r="AH78" i="126"/>
  <c r="AI19" i="110"/>
  <c r="AI23" i="121"/>
  <c r="AI44" i="121" s="1"/>
  <c r="AH78" i="116"/>
  <c r="AH73" i="126"/>
  <c r="AH73" i="125"/>
  <c r="AI61" i="130"/>
  <c r="AH48" i="143"/>
  <c r="AH58" i="143" s="1"/>
  <c r="AI23" i="120"/>
  <c r="AI44" i="120" s="1"/>
  <c r="AH62" i="125"/>
  <c r="AI87" i="111"/>
  <c r="AI88" i="111" s="1"/>
  <c r="AI89" i="111" s="1"/>
  <c r="AH73" i="116"/>
  <c r="AI62" i="120"/>
  <c r="AI78" i="130"/>
  <c r="AI69" i="118"/>
  <c r="AI39" i="130"/>
  <c r="AH78" i="128"/>
  <c r="AI69" i="130"/>
  <c r="AI62" i="136"/>
  <c r="AI40" i="120"/>
  <c r="AI73" i="130"/>
  <c r="AI48" i="118"/>
  <c r="AI58" i="118" s="1"/>
  <c r="AI78" i="128"/>
  <c r="AI23" i="130"/>
  <c r="AI46" i="130" s="1"/>
  <c r="AI56" i="130" s="1"/>
  <c r="AH78" i="134"/>
  <c r="AH73" i="128"/>
  <c r="AI15" i="118"/>
  <c r="AI40" i="136"/>
  <c r="AH19" i="125"/>
  <c r="AH73" i="134"/>
  <c r="AH69" i="128"/>
  <c r="AI9" i="110"/>
  <c r="AH40" i="127"/>
  <c r="AH8" i="125"/>
  <c r="AH69" i="126"/>
  <c r="AI87" i="130"/>
  <c r="AI88" i="130" s="1"/>
  <c r="AI89" i="130" s="1"/>
  <c r="AI39" i="121"/>
  <c r="AH23" i="143"/>
  <c r="AH43" i="143" s="1"/>
  <c r="AH48" i="121"/>
  <c r="AH58" i="121" s="1"/>
  <c r="AH77" i="134"/>
  <c r="AI9" i="136"/>
  <c r="AI73" i="110"/>
  <c r="AH19" i="129"/>
  <c r="AH69" i="143"/>
  <c r="AH44" i="129"/>
  <c r="AH79" i="130"/>
  <c r="AI46" i="125"/>
  <c r="AI56" i="125" s="1"/>
  <c r="AH23" i="119"/>
  <c r="AH43" i="119" s="1"/>
  <c r="AH23" i="127"/>
  <c r="AH42" i="127" s="1"/>
  <c r="AH23" i="144"/>
  <c r="AH44" i="144" s="1"/>
  <c r="AI73" i="115"/>
  <c r="AI48" i="113"/>
  <c r="AI58" i="113" s="1"/>
  <c r="AH40" i="144"/>
  <c r="AI24" i="140"/>
  <c r="AI47" i="140" s="1"/>
  <c r="AI57" i="140" s="1"/>
  <c r="AH62" i="127"/>
  <c r="AH87" i="126"/>
  <c r="AH88" i="126" s="1"/>
  <c r="AH89" i="126" s="1"/>
  <c r="AH23" i="130"/>
  <c r="AH43" i="130" s="1"/>
  <c r="AI62" i="134"/>
  <c r="AH79" i="126"/>
  <c r="AI48" i="128"/>
  <c r="AI58" i="128" s="1"/>
  <c r="AH40" i="134"/>
  <c r="AH87" i="143"/>
  <c r="AH88" i="143" s="1"/>
  <c r="AH89" i="143" s="1"/>
  <c r="AI19" i="126"/>
  <c r="AH11" i="145"/>
  <c r="AH15" i="145" s="1"/>
  <c r="AH11" i="140"/>
  <c r="AH16" i="140" s="1"/>
  <c r="AH40" i="110"/>
  <c r="AI39" i="116"/>
  <c r="AI40" i="121"/>
  <c r="AH48" i="118"/>
  <c r="AH58" i="118" s="1"/>
  <c r="AH62" i="130"/>
  <c r="AH15" i="126"/>
  <c r="AI73" i="132"/>
  <c r="AH69" i="132"/>
  <c r="AH23" i="122"/>
  <c r="AH38" i="122" s="1"/>
  <c r="AH40" i="118"/>
  <c r="AH87" i="134"/>
  <c r="AH88" i="134" s="1"/>
  <c r="AH89" i="134" s="1"/>
  <c r="AH48" i="131"/>
  <c r="AH58" i="131" s="1"/>
  <c r="AH48" i="115"/>
  <c r="AH58" i="115" s="1"/>
  <c r="AH87" i="130"/>
  <c r="AH88" i="130" s="1"/>
  <c r="AH89" i="130" s="1"/>
  <c r="AI30" i="140"/>
  <c r="AI40" i="140" s="1"/>
  <c r="AH48" i="116"/>
  <c r="AH58" i="116" s="1"/>
  <c r="AH40" i="115"/>
  <c r="AI9" i="120"/>
  <c r="AH8" i="117"/>
  <c r="AI24" i="145"/>
  <c r="AI47" i="145" s="1"/>
  <c r="AI57" i="145" s="1"/>
  <c r="AH73" i="129"/>
  <c r="AI8" i="115"/>
  <c r="AI9" i="115"/>
  <c r="AH62" i="123"/>
  <c r="AH40" i="143"/>
  <c r="AH71" i="140"/>
  <c r="AH48" i="114"/>
  <c r="AH58" i="114" s="1"/>
  <c r="AH40" i="119"/>
  <c r="AI19" i="115"/>
  <c r="AH40" i="114"/>
  <c r="AH44" i="119"/>
  <c r="AH8" i="129"/>
  <c r="AH17" i="126"/>
  <c r="AH46" i="114"/>
  <c r="AH56" i="114" s="1"/>
  <c r="AH38" i="114"/>
  <c r="AH44" i="114"/>
  <c r="AH23" i="123"/>
  <c r="AH42" i="123" s="1"/>
  <c r="AH62" i="114"/>
  <c r="AI9" i="126"/>
  <c r="AI8" i="126"/>
  <c r="AH15" i="128"/>
  <c r="AH16" i="128"/>
  <c r="AI19" i="113"/>
  <c r="AI7" i="113"/>
  <c r="AI8" i="113"/>
  <c r="AH30" i="145"/>
  <c r="AH48" i="145" s="1"/>
  <c r="AH58" i="145" s="1"/>
  <c r="AI73" i="113"/>
  <c r="AH70" i="140"/>
  <c r="AH24" i="140"/>
  <c r="AH61" i="140" s="1"/>
  <c r="AH64" i="140"/>
  <c r="AI3" i="145"/>
  <c r="AI8" i="145" s="1"/>
  <c r="AI74" i="145"/>
  <c r="AI70" i="145"/>
  <c r="AI30" i="145"/>
  <c r="AI48" i="145" s="1"/>
  <c r="AI58" i="145" s="1"/>
  <c r="AH30" i="140"/>
  <c r="AH62" i="140" s="1"/>
  <c r="AH21" i="145"/>
  <c r="AH24" i="145"/>
  <c r="AH39" i="145" s="1"/>
  <c r="AH87" i="111"/>
  <c r="AH88" i="111" s="1"/>
  <c r="AH77" i="111"/>
  <c r="AH78" i="111"/>
  <c r="AI87" i="136"/>
  <c r="AI77" i="136"/>
  <c r="AH69" i="111"/>
  <c r="AH77" i="118"/>
  <c r="AH87" i="118"/>
  <c r="AH88" i="118" s="1"/>
  <c r="AH73" i="118"/>
  <c r="AH78" i="118"/>
  <c r="AI77" i="124"/>
  <c r="AI87" i="124"/>
  <c r="AI88" i="124" s="1"/>
  <c r="AI77" i="143"/>
  <c r="AI87" i="143"/>
  <c r="AI88" i="143" s="1"/>
  <c r="AI89" i="143" s="1"/>
  <c r="AH87" i="115"/>
  <c r="AH88" i="115" s="1"/>
  <c r="AH89" i="115" s="1"/>
  <c r="AH77" i="115"/>
  <c r="AH78" i="115"/>
  <c r="AI73" i="136"/>
  <c r="AH87" i="116"/>
  <c r="AH88" i="116" s="1"/>
  <c r="AH89" i="116" s="1"/>
  <c r="AH77" i="116"/>
  <c r="AH78" i="113"/>
  <c r="AH87" i="113"/>
  <c r="AH88" i="113" s="1"/>
  <c r="AH89" i="113" s="1"/>
  <c r="AH77" i="113"/>
  <c r="AH79" i="115"/>
  <c r="AH69" i="115"/>
  <c r="AI77" i="132"/>
  <c r="AI87" i="132"/>
  <c r="AH73" i="113"/>
  <c r="AH79" i="111"/>
  <c r="AI77" i="128"/>
  <c r="AI87" i="128"/>
  <c r="AI79" i="134"/>
  <c r="AI77" i="134"/>
  <c r="AI87" i="134"/>
  <c r="AI88" i="134" s="1"/>
  <c r="AI89" i="134" s="1"/>
  <c r="AH48" i="112"/>
  <c r="AH58" i="112" s="1"/>
  <c r="AH62" i="112"/>
  <c r="AH48" i="111"/>
  <c r="AH58" i="111" s="1"/>
  <c r="AH40" i="111"/>
  <c r="AH62" i="111"/>
  <c r="AI40" i="112"/>
  <c r="AI62" i="112"/>
  <c r="AI48" i="112"/>
  <c r="AI58" i="112" s="1"/>
  <c r="AI48" i="111"/>
  <c r="AI58" i="111" s="1"/>
  <c r="AI40" i="111"/>
  <c r="AI62" i="111"/>
  <c r="AH44" i="113"/>
  <c r="AH40" i="113"/>
  <c r="AH48" i="113"/>
  <c r="AH58" i="113" s="1"/>
  <c r="AI47" i="112"/>
  <c r="AI57" i="112" s="1"/>
  <c r="AI43" i="112"/>
  <c r="AI23" i="112"/>
  <c r="AI39" i="112"/>
  <c r="AI61" i="113"/>
  <c r="AI23" i="113"/>
  <c r="AI47" i="113"/>
  <c r="AI57" i="113" s="1"/>
  <c r="AI39" i="113"/>
  <c r="AH47" i="112"/>
  <c r="AH57" i="112" s="1"/>
  <c r="AH43" i="112"/>
  <c r="AH23" i="112"/>
  <c r="AH39" i="112"/>
  <c r="AH39" i="113"/>
  <c r="AH23" i="113"/>
  <c r="AH43" i="113" s="1"/>
  <c r="AH47" i="113"/>
  <c r="AH57" i="113" s="1"/>
  <c r="AH61" i="113"/>
  <c r="AH39" i="110"/>
  <c r="AH23" i="110"/>
  <c r="AH47" i="110"/>
  <c r="AH57" i="110" s="1"/>
  <c r="AH43" i="110"/>
  <c r="AI39" i="110"/>
  <c r="AI47" i="110"/>
  <c r="AI57" i="110" s="1"/>
  <c r="AI43" i="110"/>
  <c r="AH15" i="134"/>
  <c r="AH16" i="113"/>
  <c r="AH15" i="143"/>
  <c r="AH16" i="143"/>
  <c r="AH16" i="118"/>
  <c r="AH16" i="134"/>
  <c r="AH19" i="134"/>
  <c r="AH69" i="134"/>
  <c r="AH20" i="145"/>
  <c r="AH16" i="122"/>
  <c r="AH17" i="122"/>
  <c r="AH70" i="145"/>
  <c r="AH69" i="113"/>
  <c r="AH15" i="113"/>
  <c r="AH69" i="118"/>
  <c r="AH15" i="118"/>
  <c r="AH69" i="130"/>
  <c r="AH17" i="130"/>
  <c r="AI7" i="132"/>
  <c r="AI8" i="132"/>
  <c r="AH8" i="144"/>
  <c r="AH9" i="144"/>
  <c r="AI19" i="118"/>
  <c r="AI7" i="118"/>
  <c r="AH7" i="144"/>
  <c r="AH19" i="144"/>
  <c r="AH3" i="140"/>
  <c r="AH20" i="140"/>
  <c r="AH74" i="140"/>
  <c r="AH21" i="140"/>
  <c r="AH75" i="140"/>
  <c r="AH3" i="145"/>
  <c r="AI20" i="140"/>
  <c r="AI74" i="140"/>
  <c r="AI89" i="114"/>
  <c r="AI89" i="129"/>
  <c r="AH88" i="137"/>
  <c r="AH89" i="137" s="1"/>
  <c r="AI44" i="111"/>
  <c r="AI60" i="111"/>
  <c r="AI38" i="111"/>
  <c r="AI42" i="111"/>
  <c r="AI46" i="111"/>
  <c r="AI56" i="111" s="1"/>
  <c r="AI89" i="131"/>
  <c r="AH89" i="112"/>
  <c r="AI88" i="137"/>
  <c r="AI89" i="137" s="1"/>
  <c r="AI46" i="127"/>
  <c r="AI56" i="127" s="1"/>
  <c r="AH60" i="117"/>
  <c r="AH43" i="117"/>
  <c r="AI60" i="119"/>
  <c r="AI38" i="119"/>
  <c r="AI42" i="119"/>
  <c r="AI46" i="119"/>
  <c r="AI56" i="119" s="1"/>
  <c r="AI89" i="125"/>
  <c r="AI89" i="144"/>
  <c r="AI89" i="123"/>
  <c r="AH89" i="135"/>
  <c r="AH89" i="133"/>
  <c r="AI89" i="133"/>
  <c r="AI60" i="137"/>
  <c r="AH88" i="123"/>
  <c r="AH89" i="123" s="1"/>
  <c r="AI88" i="121"/>
  <c r="AI89" i="121" s="1"/>
  <c r="AI89" i="110"/>
  <c r="AH88" i="121"/>
  <c r="AH88" i="131"/>
  <c r="AH89" i="131" s="1"/>
  <c r="AH88" i="128"/>
  <c r="AH89" i="128" s="1"/>
  <c r="AH79" i="145"/>
  <c r="AI46" i="110"/>
  <c r="AI56" i="110" s="1"/>
  <c r="AI38" i="110"/>
  <c r="AI42" i="110"/>
  <c r="AI77" i="145"/>
  <c r="AI78" i="145"/>
  <c r="AI44" i="110"/>
  <c r="AH89" i="127"/>
  <c r="AH89" i="144"/>
  <c r="AI88" i="127"/>
  <c r="AI89" i="127" s="1"/>
  <c r="AI44" i="115" l="1"/>
  <c r="AH60" i="128"/>
  <c r="AI46" i="115"/>
  <c r="AI56" i="115" s="1"/>
  <c r="AI42" i="115"/>
  <c r="AI17" i="145"/>
  <c r="AH42" i="128"/>
  <c r="AI77" i="140"/>
  <c r="AI38" i="115"/>
  <c r="AH43" i="128"/>
  <c r="AI78" i="140"/>
  <c r="AI60" i="115"/>
  <c r="AH38" i="128"/>
  <c r="AH42" i="134"/>
  <c r="AH38" i="134"/>
  <c r="AH60" i="134"/>
  <c r="AI43" i="137"/>
  <c r="AI46" i="137"/>
  <c r="AI56" i="137" s="1"/>
  <c r="AH46" i="118"/>
  <c r="AH56" i="118" s="1"/>
  <c r="AI43" i="132"/>
  <c r="AI43" i="144"/>
  <c r="AI60" i="124"/>
  <c r="AH46" i="132"/>
  <c r="AH56" i="132" s="1"/>
  <c r="AI8" i="140"/>
  <c r="AH38" i="132"/>
  <c r="AH42" i="132"/>
  <c r="AI19" i="140"/>
  <c r="AI46" i="132"/>
  <c r="AI56" i="132" s="1"/>
  <c r="AH42" i="114"/>
  <c r="AH60" i="132"/>
  <c r="AH78" i="145"/>
  <c r="AI38" i="132"/>
  <c r="AI46" i="129"/>
  <c r="AI56" i="129" s="1"/>
  <c r="AH43" i="134"/>
  <c r="AI46" i="124"/>
  <c r="AI56" i="124" s="1"/>
  <c r="AI42" i="124"/>
  <c r="AH46" i="134"/>
  <c r="AH56" i="134" s="1"/>
  <c r="AI38" i="124"/>
  <c r="AI7" i="140"/>
  <c r="AI42" i="117"/>
  <c r="AI46" i="117"/>
  <c r="AI56" i="117" s="1"/>
  <c r="AH38" i="117"/>
  <c r="AH89" i="122"/>
  <c r="AH46" i="117"/>
  <c r="AH56" i="117" s="1"/>
  <c r="AI42" i="137"/>
  <c r="AI42" i="127"/>
  <c r="AI38" i="127"/>
  <c r="AI46" i="123"/>
  <c r="AI56" i="123" s="1"/>
  <c r="AI60" i="125"/>
  <c r="AH46" i="129"/>
  <c r="AH56" i="129" s="1"/>
  <c r="AI44" i="134"/>
  <c r="AI43" i="125"/>
  <c r="AH42" i="136"/>
  <c r="AH60" i="129"/>
  <c r="AI42" i="125"/>
  <c r="AI16" i="140"/>
  <c r="AI9" i="140"/>
  <c r="AH42" i="137"/>
  <c r="AH38" i="136"/>
  <c r="AH60" i="136"/>
  <c r="AH46" i="136"/>
  <c r="AH56" i="136" s="1"/>
  <c r="AI44" i="127"/>
  <c r="AI42" i="116"/>
  <c r="AI38" i="123"/>
  <c r="AI60" i="118"/>
  <c r="AH38" i="137"/>
  <c r="AH38" i="121"/>
  <c r="AI16" i="145"/>
  <c r="AI69" i="145"/>
  <c r="AH43" i="121"/>
  <c r="AH89" i="124"/>
  <c r="AH38" i="125"/>
  <c r="AH44" i="125"/>
  <c r="AH60" i="121"/>
  <c r="AI42" i="123"/>
  <c r="AI43" i="118"/>
  <c r="AI60" i="143"/>
  <c r="AH46" i="121"/>
  <c r="AH56" i="121" s="1"/>
  <c r="AI38" i="125"/>
  <c r="AH60" i="125"/>
  <c r="AH60" i="116"/>
  <c r="AI89" i="120"/>
  <c r="AH43" i="137"/>
  <c r="AH46" i="137"/>
  <c r="AH56" i="137" s="1"/>
  <c r="AI46" i="143"/>
  <c r="AI56" i="143" s="1"/>
  <c r="AH38" i="143"/>
  <c r="AH60" i="143"/>
  <c r="AH15" i="140"/>
  <c r="AI38" i="118"/>
  <c r="AI42" i="134"/>
  <c r="AI17" i="140"/>
  <c r="AI69" i="140"/>
  <c r="AI46" i="134"/>
  <c r="AI56" i="134" s="1"/>
  <c r="AI38" i="134"/>
  <c r="AI38" i="143"/>
  <c r="AH42" i="143"/>
  <c r="AH43" i="115"/>
  <c r="AI42" i="133"/>
  <c r="AI60" i="133"/>
  <c r="AI44" i="133"/>
  <c r="AI42" i="143"/>
  <c r="AI46" i="118"/>
  <c r="AI56" i="118" s="1"/>
  <c r="AH46" i="143"/>
  <c r="AH56" i="143" s="1"/>
  <c r="AI38" i="133"/>
  <c r="AH38" i="115"/>
  <c r="AI60" i="144"/>
  <c r="AH42" i="121"/>
  <c r="AH46" i="125"/>
  <c r="AH56" i="125" s="1"/>
  <c r="AI89" i="116"/>
  <c r="AH89" i="132"/>
  <c r="AH42" i="125"/>
  <c r="AI44" i="136"/>
  <c r="AH42" i="129"/>
  <c r="AH60" i="115"/>
  <c r="AH38" i="129"/>
  <c r="AH46" i="124"/>
  <c r="AH56" i="124" s="1"/>
  <c r="AH44" i="115"/>
  <c r="AH42" i="124"/>
  <c r="AI42" i="136"/>
  <c r="AH43" i="124"/>
  <c r="AI46" i="128"/>
  <c r="AI56" i="128" s="1"/>
  <c r="AH42" i="115"/>
  <c r="AH38" i="124"/>
  <c r="AI60" i="136"/>
  <c r="AI38" i="136"/>
  <c r="AI42" i="131"/>
  <c r="AH43" i="144"/>
  <c r="AI44" i="122"/>
  <c r="AH43" i="111"/>
  <c r="AI38" i="129"/>
  <c r="AI42" i="129"/>
  <c r="AI60" i="129"/>
  <c r="AI42" i="144"/>
  <c r="AH42" i="133"/>
  <c r="AH46" i="133"/>
  <c r="AH56" i="133" s="1"/>
  <c r="AI46" i="122"/>
  <c r="AI56" i="122" s="1"/>
  <c r="AH42" i="119"/>
  <c r="AH42" i="111"/>
  <c r="AI43" i="131"/>
  <c r="AI38" i="131"/>
  <c r="AH38" i="116"/>
  <c r="AI42" i="135"/>
  <c r="AH38" i="133"/>
  <c r="AI60" i="134"/>
  <c r="AI60" i="131"/>
  <c r="AI43" i="126"/>
  <c r="AI38" i="126"/>
  <c r="AI44" i="126"/>
  <c r="AI43" i="117"/>
  <c r="AH46" i="111"/>
  <c r="AH56" i="111" s="1"/>
  <c r="AH60" i="111"/>
  <c r="AI38" i="144"/>
  <c r="AI60" i="126"/>
  <c r="AI46" i="126"/>
  <c r="AI56" i="126" s="1"/>
  <c r="AI38" i="117"/>
  <c r="AH43" i="126"/>
  <c r="AI46" i="144"/>
  <c r="AI56" i="144" s="1"/>
  <c r="AI42" i="122"/>
  <c r="AH44" i="111"/>
  <c r="AI60" i="123"/>
  <c r="AI46" i="135"/>
  <c r="AI56" i="135" s="1"/>
  <c r="AI44" i="131"/>
  <c r="AI43" i="116"/>
  <c r="AI60" i="116"/>
  <c r="AI38" i="116"/>
  <c r="AH42" i="135"/>
  <c r="AH38" i="135"/>
  <c r="AH42" i="118"/>
  <c r="AH38" i="118"/>
  <c r="AI60" i="121"/>
  <c r="AH38" i="126"/>
  <c r="AI60" i="128"/>
  <c r="AH46" i="126"/>
  <c r="AH56" i="126" s="1"/>
  <c r="AH46" i="135"/>
  <c r="AH56" i="135" s="1"/>
  <c r="AH44" i="133"/>
  <c r="AH42" i="126"/>
  <c r="AI46" i="121"/>
  <c r="AI56" i="121" s="1"/>
  <c r="AH89" i="120"/>
  <c r="AI38" i="130"/>
  <c r="AH43" i="120"/>
  <c r="AH42" i="120"/>
  <c r="AH44" i="126"/>
  <c r="AH42" i="116"/>
  <c r="AH46" i="116"/>
  <c r="AH56" i="116" s="1"/>
  <c r="AI42" i="128"/>
  <c r="AI43" i="121"/>
  <c r="AI60" i="130"/>
  <c r="AI38" i="114"/>
  <c r="AI38" i="121"/>
  <c r="AI42" i="121"/>
  <c r="AI44" i="130"/>
  <c r="AI44" i="114"/>
  <c r="AI62" i="140"/>
  <c r="AI46" i="114"/>
  <c r="AI56" i="114" s="1"/>
  <c r="AI42" i="130"/>
  <c r="AI43" i="122"/>
  <c r="AH46" i="113"/>
  <c r="AH56" i="113" s="1"/>
  <c r="AI48" i="140"/>
  <c r="AI58" i="140" s="1"/>
  <c r="AI42" i="114"/>
  <c r="AI38" i="128"/>
  <c r="AI38" i="122"/>
  <c r="AH46" i="144"/>
  <c r="AH56" i="144" s="1"/>
  <c r="AH60" i="118"/>
  <c r="AH60" i="131"/>
  <c r="AH60" i="123"/>
  <c r="AH43" i="131"/>
  <c r="AH38" i="131"/>
  <c r="AH46" i="131"/>
  <c r="AH56" i="131" s="1"/>
  <c r="AH44" i="131"/>
  <c r="AH44" i="120"/>
  <c r="AH60" i="120"/>
  <c r="AH46" i="120"/>
  <c r="AH56" i="120" s="1"/>
  <c r="AI43" i="130"/>
  <c r="AH43" i="122"/>
  <c r="AI39" i="140"/>
  <c r="AI43" i="120"/>
  <c r="AI60" i="120"/>
  <c r="AI38" i="120"/>
  <c r="AI42" i="120"/>
  <c r="AI46" i="120"/>
  <c r="AI56" i="120" s="1"/>
  <c r="AH38" i="123"/>
  <c r="AI73" i="145"/>
  <c r="AH60" i="144"/>
  <c r="AH40" i="145"/>
  <c r="AH42" i="144"/>
  <c r="AH38" i="144"/>
  <c r="AH60" i="119"/>
  <c r="AH38" i="119"/>
  <c r="AH44" i="122"/>
  <c r="AH42" i="130"/>
  <c r="AH44" i="130"/>
  <c r="AH46" i="130"/>
  <c r="AH56" i="130" s="1"/>
  <c r="AI61" i="140"/>
  <c r="AH60" i="130"/>
  <c r="AH38" i="130"/>
  <c r="AI23" i="140"/>
  <c r="AI44" i="140" s="1"/>
  <c r="AH38" i="127"/>
  <c r="AH46" i="127"/>
  <c r="AH56" i="127" s="1"/>
  <c r="AH44" i="127"/>
  <c r="AH17" i="140"/>
  <c r="AH60" i="127"/>
  <c r="AH46" i="119"/>
  <c r="AH56" i="119" s="1"/>
  <c r="AH16" i="145"/>
  <c r="AH69" i="145"/>
  <c r="AH17" i="145"/>
  <c r="AH19" i="145"/>
  <c r="AH42" i="122"/>
  <c r="AH60" i="122"/>
  <c r="AH46" i="122"/>
  <c r="AH56" i="122" s="1"/>
  <c r="AH40" i="140"/>
  <c r="AI61" i="145"/>
  <c r="AI19" i="145"/>
  <c r="AH8" i="145"/>
  <c r="AH73" i="145"/>
  <c r="AI39" i="145"/>
  <c r="AH62" i="145"/>
  <c r="AH39" i="140"/>
  <c r="AH61" i="145"/>
  <c r="AI9" i="145"/>
  <c r="AH47" i="145"/>
  <c r="AH57" i="145" s="1"/>
  <c r="AH23" i="145"/>
  <c r="AH60" i="145" s="1"/>
  <c r="AI7" i="145"/>
  <c r="AH47" i="140"/>
  <c r="AH57" i="140" s="1"/>
  <c r="AH46" i="123"/>
  <c r="AH56" i="123" s="1"/>
  <c r="AH44" i="123"/>
  <c r="AH78" i="140"/>
  <c r="AH77" i="140"/>
  <c r="AH79" i="140"/>
  <c r="AH69" i="140"/>
  <c r="AI62" i="145"/>
  <c r="AI40" i="145"/>
  <c r="AI23" i="145"/>
  <c r="AI42" i="145" s="1"/>
  <c r="AH23" i="140"/>
  <c r="AH60" i="140" s="1"/>
  <c r="AH9" i="145"/>
  <c r="AH7" i="145"/>
  <c r="AH48" i="140"/>
  <c r="AH58" i="140" s="1"/>
  <c r="AH88" i="140"/>
  <c r="AI89" i="124"/>
  <c r="AI88" i="132"/>
  <c r="AI89" i="132" s="1"/>
  <c r="AI88" i="136"/>
  <c r="AI89" i="136" s="1"/>
  <c r="AI88" i="128"/>
  <c r="AI89" i="128" s="1"/>
  <c r="AH89" i="118"/>
  <c r="AH89" i="111"/>
  <c r="AI42" i="113"/>
  <c r="AI60" i="113"/>
  <c r="AI38" i="113"/>
  <c r="AI46" i="113"/>
  <c r="AI56" i="113" s="1"/>
  <c r="AI43" i="113"/>
  <c r="AH46" i="112"/>
  <c r="AH56" i="112" s="1"/>
  <c r="AH44" i="112"/>
  <c r="AH60" i="112"/>
  <c r="AH38" i="112"/>
  <c r="AH42" i="112"/>
  <c r="AI38" i="112"/>
  <c r="AI42" i="112"/>
  <c r="AI46" i="112"/>
  <c r="AI56" i="112" s="1"/>
  <c r="AI44" i="112"/>
  <c r="AI60" i="112"/>
  <c r="AH42" i="113"/>
  <c r="AH60" i="113"/>
  <c r="AH38" i="113"/>
  <c r="AH42" i="110"/>
  <c r="AH38" i="110"/>
  <c r="AH60" i="110"/>
  <c r="AH44" i="110"/>
  <c r="AH46" i="110"/>
  <c r="AH56" i="110" s="1"/>
  <c r="AH9" i="140"/>
  <c r="AH7" i="140"/>
  <c r="AH8" i="140"/>
  <c r="AH19" i="140"/>
  <c r="AH73" i="140"/>
  <c r="AH88" i="145"/>
  <c r="AH89" i="121"/>
  <c r="AH44" i="145" l="1"/>
  <c r="AI38" i="140"/>
  <c r="AI60" i="140"/>
  <c r="AH38" i="145"/>
  <c r="AI43" i="140"/>
  <c r="AI46" i="140"/>
  <c r="AI56" i="140" s="1"/>
  <c r="AI42" i="140"/>
  <c r="AH46" i="145"/>
  <c r="AH56" i="145" s="1"/>
  <c r="AH42" i="145"/>
  <c r="AH46" i="140"/>
  <c r="AH56" i="140" s="1"/>
  <c r="AI44" i="145"/>
  <c r="AI38" i="145"/>
  <c r="AH44" i="140"/>
  <c r="AI88" i="140"/>
  <c r="AH43" i="145"/>
  <c r="AH38" i="140"/>
  <c r="AH43" i="140"/>
  <c r="AH42" i="140"/>
  <c r="AI60" i="145"/>
  <c r="AI43" i="145"/>
  <c r="AI46" i="145"/>
  <c r="AI56" i="145" s="1"/>
  <c r="AH89" i="140"/>
  <c r="AH87" i="140" s="1"/>
  <c r="AH89" i="145"/>
  <c r="AH87" i="145" s="1"/>
  <c r="AI88" i="145"/>
  <c r="AI89" i="140"/>
  <c r="AI89" i="145"/>
  <c r="AI87" i="140" l="1"/>
  <c r="AI87" i="145"/>
  <c r="AG83" i="145"/>
  <c r="AF83" i="145"/>
  <c r="AE83" i="145"/>
  <c r="AD83" i="145"/>
  <c r="Y66" i="145" l="1"/>
  <c r="Z66" i="145"/>
  <c r="B65" i="145"/>
  <c r="J65" i="145"/>
  <c r="R65" i="145"/>
  <c r="Z65" i="145"/>
  <c r="C66" i="145"/>
  <c r="K66" i="145"/>
  <c r="S66" i="145"/>
  <c r="AA66" i="145"/>
  <c r="AF65" i="145"/>
  <c r="B66" i="145"/>
  <c r="C65" i="145"/>
  <c r="K65" i="145"/>
  <c r="S65" i="145"/>
  <c r="AA65" i="145"/>
  <c r="D66" i="145"/>
  <c r="L66" i="145"/>
  <c r="T66" i="145"/>
  <c r="AB66" i="145"/>
  <c r="Q66" i="145"/>
  <c r="I65" i="145"/>
  <c r="Y65" i="145"/>
  <c r="D65" i="145"/>
  <c r="L65" i="145"/>
  <c r="T65" i="145"/>
  <c r="AB65" i="145"/>
  <c r="E66" i="145"/>
  <c r="M66" i="145"/>
  <c r="U66" i="145"/>
  <c r="AC66" i="145"/>
  <c r="I66" i="145"/>
  <c r="R66" i="145"/>
  <c r="E65" i="145"/>
  <c r="M65" i="145"/>
  <c r="U65" i="145"/>
  <c r="AC65" i="145"/>
  <c r="F66" i="145"/>
  <c r="N66" i="145"/>
  <c r="V66" i="145"/>
  <c r="AD66" i="145"/>
  <c r="H65" i="145"/>
  <c r="X65" i="145"/>
  <c r="J66" i="145"/>
  <c r="F65" i="145"/>
  <c r="N65" i="145"/>
  <c r="V65" i="145"/>
  <c r="AD65" i="145"/>
  <c r="G66" i="145"/>
  <c r="O66" i="145"/>
  <c r="W66" i="145"/>
  <c r="AE66" i="145"/>
  <c r="P65" i="145"/>
  <c r="Q65" i="145"/>
  <c r="G65" i="145"/>
  <c r="O65" i="145"/>
  <c r="W65" i="145"/>
  <c r="AE65" i="145"/>
  <c r="H66" i="145"/>
  <c r="P66" i="145"/>
  <c r="X66" i="145"/>
  <c r="AF66" i="145"/>
  <c r="AG83" i="140"/>
  <c r="AG81" i="111"/>
  <c r="AG81" i="112"/>
  <c r="AG78" i="112"/>
  <c r="AG81" i="113"/>
  <c r="AG21" i="113"/>
  <c r="AG81" i="114"/>
  <c r="AG74" i="114"/>
  <c r="AG16" i="114"/>
  <c r="AG20" i="114"/>
  <c r="AG81" i="115"/>
  <c r="AG81" i="116"/>
  <c r="AG79" i="116"/>
  <c r="AG17" i="116"/>
  <c r="AG81" i="117"/>
  <c r="AG21" i="117"/>
  <c r="AG81" i="118"/>
  <c r="AG62" i="118"/>
  <c r="AG17" i="118"/>
  <c r="AG9" i="118"/>
  <c r="AG81" i="119"/>
  <c r="AG71" i="119"/>
  <c r="AG17" i="119"/>
  <c r="AG21" i="119"/>
  <c r="AG81" i="120"/>
  <c r="AG81" i="121"/>
  <c r="AG81" i="122"/>
  <c r="AG81" i="123"/>
  <c r="AG78" i="123"/>
  <c r="AG81" i="124"/>
  <c r="AG75" i="124"/>
  <c r="AG17" i="124"/>
  <c r="AG21" i="124"/>
  <c r="AG81" i="125"/>
  <c r="AG81" i="126"/>
  <c r="AG81" i="127"/>
  <c r="AG78" i="127"/>
  <c r="AG16" i="127"/>
  <c r="AG81" i="128"/>
  <c r="AG75" i="128"/>
  <c r="AG17" i="128"/>
  <c r="AG11" i="128"/>
  <c r="AG21" i="128"/>
  <c r="AG81" i="129"/>
  <c r="AG71" i="129"/>
  <c r="AG17" i="129"/>
  <c r="AG21" i="129"/>
  <c r="AG81" i="130"/>
  <c r="AG81" i="131"/>
  <c r="AG81" i="132"/>
  <c r="AG75" i="132"/>
  <c r="AG17" i="132"/>
  <c r="AG21" i="132"/>
  <c r="AG81" i="133"/>
  <c r="AG74" i="133"/>
  <c r="AG20" i="133"/>
  <c r="AG81" i="134"/>
  <c r="AG81" i="135"/>
  <c r="AG71" i="135"/>
  <c r="AG70" i="135"/>
  <c r="AG17" i="135"/>
  <c r="AG16" i="135"/>
  <c r="AG21" i="135"/>
  <c r="AG20" i="135"/>
  <c r="AG81" i="136"/>
  <c r="AG78" i="136"/>
  <c r="AG8" i="136"/>
  <c r="AG81" i="137"/>
  <c r="AG75" i="137"/>
  <c r="AG17" i="137"/>
  <c r="AG81" i="143"/>
  <c r="AG75" i="143"/>
  <c r="AG21" i="143"/>
  <c r="AG81" i="144"/>
  <c r="AG8" i="110" l="1"/>
  <c r="AG4" i="145"/>
  <c r="AG29" i="145"/>
  <c r="AG97" i="145"/>
  <c r="AG5" i="145"/>
  <c r="AG31" i="145"/>
  <c r="AG65" i="145"/>
  <c r="AG100" i="145"/>
  <c r="AG12" i="145"/>
  <c r="AG32" i="145"/>
  <c r="AG66" i="145"/>
  <c r="AG101" i="145"/>
  <c r="AG28" i="145"/>
  <c r="AG13" i="145"/>
  <c r="AG33" i="145"/>
  <c r="AG81" i="110"/>
  <c r="AG82" i="145"/>
  <c r="AG81" i="145" s="1"/>
  <c r="AG25" i="145"/>
  <c r="AG34" i="145"/>
  <c r="AG85" i="145"/>
  <c r="AG96" i="145"/>
  <c r="AG26" i="145"/>
  <c r="AG35" i="145"/>
  <c r="AG27" i="145"/>
  <c r="AG20" i="137"/>
  <c r="AG64" i="137"/>
  <c r="AG87" i="137" s="1"/>
  <c r="AG88" i="137" s="1"/>
  <c r="AG89" i="137" s="1"/>
  <c r="AG74" i="144"/>
  <c r="AG70" i="144"/>
  <c r="AG75" i="144"/>
  <c r="AG64" i="144"/>
  <c r="AG77" i="144" s="1"/>
  <c r="AG79" i="132"/>
  <c r="AG64" i="136"/>
  <c r="AG79" i="136" s="1"/>
  <c r="AG70" i="136"/>
  <c r="AG61" i="136"/>
  <c r="AG3" i="127"/>
  <c r="AG7" i="127" s="1"/>
  <c r="AG75" i="114"/>
  <c r="AG20" i="129"/>
  <c r="AG64" i="124"/>
  <c r="AG77" i="124" s="1"/>
  <c r="AG3" i="113"/>
  <c r="AG8" i="113" s="1"/>
  <c r="AG11" i="136"/>
  <c r="AG15" i="136" s="1"/>
  <c r="AG75" i="136"/>
  <c r="AG71" i="136"/>
  <c r="AG70" i="120"/>
  <c r="AG3" i="137"/>
  <c r="AG21" i="126"/>
  <c r="AG64" i="118"/>
  <c r="AG87" i="118" s="1"/>
  <c r="AG88" i="118" s="1"/>
  <c r="AG89" i="118" s="1"/>
  <c r="AG71" i="127"/>
  <c r="AG30" i="124"/>
  <c r="AG40" i="124" s="1"/>
  <c r="AG62" i="124"/>
  <c r="AG21" i="122"/>
  <c r="AG11" i="120"/>
  <c r="AG15" i="120" s="1"/>
  <c r="AG11" i="115"/>
  <c r="AG15" i="115" s="1"/>
  <c r="AG11" i="110"/>
  <c r="AG15" i="110" s="1"/>
  <c r="AG11" i="143"/>
  <c r="AG16" i="143" s="1"/>
  <c r="AG3" i="144"/>
  <c r="AG7" i="144" s="1"/>
  <c r="AG20" i="118"/>
  <c r="AG74" i="111"/>
  <c r="AG30" i="144"/>
  <c r="AG48" i="144" s="1"/>
  <c r="AG58" i="144" s="1"/>
  <c r="AG20" i="120"/>
  <c r="AG70" i="118"/>
  <c r="AG20" i="115"/>
  <c r="AG74" i="143"/>
  <c r="AG74" i="123"/>
  <c r="AG9" i="135"/>
  <c r="AG30" i="110"/>
  <c r="AG62" i="110" s="1"/>
  <c r="AG75" i="110"/>
  <c r="AG70" i="143"/>
  <c r="AG30" i="136"/>
  <c r="AG48" i="136" s="1"/>
  <c r="AG58" i="136" s="1"/>
  <c r="AG11" i="135"/>
  <c r="AG15" i="135" s="1"/>
  <c r="AG61" i="135"/>
  <c r="AG3" i="121"/>
  <c r="AG8" i="121" s="1"/>
  <c r="AG21" i="110"/>
  <c r="AG70" i="116"/>
  <c r="AG75" i="123"/>
  <c r="AG24" i="135"/>
  <c r="AG47" i="135" s="1"/>
  <c r="AG57" i="135" s="1"/>
  <c r="AG21" i="134"/>
  <c r="AG30" i="129"/>
  <c r="AG48" i="129" s="1"/>
  <c r="AG58" i="129" s="1"/>
  <c r="AG62" i="129"/>
  <c r="AG24" i="121"/>
  <c r="AG39" i="121" s="1"/>
  <c r="AG24" i="144"/>
  <c r="AG47" i="144" s="1"/>
  <c r="AG57" i="144" s="1"/>
  <c r="AG3" i="131"/>
  <c r="AG7" i="131" s="1"/>
  <c r="AG3" i="122"/>
  <c r="AG20" i="117"/>
  <c r="AG70" i="137"/>
  <c r="AG16" i="136"/>
  <c r="AG30" i="135"/>
  <c r="AG48" i="135" s="1"/>
  <c r="AG58" i="135" s="1"/>
  <c r="AG24" i="134"/>
  <c r="AG39" i="134" s="1"/>
  <c r="AG21" i="127"/>
  <c r="AG71" i="126"/>
  <c r="AG21" i="111"/>
  <c r="AG24" i="136"/>
  <c r="AG47" i="136" s="1"/>
  <c r="AG57" i="136" s="1"/>
  <c r="AG75" i="131"/>
  <c r="AG24" i="124"/>
  <c r="AG39" i="124" s="1"/>
  <c r="AG71" i="122"/>
  <c r="AG11" i="118"/>
  <c r="AG15" i="118" s="1"/>
  <c r="AG30" i="118"/>
  <c r="AG40" i="118" s="1"/>
  <c r="AG71" i="111"/>
  <c r="AG24" i="137"/>
  <c r="AG39" i="137" s="1"/>
  <c r="AG3" i="136"/>
  <c r="AG11" i="131"/>
  <c r="AG15" i="131" s="1"/>
  <c r="AG3" i="130"/>
  <c r="AG7" i="130" s="1"/>
  <c r="AG11" i="127"/>
  <c r="AG15" i="127" s="1"/>
  <c r="AG24" i="126"/>
  <c r="AG47" i="126" s="1"/>
  <c r="AG57" i="126" s="1"/>
  <c r="AG21" i="125"/>
  <c r="AG30" i="125"/>
  <c r="AG62" i="125" s="1"/>
  <c r="AG61" i="123"/>
  <c r="AG24" i="117"/>
  <c r="AG61" i="117" s="1"/>
  <c r="AG79" i="128"/>
  <c r="AG24" i="143"/>
  <c r="AG39" i="143" s="1"/>
  <c r="AG30" i="143"/>
  <c r="AG40" i="143" s="1"/>
  <c r="AG74" i="134"/>
  <c r="AG21" i="130"/>
  <c r="AG30" i="128"/>
  <c r="AG48" i="128" s="1"/>
  <c r="AG58" i="128" s="1"/>
  <c r="AG64" i="128"/>
  <c r="AG69" i="128" s="1"/>
  <c r="AG20" i="121"/>
  <c r="AG11" i="116"/>
  <c r="AG15" i="116" s="1"/>
  <c r="AG21" i="114"/>
  <c r="AG20" i="126"/>
  <c r="AG30" i="119"/>
  <c r="AG48" i="119" s="1"/>
  <c r="AG58" i="119" s="1"/>
  <c r="AG62" i="119"/>
  <c r="AG11" i="114"/>
  <c r="AG15" i="114" s="1"/>
  <c r="AG30" i="114"/>
  <c r="AG40" i="114" s="1"/>
  <c r="AG24" i="113"/>
  <c r="AG39" i="113" s="1"/>
  <c r="AG71" i="130"/>
  <c r="AG71" i="128"/>
  <c r="AG30" i="126"/>
  <c r="AG62" i="126" s="1"/>
  <c r="AG11" i="119"/>
  <c r="AG15" i="119" s="1"/>
  <c r="AG3" i="117"/>
  <c r="AG7" i="117" s="1"/>
  <c r="AG11" i="112"/>
  <c r="AG15" i="112" s="1"/>
  <c r="AG71" i="112"/>
  <c r="AG64" i="110"/>
  <c r="AG87" i="110" s="1"/>
  <c r="AG20" i="144"/>
  <c r="AG64" i="135"/>
  <c r="AG73" i="135" s="1"/>
  <c r="AG24" i="131"/>
  <c r="AG61" i="131" s="1"/>
  <c r="AG9" i="129"/>
  <c r="AG71" i="123"/>
  <c r="AG24" i="122"/>
  <c r="AG39" i="122" s="1"/>
  <c r="AG24" i="115"/>
  <c r="AG61" i="115" s="1"/>
  <c r="AG20" i="113"/>
  <c r="AG64" i="112"/>
  <c r="AG79" i="112" s="1"/>
  <c r="AG71" i="133"/>
  <c r="AG21" i="144"/>
  <c r="AG8" i="135"/>
  <c r="AG20" i="134"/>
  <c r="AG30" i="134"/>
  <c r="AG62" i="134" s="1"/>
  <c r="AG24" i="133"/>
  <c r="AG47" i="133" s="1"/>
  <c r="AG57" i="133" s="1"/>
  <c r="AG21" i="131"/>
  <c r="AG71" i="131"/>
  <c r="AG30" i="130"/>
  <c r="AG48" i="130" s="1"/>
  <c r="AG58" i="130" s="1"/>
  <c r="AG16" i="112"/>
  <c r="AG71" i="144"/>
  <c r="AG70" i="130"/>
  <c r="AG15" i="128"/>
  <c r="AG71" i="125"/>
  <c r="AG71" i="124"/>
  <c r="AG30" i="120"/>
  <c r="AG40" i="120" s="1"/>
  <c r="AG70" i="119"/>
  <c r="AG21" i="118"/>
  <c r="AG74" i="118"/>
  <c r="AG30" i="117"/>
  <c r="AG48" i="117" s="1"/>
  <c r="AG58" i="117" s="1"/>
  <c r="AG64" i="117"/>
  <c r="AG78" i="117" s="1"/>
  <c r="AG30" i="115"/>
  <c r="AG62" i="115" s="1"/>
  <c r="AG70" i="115"/>
  <c r="AG64" i="114"/>
  <c r="AG87" i="114" s="1"/>
  <c r="AG88" i="114" s="1"/>
  <c r="AG74" i="135"/>
  <c r="AG20" i="130"/>
  <c r="AG75" i="127"/>
  <c r="AG70" i="126"/>
  <c r="AG79" i="124"/>
  <c r="AG75" i="122"/>
  <c r="AG21" i="121"/>
  <c r="AG24" i="118"/>
  <c r="AG61" i="118" s="1"/>
  <c r="AG30" i="116"/>
  <c r="AG40" i="116" s="1"/>
  <c r="AG71" i="115"/>
  <c r="AG24" i="114"/>
  <c r="AG39" i="114" s="1"/>
  <c r="AG30" i="112"/>
  <c r="AG62" i="112" s="1"/>
  <c r="AG70" i="112"/>
  <c r="AG30" i="111"/>
  <c r="AG48" i="111" s="1"/>
  <c r="AG58" i="111" s="1"/>
  <c r="AG75" i="135"/>
  <c r="AG24" i="130"/>
  <c r="AG39" i="130" s="1"/>
  <c r="AG24" i="129"/>
  <c r="AG47" i="129" s="1"/>
  <c r="AG57" i="129" s="1"/>
  <c r="AG79" i="129"/>
  <c r="AG24" i="128"/>
  <c r="AG47" i="128" s="1"/>
  <c r="AG57" i="128" s="1"/>
  <c r="AG24" i="125"/>
  <c r="AG3" i="123"/>
  <c r="AG7" i="123" s="1"/>
  <c r="AG74" i="121"/>
  <c r="AG75" i="118"/>
  <c r="AG24" i="116"/>
  <c r="AG47" i="116" s="1"/>
  <c r="AG57" i="116" s="1"/>
  <c r="AG3" i="115"/>
  <c r="AG8" i="115" s="1"/>
  <c r="AG71" i="114"/>
  <c r="AG3" i="112"/>
  <c r="AG70" i="111"/>
  <c r="AG20" i="110"/>
  <c r="AG11" i="144"/>
  <c r="AG3" i="143"/>
  <c r="AG30" i="137"/>
  <c r="AG40" i="137" s="1"/>
  <c r="AG78" i="135"/>
  <c r="AG21" i="133"/>
  <c r="AG64" i="131"/>
  <c r="AG74" i="130"/>
  <c r="AG74" i="127"/>
  <c r="AG21" i="123"/>
  <c r="AG30" i="122"/>
  <c r="AG40" i="122" s="1"/>
  <c r="AG64" i="122"/>
  <c r="AG87" i="122" s="1"/>
  <c r="AG20" i="111"/>
  <c r="AG11" i="137"/>
  <c r="AG3" i="135"/>
  <c r="AG19" i="135" s="1"/>
  <c r="AG3" i="134"/>
  <c r="AG9" i="134" s="1"/>
  <c r="AG30" i="133"/>
  <c r="AG48" i="133" s="1"/>
  <c r="AG58" i="133" s="1"/>
  <c r="AG71" i="132"/>
  <c r="AG3" i="126"/>
  <c r="AG9" i="126" s="1"/>
  <c r="AG74" i="126"/>
  <c r="AG11" i="124"/>
  <c r="AG15" i="124" s="1"/>
  <c r="AG11" i="123"/>
  <c r="AG15" i="123" s="1"/>
  <c r="AG20" i="122"/>
  <c r="AG3" i="119"/>
  <c r="AG21" i="115"/>
  <c r="AG3" i="111"/>
  <c r="AG24" i="110"/>
  <c r="AG47" i="110" s="1"/>
  <c r="AG57" i="110" s="1"/>
  <c r="AG71" i="110"/>
  <c r="AG62" i="144"/>
  <c r="AG79" i="137"/>
  <c r="AG62" i="135"/>
  <c r="AG64" i="132"/>
  <c r="AG74" i="132"/>
  <c r="AG70" i="132"/>
  <c r="AG74" i="125"/>
  <c r="AG70" i="125"/>
  <c r="AG64" i="125"/>
  <c r="AG78" i="125" s="1"/>
  <c r="AG79" i="143"/>
  <c r="AG71" i="137"/>
  <c r="AG20" i="136"/>
  <c r="AG74" i="136"/>
  <c r="AG66" i="140"/>
  <c r="AG11" i="132"/>
  <c r="AG15" i="132" s="1"/>
  <c r="AG21" i="136"/>
  <c r="AG8" i="133"/>
  <c r="AG3" i="133"/>
  <c r="AG30" i="132"/>
  <c r="AG30" i="123"/>
  <c r="AG17" i="143"/>
  <c r="AG71" i="143"/>
  <c r="AG9" i="137"/>
  <c r="AG62" i="137"/>
  <c r="AG74" i="137"/>
  <c r="AG79" i="135"/>
  <c r="AG70" i="134"/>
  <c r="AG64" i="134"/>
  <c r="AG78" i="134" s="1"/>
  <c r="AG30" i="127"/>
  <c r="AG21" i="137"/>
  <c r="AG61" i="133"/>
  <c r="AG70" i="133"/>
  <c r="AG78" i="133"/>
  <c r="AG64" i="133"/>
  <c r="AG11" i="129"/>
  <c r="AG15" i="129" s="1"/>
  <c r="AG20" i="128"/>
  <c r="AG3" i="128"/>
  <c r="AG20" i="125"/>
  <c r="AG20" i="124"/>
  <c r="AG3" i="124"/>
  <c r="AG9" i="143"/>
  <c r="AG20" i="143"/>
  <c r="AG62" i="143"/>
  <c r="AG71" i="134"/>
  <c r="AG16" i="133"/>
  <c r="AG11" i="133"/>
  <c r="AG15" i="133" s="1"/>
  <c r="AG20" i="132"/>
  <c r="AG3" i="132"/>
  <c r="AG8" i="132" s="1"/>
  <c r="AG24" i="132"/>
  <c r="AG61" i="132" s="1"/>
  <c r="AG24" i="123"/>
  <c r="AG33" i="140"/>
  <c r="AG13" i="140"/>
  <c r="AG64" i="143"/>
  <c r="AG11" i="134"/>
  <c r="AG17" i="134" s="1"/>
  <c r="AG30" i="131"/>
  <c r="AG74" i="129"/>
  <c r="AG70" i="129"/>
  <c r="AG64" i="129"/>
  <c r="AG24" i="127"/>
  <c r="AG11" i="125"/>
  <c r="AG15" i="125" s="1"/>
  <c r="AG75" i="113"/>
  <c r="AG62" i="113"/>
  <c r="AG71" i="113"/>
  <c r="AG79" i="113"/>
  <c r="AG75" i="133"/>
  <c r="AG70" i="131"/>
  <c r="AG75" i="129"/>
  <c r="AG70" i="127"/>
  <c r="AG75" i="125"/>
  <c r="AG16" i="123"/>
  <c r="AG70" i="123"/>
  <c r="AG24" i="120"/>
  <c r="AG75" i="117"/>
  <c r="AG62" i="117"/>
  <c r="AG71" i="117"/>
  <c r="AG79" i="117"/>
  <c r="AG64" i="113"/>
  <c r="AG87" i="113" s="1"/>
  <c r="AG75" i="134"/>
  <c r="AG11" i="130"/>
  <c r="AG64" i="130"/>
  <c r="AG78" i="130" s="1"/>
  <c r="AG75" i="130"/>
  <c r="AG3" i="129"/>
  <c r="AG16" i="128"/>
  <c r="AG70" i="128"/>
  <c r="AG8" i="127"/>
  <c r="AG61" i="127"/>
  <c r="AG11" i="126"/>
  <c r="AG15" i="126" s="1"/>
  <c r="AG64" i="126"/>
  <c r="AG79" i="126" s="1"/>
  <c r="AG75" i="126"/>
  <c r="AG3" i="125"/>
  <c r="AG70" i="124"/>
  <c r="AG8" i="123"/>
  <c r="AG11" i="122"/>
  <c r="AG16" i="122" s="1"/>
  <c r="AG24" i="119"/>
  <c r="AG3" i="116"/>
  <c r="AG8" i="116" s="1"/>
  <c r="AG24" i="112"/>
  <c r="AG20" i="131"/>
  <c r="AG74" i="131"/>
  <c r="AG20" i="127"/>
  <c r="AG20" i="123"/>
  <c r="AG3" i="120"/>
  <c r="AG21" i="120"/>
  <c r="AG21" i="116"/>
  <c r="AG9" i="116"/>
  <c r="AG28" i="140"/>
  <c r="AG24" i="111"/>
  <c r="AG32" i="140"/>
  <c r="AG64" i="127"/>
  <c r="AG64" i="123"/>
  <c r="AG74" i="122"/>
  <c r="AG30" i="121"/>
  <c r="AG62" i="121" s="1"/>
  <c r="AG75" i="112"/>
  <c r="AG21" i="112"/>
  <c r="AG9" i="132"/>
  <c r="AG62" i="132"/>
  <c r="AG9" i="128"/>
  <c r="AG62" i="128"/>
  <c r="AG74" i="128"/>
  <c r="AG9" i="124"/>
  <c r="AG74" i="124"/>
  <c r="AG11" i="121"/>
  <c r="AG15" i="121" s="1"/>
  <c r="AG11" i="117"/>
  <c r="AG15" i="117" s="1"/>
  <c r="AG17" i="117"/>
  <c r="AG30" i="113"/>
  <c r="AG75" i="121"/>
  <c r="AG64" i="121"/>
  <c r="AG87" i="121" s="1"/>
  <c r="AG71" i="121"/>
  <c r="AG11" i="113"/>
  <c r="AG15" i="113" s="1"/>
  <c r="AG17" i="113"/>
  <c r="AG71" i="120"/>
  <c r="AG9" i="119"/>
  <c r="AG20" i="119"/>
  <c r="AG74" i="119"/>
  <c r="AG71" i="116"/>
  <c r="AG74" i="115"/>
  <c r="AG4" i="140"/>
  <c r="AG25" i="140"/>
  <c r="AG70" i="121"/>
  <c r="AG64" i="119"/>
  <c r="AG87" i="119" s="1"/>
  <c r="AG75" i="119"/>
  <c r="AG3" i="118"/>
  <c r="AG8" i="118" s="1"/>
  <c r="AG70" i="117"/>
  <c r="AG64" i="115"/>
  <c r="AG87" i="115" s="1"/>
  <c r="AG75" i="115"/>
  <c r="AG3" i="114"/>
  <c r="AG9" i="114" s="1"/>
  <c r="AG78" i="114"/>
  <c r="AG70" i="113"/>
  <c r="AG8" i="112"/>
  <c r="AG61" i="112"/>
  <c r="AG11" i="111"/>
  <c r="AG17" i="111" s="1"/>
  <c r="AG64" i="111"/>
  <c r="AG87" i="111" s="1"/>
  <c r="AG75" i="111"/>
  <c r="AG3" i="110"/>
  <c r="AG9" i="110" s="1"/>
  <c r="AG78" i="110"/>
  <c r="AG5" i="140"/>
  <c r="AG26" i="140"/>
  <c r="AG34" i="140"/>
  <c r="AG74" i="120"/>
  <c r="AG79" i="118"/>
  <c r="AG20" i="116"/>
  <c r="AG62" i="116"/>
  <c r="AG74" i="116"/>
  <c r="AG20" i="112"/>
  <c r="AG74" i="112"/>
  <c r="AG27" i="140"/>
  <c r="AG35" i="140"/>
  <c r="AG82" i="140"/>
  <c r="AG81" i="140" s="1"/>
  <c r="AG70" i="122"/>
  <c r="AG64" i="120"/>
  <c r="AG78" i="120" s="1"/>
  <c r="AG75" i="120"/>
  <c r="AG64" i="116"/>
  <c r="AG78" i="116" s="1"/>
  <c r="AG75" i="116"/>
  <c r="AG70" i="114"/>
  <c r="AG16" i="110"/>
  <c r="AG70" i="110"/>
  <c r="AG96" i="140"/>
  <c r="AG79" i="119"/>
  <c r="AG71" i="118"/>
  <c r="AG9" i="117"/>
  <c r="AG74" i="117"/>
  <c r="AG9" i="113"/>
  <c r="AG74" i="113"/>
  <c r="AG29" i="140"/>
  <c r="AG85" i="140"/>
  <c r="AG97" i="140"/>
  <c r="AG8" i="114"/>
  <c r="AG61" i="114"/>
  <c r="AG61" i="110"/>
  <c r="AG100" i="140"/>
  <c r="AG74" i="110"/>
  <c r="AG12" i="140"/>
  <c r="AG31" i="140"/>
  <c r="AG65" i="140"/>
  <c r="AG101" i="140"/>
  <c r="AG40" i="112" l="1"/>
  <c r="AG19" i="130"/>
  <c r="AG47" i="113"/>
  <c r="AG57" i="113" s="1"/>
  <c r="AG39" i="117"/>
  <c r="AG9" i="127"/>
  <c r="AG87" i="124"/>
  <c r="AG88" i="124" s="1"/>
  <c r="AG89" i="124" s="1"/>
  <c r="AG23" i="125"/>
  <c r="AG42" i="125" s="1"/>
  <c r="AG62" i="120"/>
  <c r="AG61" i="129"/>
  <c r="AG78" i="124"/>
  <c r="AG61" i="122"/>
  <c r="AG78" i="118"/>
  <c r="AG77" i="118"/>
  <c r="AG17" i="110"/>
  <c r="AG40" i="135"/>
  <c r="AG44" i="135"/>
  <c r="AG77" i="137"/>
  <c r="AG73" i="124"/>
  <c r="AG23" i="135"/>
  <c r="AG46" i="135" s="1"/>
  <c r="AG56" i="135" s="1"/>
  <c r="AG78" i="137"/>
  <c r="AG87" i="144"/>
  <c r="AG88" i="144" s="1"/>
  <c r="AG89" i="144" s="1"/>
  <c r="AG40" i="126"/>
  <c r="AG39" i="115"/>
  <c r="AG79" i="144"/>
  <c r="AG78" i="144"/>
  <c r="AG39" i="135"/>
  <c r="AG39" i="129"/>
  <c r="AG78" i="122"/>
  <c r="AG17" i="136"/>
  <c r="AG19" i="136"/>
  <c r="AG44" i="119"/>
  <c r="AG16" i="118"/>
  <c r="AG7" i="113"/>
  <c r="AG9" i="136"/>
  <c r="AG48" i="126"/>
  <c r="AG58" i="126" s="1"/>
  <c r="AG77" i="136"/>
  <c r="AG87" i="136"/>
  <c r="AG88" i="136" s="1"/>
  <c r="AG89" i="136" s="1"/>
  <c r="AG73" i="137"/>
  <c r="AG61" i="128"/>
  <c r="AG77" i="128"/>
  <c r="AG39" i="116"/>
  <c r="AG47" i="122"/>
  <c r="AG57" i="122" s="1"/>
  <c r="AG23" i="121"/>
  <c r="AG43" i="121" s="1"/>
  <c r="AG48" i="134"/>
  <c r="AG58" i="134" s="1"/>
  <c r="AG9" i="121"/>
  <c r="AG40" i="134"/>
  <c r="AG47" i="118"/>
  <c r="AG57" i="118" s="1"/>
  <c r="AG23" i="134"/>
  <c r="AG44" i="134" s="1"/>
  <c r="AG77" i="112"/>
  <c r="AG40" i="144"/>
  <c r="AG17" i="120"/>
  <c r="AG44" i="116"/>
  <c r="AG61" i="134"/>
  <c r="AG40" i="110"/>
  <c r="AG40" i="117"/>
  <c r="AG48" i="110"/>
  <c r="AG58" i="110" s="1"/>
  <c r="AG7" i="137"/>
  <c r="AG23" i="144"/>
  <c r="AG60" i="144" s="1"/>
  <c r="AG87" i="112"/>
  <c r="AG88" i="112" s="1"/>
  <c r="AG61" i="144"/>
  <c r="AG19" i="137"/>
  <c r="AG16" i="120"/>
  <c r="AG79" i="122"/>
  <c r="AG43" i="114"/>
  <c r="AG40" i="129"/>
  <c r="AG8" i="137"/>
  <c r="AG73" i="131"/>
  <c r="AG8" i="144"/>
  <c r="AG47" i="114"/>
  <c r="AG57" i="114" s="1"/>
  <c r="AG17" i="114"/>
  <c r="AG78" i="128"/>
  <c r="AG69" i="136"/>
  <c r="AG87" i="128"/>
  <c r="AG88" i="128" s="1"/>
  <c r="AG89" i="128" s="1"/>
  <c r="AG19" i="112"/>
  <c r="AG17" i="115"/>
  <c r="AG16" i="115"/>
  <c r="AG48" i="120"/>
  <c r="AG58" i="120" s="1"/>
  <c r="AG77" i="122"/>
  <c r="AG8" i="131"/>
  <c r="AG9" i="131"/>
  <c r="AG7" i="136"/>
  <c r="AG43" i="110"/>
  <c r="AG48" i="116"/>
  <c r="AG58" i="116" s="1"/>
  <c r="AG73" i="136"/>
  <c r="AG47" i="124"/>
  <c r="AG57" i="124" s="1"/>
  <c r="AG61" i="124"/>
  <c r="AG11" i="145"/>
  <c r="AG17" i="145" s="1"/>
  <c r="AG77" i="114"/>
  <c r="AG47" i="121"/>
  <c r="AG57" i="121" s="1"/>
  <c r="AG16" i="124"/>
  <c r="AG47" i="117"/>
  <c r="AG57" i="117" s="1"/>
  <c r="AG61" i="121"/>
  <c r="AG16" i="131"/>
  <c r="AG79" i="114"/>
  <c r="AG44" i="124"/>
  <c r="AG44" i="129"/>
  <c r="AG8" i="117"/>
  <c r="AG15" i="143"/>
  <c r="AG23" i="124"/>
  <c r="AG60" i="124" s="1"/>
  <c r="AG19" i="143"/>
  <c r="AG7" i="121"/>
  <c r="AG9" i="123"/>
  <c r="AG40" i="119"/>
  <c r="AG40" i="128"/>
  <c r="AG61" i="137"/>
  <c r="AG48" i="124"/>
  <c r="AG58" i="124" s="1"/>
  <c r="AG39" i="131"/>
  <c r="AG23" i="128"/>
  <c r="AG42" i="128" s="1"/>
  <c r="AG73" i="144"/>
  <c r="AG40" i="125"/>
  <c r="AG7" i="126"/>
  <c r="AG9" i="144"/>
  <c r="AG39" i="136"/>
  <c r="AG48" i="125"/>
  <c r="AG58" i="125" s="1"/>
  <c r="AG40" i="115"/>
  <c r="AG44" i="128"/>
  <c r="AG43" i="136"/>
  <c r="AG8" i="126"/>
  <c r="AG47" i="131"/>
  <c r="AG57" i="131" s="1"/>
  <c r="AG19" i="144"/>
  <c r="AG23" i="115"/>
  <c r="AG46" i="115" s="1"/>
  <c r="AG56" i="115" s="1"/>
  <c r="AG73" i="122"/>
  <c r="AG47" i="115"/>
  <c r="AG57" i="115" s="1"/>
  <c r="AG61" i="126"/>
  <c r="AG7" i="135"/>
  <c r="AG47" i="130"/>
  <c r="AG57" i="130" s="1"/>
  <c r="AG44" i="143"/>
  <c r="AG74" i="145"/>
  <c r="AG43" i="135"/>
  <c r="AG48" i="143"/>
  <c r="AG58" i="143" s="1"/>
  <c r="AG48" i="112"/>
  <c r="AG58" i="112" s="1"/>
  <c r="AG39" i="126"/>
  <c r="AG61" i="130"/>
  <c r="AG79" i="110"/>
  <c r="AG61" i="113"/>
  <c r="AG9" i="122"/>
  <c r="AG7" i="122"/>
  <c r="AG16" i="137"/>
  <c r="AG16" i="119"/>
  <c r="AG19" i="127"/>
  <c r="AG23" i="130"/>
  <c r="AG43" i="130" s="1"/>
  <c r="AG8" i="122"/>
  <c r="AG47" i="125"/>
  <c r="AG57" i="125" s="1"/>
  <c r="AG23" i="136"/>
  <c r="AG60" i="136" s="1"/>
  <c r="AG77" i="110"/>
  <c r="AG40" i="136"/>
  <c r="AG23" i="143"/>
  <c r="AG43" i="143" s="1"/>
  <c r="AG69" i="110"/>
  <c r="AG44" i="118"/>
  <c r="AG47" i="143"/>
  <c r="AG57" i="143" s="1"/>
  <c r="AG70" i="145"/>
  <c r="AG62" i="136"/>
  <c r="AG9" i="112"/>
  <c r="AG48" i="118"/>
  <c r="AG58" i="118" s="1"/>
  <c r="AG61" i="143"/>
  <c r="AG7" i="143"/>
  <c r="AG79" i="111"/>
  <c r="AG17" i="133"/>
  <c r="AG62" i="122"/>
  <c r="AG62" i="130"/>
  <c r="AG15" i="144"/>
  <c r="AG40" i="130"/>
  <c r="AG47" i="137"/>
  <c r="AG57" i="137" s="1"/>
  <c r="AG39" i="144"/>
  <c r="AG23" i="129"/>
  <c r="AG38" i="129" s="1"/>
  <c r="AG9" i="115"/>
  <c r="AG24" i="145"/>
  <c r="AG39" i="145" s="1"/>
  <c r="AG19" i="131"/>
  <c r="AG62" i="111"/>
  <c r="AG17" i="123"/>
  <c r="AG61" i="125"/>
  <c r="AG8" i="134"/>
  <c r="AG17" i="126"/>
  <c r="AG23" i="117"/>
  <c r="AG60" i="117" s="1"/>
  <c r="AG44" i="117"/>
  <c r="AG30" i="145"/>
  <c r="AG62" i="145" s="1"/>
  <c r="AG7" i="134"/>
  <c r="AG23" i="126"/>
  <c r="AG19" i="123"/>
  <c r="AG78" i="131"/>
  <c r="AG17" i="131"/>
  <c r="AG73" i="117"/>
  <c r="AG23" i="114"/>
  <c r="AG44" i="114" s="1"/>
  <c r="AG39" i="118"/>
  <c r="AG39" i="110"/>
  <c r="AG62" i="114"/>
  <c r="AG48" i="122"/>
  <c r="AG58" i="122" s="1"/>
  <c r="AG47" i="134"/>
  <c r="AG57" i="134" s="1"/>
  <c r="AG62" i="133"/>
  <c r="AG61" i="116"/>
  <c r="AG15" i="137"/>
  <c r="AG16" i="116"/>
  <c r="AG77" i="117"/>
  <c r="AG23" i="122"/>
  <c r="AG60" i="122" s="1"/>
  <c r="AG8" i="143"/>
  <c r="AG23" i="116"/>
  <c r="AG43" i="116" s="1"/>
  <c r="AG44" i="137"/>
  <c r="AG87" i="117"/>
  <c r="AG88" i="117" s="1"/>
  <c r="AG8" i="130"/>
  <c r="AG69" i="112"/>
  <c r="AG73" i="112"/>
  <c r="AG23" i="118"/>
  <c r="AG42" i="118" s="1"/>
  <c r="AG69" i="118"/>
  <c r="AG7" i="112"/>
  <c r="AG16" i="125"/>
  <c r="AG43" i="133"/>
  <c r="AG40" i="133"/>
  <c r="AG9" i="130"/>
  <c r="AG23" i="110"/>
  <c r="AG44" i="110" s="1"/>
  <c r="AG48" i="115"/>
  <c r="AG58" i="115" s="1"/>
  <c r="AG69" i="137"/>
  <c r="AG17" i="112"/>
  <c r="AG23" i="133"/>
  <c r="AG42" i="133" s="1"/>
  <c r="AG78" i="119"/>
  <c r="AG40" i="111"/>
  <c r="AG48" i="114"/>
  <c r="AG58" i="114" s="1"/>
  <c r="AG69" i="124"/>
  <c r="AG39" i="133"/>
  <c r="AG39" i="128"/>
  <c r="AG17" i="127"/>
  <c r="AG7" i="119"/>
  <c r="AG19" i="119"/>
  <c r="AG79" i="115"/>
  <c r="AG69" i="114"/>
  <c r="AG8" i="124"/>
  <c r="AG79" i="134"/>
  <c r="AG48" i="137"/>
  <c r="AG58" i="137" s="1"/>
  <c r="AG20" i="145"/>
  <c r="AG69" i="135"/>
  <c r="AG23" i="137"/>
  <c r="AG43" i="137" s="1"/>
  <c r="AG16" i="121"/>
  <c r="AG16" i="129"/>
  <c r="AG17" i="125"/>
  <c r="AG77" i="131"/>
  <c r="AG87" i="131"/>
  <c r="AG88" i="131" s="1"/>
  <c r="AG89" i="131" s="1"/>
  <c r="AG69" i="131"/>
  <c r="AG8" i="119"/>
  <c r="AG19" i="121"/>
  <c r="AG77" i="135"/>
  <c r="AG19" i="134"/>
  <c r="AG19" i="115"/>
  <c r="AG7" i="115"/>
  <c r="AG17" i="144"/>
  <c r="AG78" i="115"/>
  <c r="AG79" i="121"/>
  <c r="AG16" i="113"/>
  <c r="AG16" i="144"/>
  <c r="AG69" i="144"/>
  <c r="AG39" i="125"/>
  <c r="AG19" i="126"/>
  <c r="AG7" i="111"/>
  <c r="AG9" i="111"/>
  <c r="AG87" i="135"/>
  <c r="AG88" i="135" s="1"/>
  <c r="AG89" i="135" s="1"/>
  <c r="AG17" i="121"/>
  <c r="AG79" i="120"/>
  <c r="AG60" i="135"/>
  <c r="AG79" i="131"/>
  <c r="AG8" i="111"/>
  <c r="AG24" i="140"/>
  <c r="AG61" i="140" s="1"/>
  <c r="AG16" i="117"/>
  <c r="AG87" i="120"/>
  <c r="AG88" i="120" s="1"/>
  <c r="AG19" i="120"/>
  <c r="AG7" i="120"/>
  <c r="AG9" i="125"/>
  <c r="AG19" i="125"/>
  <c r="AG7" i="125"/>
  <c r="AG87" i="129"/>
  <c r="AG88" i="129" s="1"/>
  <c r="AG73" i="129"/>
  <c r="AG69" i="129"/>
  <c r="AG77" i="129"/>
  <c r="AG40" i="131"/>
  <c r="AG62" i="131"/>
  <c r="AG48" i="131"/>
  <c r="AG58" i="131" s="1"/>
  <c r="AG30" i="140"/>
  <c r="AG62" i="140" s="1"/>
  <c r="AG21" i="140"/>
  <c r="AG20" i="140"/>
  <c r="AG3" i="140"/>
  <c r="AG9" i="140" s="1"/>
  <c r="AG40" i="113"/>
  <c r="AG48" i="113"/>
  <c r="AG58" i="113" s="1"/>
  <c r="AG44" i="113"/>
  <c r="AG40" i="121"/>
  <c r="AG48" i="121"/>
  <c r="AG58" i="121" s="1"/>
  <c r="AG47" i="111"/>
  <c r="AG57" i="111" s="1"/>
  <c r="AG23" i="111"/>
  <c r="AG60" i="111" s="1"/>
  <c r="AG39" i="111"/>
  <c r="AG61" i="111"/>
  <c r="AG23" i="113"/>
  <c r="AG78" i="129"/>
  <c r="AG43" i="123"/>
  <c r="AG23" i="123"/>
  <c r="AG44" i="123" s="1"/>
  <c r="AG39" i="123"/>
  <c r="AG47" i="123"/>
  <c r="AG57" i="123" s="1"/>
  <c r="AG38" i="125"/>
  <c r="AG40" i="123"/>
  <c r="AG62" i="123"/>
  <c r="AG48" i="123"/>
  <c r="AG58" i="123" s="1"/>
  <c r="AG16" i="132"/>
  <c r="AG19" i="110"/>
  <c r="AG7" i="110"/>
  <c r="AG73" i="114"/>
  <c r="AG69" i="122"/>
  <c r="AG47" i="119"/>
  <c r="AG57" i="119" s="1"/>
  <c r="AG23" i="119"/>
  <c r="AG43" i="119" s="1"/>
  <c r="AG39" i="119"/>
  <c r="AG61" i="119"/>
  <c r="AG17" i="130"/>
  <c r="AG15" i="130"/>
  <c r="AG23" i="120"/>
  <c r="AG43" i="120" s="1"/>
  <c r="AG39" i="120"/>
  <c r="AG61" i="120"/>
  <c r="AG47" i="120"/>
  <c r="AG57" i="120" s="1"/>
  <c r="AG19" i="132"/>
  <c r="AG7" i="132"/>
  <c r="AG3" i="145"/>
  <c r="AG21" i="145"/>
  <c r="AG16" i="126"/>
  <c r="AG75" i="140"/>
  <c r="AG71" i="140"/>
  <c r="AG87" i="132"/>
  <c r="AG88" i="132" s="1"/>
  <c r="AG73" i="132"/>
  <c r="AG77" i="132"/>
  <c r="AG69" i="132"/>
  <c r="AG19" i="118"/>
  <c r="AG7" i="118"/>
  <c r="AG69" i="130"/>
  <c r="AG77" i="130"/>
  <c r="AG73" i="130"/>
  <c r="AG87" i="130"/>
  <c r="AG43" i="112"/>
  <c r="AG23" i="112"/>
  <c r="AG39" i="112"/>
  <c r="AG47" i="112"/>
  <c r="AG57" i="112" s="1"/>
  <c r="AG40" i="127"/>
  <c r="AG62" i="127"/>
  <c r="AG48" i="127"/>
  <c r="AG58" i="127" s="1"/>
  <c r="AG39" i="132"/>
  <c r="AG23" i="132"/>
  <c r="AG47" i="132"/>
  <c r="AG57" i="132" s="1"/>
  <c r="AG19" i="114"/>
  <c r="AG7" i="114"/>
  <c r="AG89" i="114"/>
  <c r="AG17" i="122"/>
  <c r="AG15" i="122"/>
  <c r="AG71" i="145"/>
  <c r="AG64" i="145"/>
  <c r="AG79" i="145" s="1"/>
  <c r="AG75" i="145"/>
  <c r="AG77" i="121"/>
  <c r="AG88" i="121"/>
  <c r="AG89" i="121" s="1"/>
  <c r="AG73" i="121"/>
  <c r="AG69" i="121"/>
  <c r="AG78" i="121"/>
  <c r="AG8" i="125"/>
  <c r="AG19" i="116"/>
  <c r="AG7" i="116"/>
  <c r="AG77" i="113"/>
  <c r="AG88" i="113"/>
  <c r="AG89" i="113" s="1"/>
  <c r="AG73" i="113"/>
  <c r="AG69" i="113"/>
  <c r="AG78" i="113"/>
  <c r="AG43" i="127"/>
  <c r="AG23" i="127"/>
  <c r="AG60" i="127" s="1"/>
  <c r="AG39" i="127"/>
  <c r="AG47" i="127"/>
  <c r="AG57" i="127" s="1"/>
  <c r="AG16" i="134"/>
  <c r="AG15" i="134"/>
  <c r="AG79" i="130"/>
  <c r="AG19" i="128"/>
  <c r="AG7" i="128"/>
  <c r="AG73" i="133"/>
  <c r="AG69" i="133"/>
  <c r="AG87" i="133"/>
  <c r="AG77" i="133"/>
  <c r="AG79" i="133"/>
  <c r="AG23" i="131"/>
  <c r="AG44" i="131" s="1"/>
  <c r="AG69" i="126"/>
  <c r="AG77" i="126"/>
  <c r="AG73" i="126"/>
  <c r="AG87" i="126"/>
  <c r="AG19" i="133"/>
  <c r="AG7" i="133"/>
  <c r="AG9" i="133"/>
  <c r="AG69" i="120"/>
  <c r="AG77" i="120"/>
  <c r="AG73" i="120"/>
  <c r="AG69" i="119"/>
  <c r="AG77" i="119"/>
  <c r="AG88" i="119"/>
  <c r="AG89" i="119" s="1"/>
  <c r="AG73" i="119"/>
  <c r="AG79" i="123"/>
  <c r="AG69" i="123"/>
  <c r="AG77" i="123"/>
  <c r="AG87" i="123"/>
  <c r="AG73" i="123"/>
  <c r="AG69" i="111"/>
  <c r="AG78" i="111"/>
  <c r="AG77" i="111"/>
  <c r="AG88" i="111"/>
  <c r="AG89" i="111" s="1"/>
  <c r="AG73" i="111"/>
  <c r="AG8" i="120"/>
  <c r="AG15" i="111"/>
  <c r="AG19" i="111"/>
  <c r="AG69" i="115"/>
  <c r="AG77" i="115"/>
  <c r="AG88" i="115"/>
  <c r="AG89" i="115" s="1"/>
  <c r="AG73" i="115"/>
  <c r="AG69" i="117"/>
  <c r="AG8" i="129"/>
  <c r="AG16" i="111"/>
  <c r="AG78" i="126"/>
  <c r="AG9" i="120"/>
  <c r="AG73" i="110"/>
  <c r="AG88" i="122"/>
  <c r="AG89" i="122" s="1"/>
  <c r="AG87" i="143"/>
  <c r="AG88" i="143" s="1"/>
  <c r="AG73" i="143"/>
  <c r="AG78" i="143"/>
  <c r="AG69" i="143"/>
  <c r="AG77" i="143"/>
  <c r="AG8" i="128"/>
  <c r="AG16" i="130"/>
  <c r="AG19" i="122"/>
  <c r="AG69" i="116"/>
  <c r="AG77" i="116"/>
  <c r="AG87" i="116"/>
  <c r="AG88" i="116" s="1"/>
  <c r="AG73" i="116"/>
  <c r="AG73" i="118"/>
  <c r="AG79" i="127"/>
  <c r="AG69" i="127"/>
  <c r="AG77" i="127"/>
  <c r="AG87" i="127"/>
  <c r="AG88" i="127" s="1"/>
  <c r="AG73" i="127"/>
  <c r="AG19" i="113"/>
  <c r="AG88" i="110"/>
  <c r="AG19" i="117"/>
  <c r="AG19" i="124"/>
  <c r="AG7" i="124"/>
  <c r="AG40" i="132"/>
  <c r="AG48" i="132"/>
  <c r="AG58" i="132" s="1"/>
  <c r="AG44" i="132"/>
  <c r="AG73" i="128"/>
  <c r="AG87" i="125"/>
  <c r="AG88" i="125" s="1"/>
  <c r="AG73" i="125"/>
  <c r="AG79" i="125"/>
  <c r="AG69" i="125"/>
  <c r="AG77" i="125"/>
  <c r="AG78" i="132"/>
  <c r="AG11" i="140"/>
  <c r="AG15" i="140" s="1"/>
  <c r="AG64" i="140"/>
  <c r="AG79" i="140" s="1"/>
  <c r="AG74" i="140"/>
  <c r="AG70" i="140"/>
  <c r="AG19" i="129"/>
  <c r="AG7" i="129"/>
  <c r="AG69" i="134"/>
  <c r="AG73" i="134"/>
  <c r="AG87" i="134"/>
  <c r="AG88" i="134" s="1"/>
  <c r="AG77" i="134"/>
  <c r="AG42" i="135" l="1"/>
  <c r="AG60" i="125"/>
  <c r="AG46" i="125"/>
  <c r="AG56" i="125" s="1"/>
  <c r="AG38" i="135"/>
  <c r="AG42" i="114"/>
  <c r="AG46" i="134"/>
  <c r="AG56" i="134" s="1"/>
  <c r="AG44" i="125"/>
  <c r="AG43" i="125"/>
  <c r="AG42" i="116"/>
  <c r="AG38" i="136"/>
  <c r="AG46" i="144"/>
  <c r="AG56" i="144" s="1"/>
  <c r="AG38" i="144"/>
  <c r="AG43" i="144"/>
  <c r="AG60" i="121"/>
  <c r="AG44" i="121"/>
  <c r="AG46" i="121"/>
  <c r="AG56" i="121" s="1"/>
  <c r="AG38" i="121"/>
  <c r="AG42" i="121"/>
  <c r="AG89" i="110"/>
  <c r="AG60" i="143"/>
  <c r="AG46" i="124"/>
  <c r="AG56" i="124" s="1"/>
  <c r="AG46" i="143"/>
  <c r="AG56" i="143" s="1"/>
  <c r="AG43" i="124"/>
  <c r="AG38" i="124"/>
  <c r="AG38" i="143"/>
  <c r="AG42" i="124"/>
  <c r="AG38" i="116"/>
  <c r="AG48" i="145"/>
  <c r="AG58" i="145" s="1"/>
  <c r="AG44" i="136"/>
  <c r="AG46" i="136"/>
  <c r="AG56" i="136" s="1"/>
  <c r="AG46" i="114"/>
  <c r="AG56" i="114" s="1"/>
  <c r="AG38" i="114"/>
  <c r="AG44" i="144"/>
  <c r="AG89" i="117"/>
  <c r="AG42" i="144"/>
  <c r="AG60" i="134"/>
  <c r="AG38" i="134"/>
  <c r="AG43" i="134"/>
  <c r="AG42" i="134"/>
  <c r="AG89" i="112"/>
  <c r="AG46" i="133"/>
  <c r="AG56" i="133" s="1"/>
  <c r="AG43" i="117"/>
  <c r="AG60" i="133"/>
  <c r="AG16" i="145"/>
  <c r="AG15" i="145"/>
  <c r="AG60" i="116"/>
  <c r="AG46" i="117"/>
  <c r="AG56" i="117" s="1"/>
  <c r="AG38" i="117"/>
  <c r="AG46" i="116"/>
  <c r="AG56" i="116" s="1"/>
  <c r="AG42" i="117"/>
  <c r="AG60" i="128"/>
  <c r="AG43" i="128"/>
  <c r="AG42" i="136"/>
  <c r="AG46" i="128"/>
  <c r="AG56" i="128" s="1"/>
  <c r="AG60" i="123"/>
  <c r="AG43" i="115"/>
  <c r="AG38" i="128"/>
  <c r="AG40" i="145"/>
  <c r="AG60" i="115"/>
  <c r="AG43" i="122"/>
  <c r="AG23" i="145"/>
  <c r="AG43" i="145" s="1"/>
  <c r="AG44" i="122"/>
  <c r="AG38" i="115"/>
  <c r="AG44" i="115"/>
  <c r="AG42" i="115"/>
  <c r="AG42" i="122"/>
  <c r="AG42" i="143"/>
  <c r="AG38" i="133"/>
  <c r="AG47" i="145"/>
  <c r="AG57" i="145" s="1"/>
  <c r="AG60" i="129"/>
  <c r="AG38" i="130"/>
  <c r="AG61" i="145"/>
  <c r="AG42" i="130"/>
  <c r="AG46" i="130"/>
  <c r="AG56" i="130" s="1"/>
  <c r="AG60" i="130"/>
  <c r="AG44" i="130"/>
  <c r="AG43" i="126"/>
  <c r="AG44" i="126"/>
  <c r="AG38" i="126"/>
  <c r="AG60" i="119"/>
  <c r="AG60" i="126"/>
  <c r="AG42" i="126"/>
  <c r="AG38" i="122"/>
  <c r="AG46" i="126"/>
  <c r="AG56" i="126" s="1"/>
  <c r="AG60" i="137"/>
  <c r="AG46" i="122"/>
  <c r="AG56" i="122" s="1"/>
  <c r="AG42" i="129"/>
  <c r="AG43" i="129"/>
  <c r="AG46" i="129"/>
  <c r="AG56" i="129" s="1"/>
  <c r="AG16" i="140"/>
  <c r="AG42" i="110"/>
  <c r="AG38" i="118"/>
  <c r="AG60" i="114"/>
  <c r="AG43" i="118"/>
  <c r="AG46" i="118"/>
  <c r="AG56" i="118" s="1"/>
  <c r="AG46" i="110"/>
  <c r="AG56" i="110" s="1"/>
  <c r="AG38" i="110"/>
  <c r="AG60" i="118"/>
  <c r="AG60" i="120"/>
  <c r="AG38" i="137"/>
  <c r="AG44" i="133"/>
  <c r="AG46" i="137"/>
  <c r="AG56" i="137" s="1"/>
  <c r="AG42" i="137"/>
  <c r="AG60" i="110"/>
  <c r="AG8" i="140"/>
  <c r="AG42" i="113"/>
  <c r="AG38" i="113"/>
  <c r="AG46" i="113"/>
  <c r="AG56" i="113" s="1"/>
  <c r="AG43" i="113"/>
  <c r="AG89" i="134"/>
  <c r="AG17" i="140"/>
  <c r="AG7" i="145"/>
  <c r="AG19" i="145"/>
  <c r="AG8" i="145"/>
  <c r="AG19" i="140"/>
  <c r="AG7" i="140"/>
  <c r="AG42" i="112"/>
  <c r="AG38" i="112"/>
  <c r="AG60" i="112"/>
  <c r="AG46" i="112"/>
  <c r="AG56" i="112" s="1"/>
  <c r="AG44" i="112"/>
  <c r="AG77" i="140"/>
  <c r="AG73" i="140"/>
  <c r="AG69" i="140"/>
  <c r="AG42" i="127"/>
  <c r="AG38" i="127"/>
  <c r="AG46" i="127"/>
  <c r="AG56" i="127" s="1"/>
  <c r="AG88" i="126"/>
  <c r="AG89" i="126" s="1"/>
  <c r="AG38" i="132"/>
  <c r="AG46" i="132"/>
  <c r="AG56" i="132" s="1"/>
  <c r="AG42" i="132"/>
  <c r="AG89" i="125"/>
  <c r="AG42" i="131"/>
  <c r="AG38" i="131"/>
  <c r="AG46" i="131"/>
  <c r="AG56" i="131" s="1"/>
  <c r="AG60" i="131"/>
  <c r="AG43" i="131"/>
  <c r="AG43" i="132"/>
  <c r="AG88" i="130"/>
  <c r="AG89" i="130" s="1"/>
  <c r="AG46" i="111"/>
  <c r="AG56" i="111" s="1"/>
  <c r="AG42" i="111"/>
  <c r="AG38" i="111"/>
  <c r="AG44" i="111"/>
  <c r="AG89" i="143"/>
  <c r="AG88" i="123"/>
  <c r="AG88" i="133"/>
  <c r="AG89" i="133" s="1"/>
  <c r="AG73" i="145"/>
  <c r="AG69" i="145"/>
  <c r="AG78" i="145"/>
  <c r="AG77" i="145"/>
  <c r="AG44" i="127"/>
  <c r="AG60" i="132"/>
  <c r="AG46" i="119"/>
  <c r="AG56" i="119" s="1"/>
  <c r="AG42" i="119"/>
  <c r="AG38" i="119"/>
  <c r="AG43" i="111"/>
  <c r="AG40" i="140"/>
  <c r="AG48" i="140"/>
  <c r="AG58" i="140" s="1"/>
  <c r="AG89" i="120"/>
  <c r="AG78" i="140"/>
  <c r="AG60" i="113"/>
  <c r="AG9" i="145"/>
  <c r="AG42" i="120"/>
  <c r="AG38" i="120"/>
  <c r="AG46" i="120"/>
  <c r="AG56" i="120" s="1"/>
  <c r="AG44" i="120"/>
  <c r="AG42" i="123"/>
  <c r="AG38" i="123"/>
  <c r="AG46" i="123"/>
  <c r="AG56" i="123" s="1"/>
  <c r="AG89" i="127"/>
  <c r="AG89" i="116"/>
  <c r="AG89" i="132"/>
  <c r="AG89" i="129"/>
  <c r="AG23" i="140"/>
  <c r="AG43" i="140" s="1"/>
  <c r="AG39" i="140"/>
  <c r="AG47" i="140"/>
  <c r="AG57" i="140" s="1"/>
  <c r="AF83" i="140"/>
  <c r="AE83" i="140"/>
  <c r="AD83" i="140"/>
  <c r="AF81" i="111"/>
  <c r="AE81" i="111"/>
  <c r="AD81" i="111"/>
  <c r="AF81" i="112"/>
  <c r="AE81" i="112"/>
  <c r="AD81" i="112"/>
  <c r="AF81" i="113"/>
  <c r="AE81" i="113"/>
  <c r="AD81" i="113"/>
  <c r="AF81" i="114"/>
  <c r="AE81" i="114"/>
  <c r="AD81" i="114"/>
  <c r="AF81" i="115"/>
  <c r="AE81" i="115"/>
  <c r="AD81" i="115"/>
  <c r="AF81" i="116"/>
  <c r="AE81" i="116"/>
  <c r="AD81" i="116"/>
  <c r="AF81" i="117"/>
  <c r="AE81" i="117"/>
  <c r="AD81" i="117"/>
  <c r="AF81" i="118"/>
  <c r="AE81" i="118"/>
  <c r="AD81" i="118"/>
  <c r="AF81" i="119"/>
  <c r="AE81" i="119"/>
  <c r="AD81" i="119"/>
  <c r="AF81" i="120"/>
  <c r="AE81" i="120"/>
  <c r="AD81" i="120"/>
  <c r="AF81" i="121"/>
  <c r="AE81" i="121"/>
  <c r="AD81" i="121"/>
  <c r="AF81" i="122"/>
  <c r="AE81" i="122"/>
  <c r="AD81" i="122"/>
  <c r="AF81" i="123"/>
  <c r="AE81" i="123"/>
  <c r="AD81" i="123"/>
  <c r="AF81" i="124"/>
  <c r="AE81" i="124"/>
  <c r="AD81" i="124"/>
  <c r="AF81" i="125"/>
  <c r="AE81" i="125"/>
  <c r="AD81" i="125"/>
  <c r="AF81" i="126"/>
  <c r="AE81" i="126"/>
  <c r="AD81" i="126"/>
  <c r="AF81" i="127"/>
  <c r="AE81" i="127"/>
  <c r="AD81" i="127"/>
  <c r="AF81" i="128"/>
  <c r="AE81" i="128"/>
  <c r="AD81" i="128"/>
  <c r="AF81" i="129"/>
  <c r="AE81" i="129"/>
  <c r="AD81" i="129"/>
  <c r="AF81" i="130"/>
  <c r="AE81" i="130"/>
  <c r="AD81" i="130"/>
  <c r="AF81" i="131"/>
  <c r="AE81" i="131"/>
  <c r="AD81" i="131"/>
  <c r="AF81" i="132"/>
  <c r="AE81" i="132"/>
  <c r="AD81" i="132"/>
  <c r="AF81" i="133"/>
  <c r="AE81" i="133"/>
  <c r="AD81" i="133"/>
  <c r="AF81" i="134"/>
  <c r="AE81" i="134"/>
  <c r="AD81" i="134"/>
  <c r="AF81" i="135"/>
  <c r="AE81" i="135"/>
  <c r="AD81" i="135"/>
  <c r="AF81" i="136"/>
  <c r="AE81" i="136"/>
  <c r="AD81" i="136"/>
  <c r="AF81" i="137"/>
  <c r="AE81" i="137"/>
  <c r="AD81" i="137"/>
  <c r="AF81" i="143"/>
  <c r="AE81" i="143"/>
  <c r="AD81" i="143"/>
  <c r="AF81" i="144"/>
  <c r="AE81" i="144"/>
  <c r="AD81" i="144"/>
  <c r="AG46" i="145" l="1"/>
  <c r="AG56" i="145" s="1"/>
  <c r="AG88" i="145"/>
  <c r="AD81" i="110"/>
  <c r="AD82" i="145"/>
  <c r="AD81" i="145" s="1"/>
  <c r="AE81" i="110"/>
  <c r="AE82" i="145"/>
  <c r="AE81" i="145" s="1"/>
  <c r="AF81" i="110"/>
  <c r="AF82" i="145"/>
  <c r="AF81" i="145" s="1"/>
  <c r="AG38" i="145"/>
  <c r="AG42" i="145"/>
  <c r="AG44" i="145"/>
  <c r="AG60" i="145"/>
  <c r="AG60" i="140"/>
  <c r="AG44" i="140"/>
  <c r="AG42" i="140"/>
  <c r="AG38" i="140"/>
  <c r="AG46" i="140"/>
  <c r="AG56" i="140" s="1"/>
  <c r="AG89" i="123"/>
  <c r="AG89" i="140" s="1"/>
  <c r="AG88" i="140"/>
  <c r="AG89" i="145" l="1"/>
  <c r="AG87" i="145" s="1"/>
  <c r="AG87" i="140"/>
  <c r="AD82" i="140"/>
  <c r="AD81" i="140" s="1"/>
  <c r="AE82" i="140"/>
  <c r="AE81" i="140" s="1"/>
  <c r="AF82" i="140"/>
  <c r="AF81" i="140" s="1"/>
  <c r="K85" i="145" l="1"/>
  <c r="AA85" i="145"/>
  <c r="B85" i="145"/>
  <c r="D85" i="145"/>
  <c r="L85" i="145"/>
  <c r="T85" i="145"/>
  <c r="AB85" i="145"/>
  <c r="C85" i="145"/>
  <c r="S85" i="145"/>
  <c r="E85" i="145"/>
  <c r="M85" i="145"/>
  <c r="U85" i="145"/>
  <c r="AC85" i="145"/>
  <c r="N85" i="145"/>
  <c r="G85" i="145"/>
  <c r="O85" i="145"/>
  <c r="W85" i="145"/>
  <c r="AE85" i="145"/>
  <c r="AD85" i="145"/>
  <c r="H85" i="145"/>
  <c r="P85" i="145"/>
  <c r="X85" i="145"/>
  <c r="AF85" i="145"/>
  <c r="F85" i="145"/>
  <c r="I85" i="145"/>
  <c r="Q85" i="145"/>
  <c r="Y85" i="145"/>
  <c r="V85" i="145"/>
  <c r="J85" i="145"/>
  <c r="R85" i="145"/>
  <c r="Z85" i="145"/>
  <c r="J85" i="140"/>
  <c r="R85" i="140"/>
  <c r="Z85" i="140"/>
  <c r="B85" i="140"/>
  <c r="E85" i="140"/>
  <c r="M85" i="140"/>
  <c r="U85" i="140"/>
  <c r="AC85" i="140"/>
  <c r="C85" i="140"/>
  <c r="K85" i="140"/>
  <c r="S85" i="140"/>
  <c r="AA85" i="140"/>
  <c r="D85" i="140"/>
  <c r="L85" i="140"/>
  <c r="T85" i="140"/>
  <c r="AB85" i="140"/>
  <c r="F85" i="140"/>
  <c r="N85" i="140"/>
  <c r="V85" i="140"/>
  <c r="AD85" i="140"/>
  <c r="G85" i="140"/>
  <c r="O85" i="140"/>
  <c r="W85" i="140"/>
  <c r="AE85" i="140"/>
  <c r="H85" i="140"/>
  <c r="P85" i="140"/>
  <c r="X85" i="140"/>
  <c r="AF85" i="140"/>
  <c r="I85" i="140"/>
  <c r="Q85" i="140"/>
  <c r="Y85" i="140"/>
  <c r="I61" i="110" l="1"/>
  <c r="H61" i="110"/>
  <c r="I16" i="112"/>
  <c r="H16" i="112"/>
  <c r="F16" i="112"/>
  <c r="E16" i="112"/>
  <c r="D16" i="112"/>
  <c r="J20" i="112"/>
  <c r="I20" i="112"/>
  <c r="H20" i="112"/>
  <c r="G20" i="112"/>
  <c r="F20" i="112"/>
  <c r="E20" i="112"/>
  <c r="D8" i="112"/>
  <c r="B20" i="112"/>
  <c r="K75" i="113"/>
  <c r="J71" i="113"/>
  <c r="I79" i="113"/>
  <c r="G75" i="113"/>
  <c r="F75" i="113"/>
  <c r="D79" i="113"/>
  <c r="C79" i="113"/>
  <c r="B79" i="113"/>
  <c r="H70" i="113"/>
  <c r="F61" i="113"/>
  <c r="E61" i="113"/>
  <c r="F62" i="113"/>
  <c r="K17" i="113"/>
  <c r="J17" i="113"/>
  <c r="I17" i="113"/>
  <c r="H17" i="113"/>
  <c r="G17" i="113"/>
  <c r="D17" i="113"/>
  <c r="C17" i="113"/>
  <c r="B17" i="113"/>
  <c r="K21" i="113"/>
  <c r="H21" i="113"/>
  <c r="G21" i="113"/>
  <c r="F21" i="113"/>
  <c r="E21" i="113"/>
  <c r="D9" i="113"/>
  <c r="C21" i="113"/>
  <c r="G75" i="114"/>
  <c r="F79" i="114"/>
  <c r="D79" i="114"/>
  <c r="C71" i="114"/>
  <c r="B79" i="114"/>
  <c r="K61" i="114"/>
  <c r="H61" i="114"/>
  <c r="F61" i="114"/>
  <c r="E61" i="114"/>
  <c r="D78" i="114"/>
  <c r="C61" i="114"/>
  <c r="H17" i="114"/>
  <c r="G17" i="114"/>
  <c r="F17" i="114"/>
  <c r="E17" i="114"/>
  <c r="C17" i="114"/>
  <c r="B17" i="114"/>
  <c r="H21" i="114"/>
  <c r="G21" i="114"/>
  <c r="F21" i="114"/>
  <c r="D21" i="114"/>
  <c r="C21" i="114"/>
  <c r="B21" i="114"/>
  <c r="K71" i="116"/>
  <c r="J71" i="116"/>
  <c r="I79" i="116"/>
  <c r="H62" i="116"/>
  <c r="F71" i="116"/>
  <c r="E71" i="116"/>
  <c r="D79" i="116"/>
  <c r="C71" i="116"/>
  <c r="B71" i="116"/>
  <c r="K64" i="116"/>
  <c r="K62" i="116"/>
  <c r="C62" i="116"/>
  <c r="K17" i="116"/>
  <c r="J17" i="116"/>
  <c r="I17" i="116"/>
  <c r="G17" i="116"/>
  <c r="F17" i="116"/>
  <c r="E17" i="116"/>
  <c r="D17" i="116"/>
  <c r="C17" i="116"/>
  <c r="B17" i="116"/>
  <c r="K9" i="116"/>
  <c r="J21" i="116"/>
  <c r="I21" i="116"/>
  <c r="H21" i="116"/>
  <c r="G9" i="116"/>
  <c r="F9" i="116"/>
  <c r="E21" i="116"/>
  <c r="D21" i="116"/>
  <c r="C9" i="116"/>
  <c r="B21" i="116"/>
  <c r="K71" i="117"/>
  <c r="J71" i="117"/>
  <c r="I75" i="117"/>
  <c r="H79" i="117"/>
  <c r="G75" i="117"/>
  <c r="F71" i="117"/>
  <c r="D79" i="117"/>
  <c r="C71" i="117"/>
  <c r="K64" i="117"/>
  <c r="K62" i="117"/>
  <c r="C62" i="117"/>
  <c r="K17" i="117"/>
  <c r="J17" i="117"/>
  <c r="I17" i="117"/>
  <c r="G17" i="117"/>
  <c r="F17" i="117"/>
  <c r="E17" i="117"/>
  <c r="D17" i="117"/>
  <c r="C17" i="117"/>
  <c r="B17" i="117"/>
  <c r="K21" i="117"/>
  <c r="J21" i="117"/>
  <c r="I21" i="117"/>
  <c r="H21" i="117"/>
  <c r="G9" i="117"/>
  <c r="E21" i="117"/>
  <c r="D9" i="117"/>
  <c r="C9" i="117"/>
  <c r="B21" i="117"/>
  <c r="K71" i="118"/>
  <c r="J71" i="118"/>
  <c r="I75" i="118"/>
  <c r="G79" i="118"/>
  <c r="F71" i="118"/>
  <c r="D79" i="118"/>
  <c r="C71" i="118"/>
  <c r="B71" i="118"/>
  <c r="I64" i="118"/>
  <c r="I62" i="118"/>
  <c r="K17" i="118"/>
  <c r="J17" i="118"/>
  <c r="H17" i="118"/>
  <c r="G17" i="118"/>
  <c r="F17" i="118"/>
  <c r="E17" i="118"/>
  <c r="D17" i="118"/>
  <c r="C17" i="118"/>
  <c r="B17" i="118"/>
  <c r="J21" i="118"/>
  <c r="I9" i="118"/>
  <c r="H21" i="118"/>
  <c r="G21" i="118"/>
  <c r="F21" i="118"/>
  <c r="E9" i="118"/>
  <c r="C9" i="118"/>
  <c r="B21" i="118"/>
  <c r="K79" i="119"/>
  <c r="J75" i="119"/>
  <c r="I79" i="119"/>
  <c r="H71" i="119"/>
  <c r="G71" i="119"/>
  <c r="F71" i="119"/>
  <c r="E71" i="119"/>
  <c r="D79" i="119"/>
  <c r="C62" i="119"/>
  <c r="B75" i="119"/>
  <c r="K64" i="119"/>
  <c r="C64" i="119"/>
  <c r="F62" i="119"/>
  <c r="K17" i="119"/>
  <c r="J17" i="119"/>
  <c r="I17" i="119"/>
  <c r="H17" i="119"/>
  <c r="E17" i="119"/>
  <c r="D17" i="119"/>
  <c r="C17" i="119"/>
  <c r="B17" i="119"/>
  <c r="K21" i="119"/>
  <c r="J21" i="119"/>
  <c r="I21" i="119"/>
  <c r="H21" i="119"/>
  <c r="G21" i="119"/>
  <c r="F21" i="119"/>
  <c r="E21" i="119"/>
  <c r="D21" i="119"/>
  <c r="C21" i="119"/>
  <c r="B21" i="119"/>
  <c r="K74" i="123"/>
  <c r="J70" i="123"/>
  <c r="H64" i="123"/>
  <c r="E61" i="123"/>
  <c r="F71" i="123"/>
  <c r="H75" i="123"/>
  <c r="K71" i="124"/>
  <c r="I75" i="124"/>
  <c r="H75" i="124"/>
  <c r="G79" i="124"/>
  <c r="F79" i="124"/>
  <c r="D75" i="124"/>
  <c r="C71" i="124"/>
  <c r="F64" i="124"/>
  <c r="K17" i="124"/>
  <c r="I17" i="124"/>
  <c r="H17" i="124"/>
  <c r="G17" i="124"/>
  <c r="F17" i="124"/>
  <c r="E17" i="124"/>
  <c r="D17" i="124"/>
  <c r="C17" i="124"/>
  <c r="K21" i="124"/>
  <c r="J21" i="124"/>
  <c r="I9" i="124"/>
  <c r="H21" i="124"/>
  <c r="G9" i="124"/>
  <c r="F21" i="124"/>
  <c r="E21" i="124"/>
  <c r="D21" i="124"/>
  <c r="C21" i="124"/>
  <c r="B21" i="124"/>
  <c r="D21" i="126"/>
  <c r="F20" i="126"/>
  <c r="J79" i="127"/>
  <c r="I75" i="127"/>
  <c r="H79" i="127"/>
  <c r="G79" i="127"/>
  <c r="F75" i="127"/>
  <c r="E75" i="127"/>
  <c r="B75" i="127"/>
  <c r="K74" i="127"/>
  <c r="H61" i="127"/>
  <c r="G61" i="127"/>
  <c r="D78" i="127"/>
  <c r="C74" i="127"/>
  <c r="J17" i="127"/>
  <c r="I17" i="127"/>
  <c r="H17" i="127"/>
  <c r="G17" i="127"/>
  <c r="F17" i="127"/>
  <c r="E17" i="127"/>
  <c r="B17" i="127"/>
  <c r="K21" i="127"/>
  <c r="J21" i="127"/>
  <c r="I21" i="127"/>
  <c r="H21" i="127"/>
  <c r="F21" i="127"/>
  <c r="E21" i="127"/>
  <c r="D21" i="127"/>
  <c r="C21" i="127"/>
  <c r="B21" i="127"/>
  <c r="J75" i="128"/>
  <c r="I71" i="128"/>
  <c r="H79" i="128"/>
  <c r="G79" i="128"/>
  <c r="F75" i="128"/>
  <c r="E75" i="128"/>
  <c r="B71" i="128"/>
  <c r="K61" i="128"/>
  <c r="I61" i="128"/>
  <c r="H74" i="128"/>
  <c r="G64" i="128"/>
  <c r="K17" i="128"/>
  <c r="J17" i="128"/>
  <c r="I17" i="128"/>
  <c r="H17" i="128"/>
  <c r="G17" i="128"/>
  <c r="F17" i="128"/>
  <c r="E17" i="128"/>
  <c r="C17" i="128"/>
  <c r="B17" i="128"/>
  <c r="K21" i="128"/>
  <c r="J21" i="128"/>
  <c r="I21" i="128"/>
  <c r="H21" i="128"/>
  <c r="F21" i="128"/>
  <c r="E21" i="128"/>
  <c r="D21" i="128"/>
  <c r="C21" i="128"/>
  <c r="B21" i="128"/>
  <c r="J79" i="129"/>
  <c r="I71" i="129"/>
  <c r="H79" i="129"/>
  <c r="G79" i="129"/>
  <c r="E75" i="129"/>
  <c r="D79" i="129"/>
  <c r="B79" i="129"/>
  <c r="K70" i="129"/>
  <c r="J64" i="129"/>
  <c r="I61" i="129"/>
  <c r="G61" i="129"/>
  <c r="F61" i="129"/>
  <c r="D61" i="129"/>
  <c r="C70" i="129"/>
  <c r="J62" i="129"/>
  <c r="B62" i="129"/>
  <c r="K17" i="129"/>
  <c r="J17" i="129"/>
  <c r="I17" i="129"/>
  <c r="H17" i="129"/>
  <c r="G17" i="129"/>
  <c r="F17" i="129"/>
  <c r="E17" i="129"/>
  <c r="D17" i="129"/>
  <c r="C17" i="129"/>
  <c r="B17" i="129"/>
  <c r="J16" i="129"/>
  <c r="I16" i="129"/>
  <c r="G16" i="129"/>
  <c r="F16" i="129"/>
  <c r="E16" i="129"/>
  <c r="B16" i="129"/>
  <c r="K21" i="129"/>
  <c r="I21" i="129"/>
  <c r="H21" i="129"/>
  <c r="G9" i="129"/>
  <c r="F21" i="129"/>
  <c r="D21" i="129"/>
  <c r="C21" i="129"/>
  <c r="K20" i="129"/>
  <c r="J8" i="129"/>
  <c r="I20" i="129"/>
  <c r="H20" i="129"/>
  <c r="F8" i="129"/>
  <c r="E20" i="129"/>
  <c r="C20" i="129"/>
  <c r="B20" i="129"/>
  <c r="J71" i="132"/>
  <c r="I75" i="132"/>
  <c r="H79" i="132"/>
  <c r="G71" i="132"/>
  <c r="E71" i="132"/>
  <c r="D75" i="132"/>
  <c r="C71" i="132"/>
  <c r="B71" i="132"/>
  <c r="I62" i="132"/>
  <c r="E62" i="132"/>
  <c r="K17" i="132"/>
  <c r="J17" i="132"/>
  <c r="I17" i="132"/>
  <c r="H17" i="132"/>
  <c r="G17" i="132"/>
  <c r="F17" i="132"/>
  <c r="E17" i="132"/>
  <c r="D17" i="132"/>
  <c r="C17" i="132"/>
  <c r="B17" i="132"/>
  <c r="J21" i="132"/>
  <c r="I21" i="132"/>
  <c r="H9" i="132"/>
  <c r="G21" i="132"/>
  <c r="F9" i="132"/>
  <c r="E21" i="132"/>
  <c r="D21" i="132"/>
  <c r="B21" i="132"/>
  <c r="J17" i="134"/>
  <c r="I17" i="134"/>
  <c r="H17" i="134"/>
  <c r="G17" i="134"/>
  <c r="E17" i="134"/>
  <c r="D17" i="134"/>
  <c r="B17" i="134"/>
  <c r="K21" i="134"/>
  <c r="I21" i="134"/>
  <c r="H9" i="134"/>
  <c r="G21" i="134"/>
  <c r="F21" i="134"/>
  <c r="E21" i="134"/>
  <c r="D9" i="134"/>
  <c r="C21" i="134"/>
  <c r="J79" i="135"/>
  <c r="I71" i="135"/>
  <c r="G79" i="135"/>
  <c r="F75" i="135"/>
  <c r="E75" i="135"/>
  <c r="D71" i="135"/>
  <c r="B79" i="135"/>
  <c r="K61" i="135"/>
  <c r="I61" i="135"/>
  <c r="H61" i="135"/>
  <c r="G61" i="135"/>
  <c r="F70" i="135"/>
  <c r="D78" i="135"/>
  <c r="C61" i="135"/>
  <c r="F62" i="135"/>
  <c r="E62" i="135"/>
  <c r="K17" i="135"/>
  <c r="J17" i="135"/>
  <c r="I17" i="135"/>
  <c r="H17" i="135"/>
  <c r="G17" i="135"/>
  <c r="F17" i="135"/>
  <c r="E17" i="135"/>
  <c r="D17" i="135"/>
  <c r="C17" i="135"/>
  <c r="B17" i="135"/>
  <c r="K21" i="135"/>
  <c r="J21" i="135"/>
  <c r="I21" i="135"/>
  <c r="H21" i="135"/>
  <c r="G21" i="135"/>
  <c r="F9" i="135"/>
  <c r="E9" i="135"/>
  <c r="D21" i="135"/>
  <c r="C21" i="135"/>
  <c r="B21" i="135"/>
  <c r="K75" i="136"/>
  <c r="J71" i="136"/>
  <c r="H71" i="136"/>
  <c r="G75" i="136"/>
  <c r="F79" i="136"/>
  <c r="E79" i="136"/>
  <c r="C79" i="136"/>
  <c r="B71" i="136"/>
  <c r="J70" i="136"/>
  <c r="I74" i="136"/>
  <c r="E61" i="136"/>
  <c r="D61" i="136"/>
  <c r="B61" i="136"/>
  <c r="K17" i="136"/>
  <c r="J17" i="136"/>
  <c r="H17" i="136"/>
  <c r="G17" i="136"/>
  <c r="F17" i="136"/>
  <c r="E17" i="136"/>
  <c r="D17" i="136"/>
  <c r="C17" i="136"/>
  <c r="B17" i="136"/>
  <c r="K21" i="136"/>
  <c r="J21" i="136"/>
  <c r="I21" i="136"/>
  <c r="H9" i="136"/>
  <c r="G21" i="136"/>
  <c r="F9" i="136"/>
  <c r="E9" i="136"/>
  <c r="D21" i="136"/>
  <c r="C21" i="136"/>
  <c r="B21" i="136"/>
  <c r="K79" i="137"/>
  <c r="J71" i="137"/>
  <c r="H71" i="137"/>
  <c r="G71" i="137"/>
  <c r="F79" i="137"/>
  <c r="E79" i="137"/>
  <c r="C75" i="137"/>
  <c r="B71" i="137"/>
  <c r="E64" i="137"/>
  <c r="J62" i="137"/>
  <c r="K17" i="137"/>
  <c r="J17" i="137"/>
  <c r="I17" i="137"/>
  <c r="H17" i="137"/>
  <c r="G17" i="137"/>
  <c r="F17" i="137"/>
  <c r="E17" i="137"/>
  <c r="D17" i="137"/>
  <c r="C17" i="137"/>
  <c r="B17" i="137"/>
  <c r="K21" i="137"/>
  <c r="J21" i="137"/>
  <c r="I21" i="137"/>
  <c r="H9" i="137"/>
  <c r="G21" i="137"/>
  <c r="F9" i="137"/>
  <c r="E9" i="137"/>
  <c r="D21" i="137"/>
  <c r="C21" i="137"/>
  <c r="B21" i="137"/>
  <c r="K79" i="143"/>
  <c r="J71" i="143"/>
  <c r="H71" i="143"/>
  <c r="G71" i="143"/>
  <c r="F79" i="143"/>
  <c r="E71" i="143"/>
  <c r="C79" i="143"/>
  <c r="B71" i="143"/>
  <c r="K62" i="143"/>
  <c r="E62" i="143"/>
  <c r="C62" i="143"/>
  <c r="K17" i="143"/>
  <c r="J17" i="143"/>
  <c r="I17" i="143"/>
  <c r="H17" i="143"/>
  <c r="G17" i="143"/>
  <c r="F17" i="143"/>
  <c r="E17" i="143"/>
  <c r="D17" i="143"/>
  <c r="C17" i="143"/>
  <c r="B17" i="143"/>
  <c r="K21" i="143"/>
  <c r="J21" i="143"/>
  <c r="I21" i="143"/>
  <c r="H9" i="143"/>
  <c r="G21" i="143"/>
  <c r="F9" i="143"/>
  <c r="E9" i="143"/>
  <c r="D21" i="143"/>
  <c r="C21" i="143"/>
  <c r="B21" i="143"/>
  <c r="K5" i="145" l="1"/>
  <c r="D5" i="145"/>
  <c r="B13" i="145"/>
  <c r="J13" i="145"/>
  <c r="E5" i="145"/>
  <c r="C13" i="145"/>
  <c r="K13" i="145"/>
  <c r="C5" i="145"/>
  <c r="G5" i="145"/>
  <c r="E13" i="145"/>
  <c r="I13" i="145"/>
  <c r="H5" i="145"/>
  <c r="F13" i="145"/>
  <c r="B97" i="145"/>
  <c r="F5" i="145"/>
  <c r="I5" i="145"/>
  <c r="G13" i="145"/>
  <c r="B100" i="145"/>
  <c r="D13" i="145"/>
  <c r="B5" i="145"/>
  <c r="J5" i="145"/>
  <c r="H13" i="145"/>
  <c r="B101" i="145"/>
  <c r="D21" i="125"/>
  <c r="G21" i="133"/>
  <c r="F21" i="131"/>
  <c r="H11" i="129"/>
  <c r="H15" i="129" s="1"/>
  <c r="G3" i="126"/>
  <c r="G9" i="126" s="1"/>
  <c r="K11" i="126"/>
  <c r="K16" i="126" s="1"/>
  <c r="E20" i="126"/>
  <c r="K21" i="126"/>
  <c r="E21" i="112"/>
  <c r="B21" i="144"/>
  <c r="J21" i="144"/>
  <c r="G61" i="128"/>
  <c r="I11" i="112"/>
  <c r="I15" i="112" s="1"/>
  <c r="G21" i="144"/>
  <c r="E21" i="122"/>
  <c r="B21" i="121"/>
  <c r="J21" i="121"/>
  <c r="G21" i="120"/>
  <c r="C62" i="137"/>
  <c r="H61" i="123"/>
  <c r="K62" i="137"/>
  <c r="B62" i="135"/>
  <c r="B21" i="122"/>
  <c r="J21" i="122"/>
  <c r="G21" i="121"/>
  <c r="D21" i="120"/>
  <c r="G62" i="128"/>
  <c r="G64" i="117"/>
  <c r="H62" i="136"/>
  <c r="D62" i="132"/>
  <c r="K24" i="129"/>
  <c r="K43" i="129" s="1"/>
  <c r="J62" i="143"/>
  <c r="I62" i="128"/>
  <c r="I64" i="128"/>
  <c r="I60" i="128" s="1"/>
  <c r="D11" i="112"/>
  <c r="D15" i="112" s="1"/>
  <c r="G62" i="132"/>
  <c r="F11" i="126"/>
  <c r="F15" i="126" s="1"/>
  <c r="F62" i="127"/>
  <c r="I24" i="129"/>
  <c r="I47" i="129" s="1"/>
  <c r="I57" i="129" s="1"/>
  <c r="G30" i="129"/>
  <c r="G40" i="129" s="1"/>
  <c r="B64" i="119"/>
  <c r="B78" i="119" s="1"/>
  <c r="J64" i="119"/>
  <c r="J78" i="119" s="1"/>
  <c r="I64" i="135"/>
  <c r="I60" i="135" s="1"/>
  <c r="K21" i="133"/>
  <c r="I64" i="129"/>
  <c r="I73" i="129" s="1"/>
  <c r="I24" i="135"/>
  <c r="I43" i="135" s="1"/>
  <c r="C30" i="135"/>
  <c r="C40" i="135" s="1"/>
  <c r="K30" i="135"/>
  <c r="K40" i="135" s="1"/>
  <c r="K61" i="129"/>
  <c r="H61" i="128"/>
  <c r="B24" i="127"/>
  <c r="B43" i="127" s="1"/>
  <c r="J24" i="127"/>
  <c r="J39" i="127" s="1"/>
  <c r="H30" i="127"/>
  <c r="H40" i="127" s="1"/>
  <c r="K30" i="123"/>
  <c r="K62" i="123" s="1"/>
  <c r="C24" i="118"/>
  <c r="C61" i="118" s="1"/>
  <c r="K24" i="118"/>
  <c r="K61" i="118" s="1"/>
  <c r="D24" i="117"/>
  <c r="D61" i="117" s="1"/>
  <c r="F30" i="132"/>
  <c r="F44" i="132" s="1"/>
  <c r="B11" i="129"/>
  <c r="B15" i="129" s="1"/>
  <c r="G30" i="128"/>
  <c r="G40" i="128" s="1"/>
  <c r="C24" i="127"/>
  <c r="C47" i="127" s="1"/>
  <c r="C57" i="127" s="1"/>
  <c r="K24" i="127"/>
  <c r="K43" i="127" s="1"/>
  <c r="G21" i="112"/>
  <c r="B62" i="137"/>
  <c r="G62" i="135"/>
  <c r="J11" i="129"/>
  <c r="J15" i="129" s="1"/>
  <c r="G62" i="129"/>
  <c r="B20" i="126"/>
  <c r="J20" i="126"/>
  <c r="H21" i="126"/>
  <c r="C62" i="124"/>
  <c r="C21" i="123"/>
  <c r="K21" i="123"/>
  <c r="I62" i="116"/>
  <c r="I61" i="136"/>
  <c r="H24" i="135"/>
  <c r="H39" i="135" s="1"/>
  <c r="I62" i="135"/>
  <c r="I62" i="129"/>
  <c r="G64" i="129"/>
  <c r="G87" i="129" s="1"/>
  <c r="E62" i="128"/>
  <c r="D62" i="124"/>
  <c r="G21" i="122"/>
  <c r="D21" i="121"/>
  <c r="I21" i="120"/>
  <c r="E64" i="119"/>
  <c r="E87" i="119" s="1"/>
  <c r="E88" i="119" s="1"/>
  <c r="E89" i="119" s="1"/>
  <c r="B62" i="118"/>
  <c r="G21" i="111"/>
  <c r="G62" i="143"/>
  <c r="H62" i="137"/>
  <c r="F30" i="136"/>
  <c r="F44" i="136" s="1"/>
  <c r="G62" i="136"/>
  <c r="H64" i="136"/>
  <c r="H87" i="136" s="1"/>
  <c r="G64" i="135"/>
  <c r="G87" i="135" s="1"/>
  <c r="G88" i="135" s="1"/>
  <c r="G89" i="135" s="1"/>
  <c r="K3" i="129"/>
  <c r="K19" i="129" s="1"/>
  <c r="C61" i="129"/>
  <c r="F62" i="128"/>
  <c r="H62" i="124"/>
  <c r="F64" i="119"/>
  <c r="F78" i="119" s="1"/>
  <c r="G62" i="118"/>
  <c r="F21" i="115"/>
  <c r="K21" i="114"/>
  <c r="H64" i="137"/>
  <c r="H87" i="137" s="1"/>
  <c r="C21" i="133"/>
  <c r="I21" i="131"/>
  <c r="H21" i="125"/>
  <c r="I30" i="124"/>
  <c r="I40" i="124" s="1"/>
  <c r="B62" i="143"/>
  <c r="D24" i="135"/>
  <c r="D47" i="135" s="1"/>
  <c r="D57" i="135" s="1"/>
  <c r="D61" i="135"/>
  <c r="D61" i="127"/>
  <c r="I20" i="126"/>
  <c r="B11" i="126"/>
  <c r="B17" i="126" s="1"/>
  <c r="F62" i="118"/>
  <c r="G30" i="114"/>
  <c r="G44" i="114" s="1"/>
  <c r="G30" i="136"/>
  <c r="G44" i="136" s="1"/>
  <c r="B62" i="136"/>
  <c r="K24" i="128"/>
  <c r="K43" i="128" s="1"/>
  <c r="K62" i="119"/>
  <c r="J21" i="114"/>
  <c r="F21" i="112"/>
  <c r="J62" i="136"/>
  <c r="J62" i="135"/>
  <c r="K61" i="123"/>
  <c r="D62" i="114"/>
  <c r="I24" i="136"/>
  <c r="I39" i="136" s="1"/>
  <c r="K30" i="119"/>
  <c r="K40" i="119" s="1"/>
  <c r="E21" i="144"/>
  <c r="C24" i="132"/>
  <c r="C61" i="132" s="1"/>
  <c r="I24" i="132"/>
  <c r="I61" i="132" s="1"/>
  <c r="G24" i="132"/>
  <c r="J64" i="132"/>
  <c r="G21" i="131"/>
  <c r="D21" i="130"/>
  <c r="E62" i="129"/>
  <c r="J62" i="127"/>
  <c r="E11" i="126"/>
  <c r="E15" i="126" s="1"/>
  <c r="H24" i="124"/>
  <c r="H61" i="124" s="1"/>
  <c r="D21" i="123"/>
  <c r="F21" i="122"/>
  <c r="C21" i="121"/>
  <c r="K21" i="121"/>
  <c r="H21" i="120"/>
  <c r="J62" i="118"/>
  <c r="K24" i="116"/>
  <c r="K61" i="116" s="1"/>
  <c r="G21" i="115"/>
  <c r="J64" i="114"/>
  <c r="J87" i="114" s="1"/>
  <c r="J88" i="114" s="1"/>
  <c r="F21" i="111"/>
  <c r="H62" i="143"/>
  <c r="F62" i="137"/>
  <c r="I3" i="129"/>
  <c r="I7" i="129" s="1"/>
  <c r="H64" i="127"/>
  <c r="H30" i="136"/>
  <c r="H40" i="136" s="1"/>
  <c r="B62" i="132"/>
  <c r="J24" i="117"/>
  <c r="J61" i="117" s="1"/>
  <c r="H24" i="117"/>
  <c r="H61" i="117" s="1"/>
  <c r="K87" i="117"/>
  <c r="K88" i="117" s="1"/>
  <c r="K89" i="117" s="1"/>
  <c r="E87" i="137"/>
  <c r="E88" i="137" s="1"/>
  <c r="E62" i="127"/>
  <c r="K87" i="119"/>
  <c r="K88" i="119" s="1"/>
  <c r="K89" i="119" s="1"/>
  <c r="I75" i="114"/>
  <c r="H61" i="136"/>
  <c r="C8" i="126"/>
  <c r="H62" i="119"/>
  <c r="D30" i="117"/>
  <c r="D40" i="117" s="1"/>
  <c r="K87" i="116"/>
  <c r="G64" i="116"/>
  <c r="G77" i="116" s="1"/>
  <c r="F30" i="143"/>
  <c r="F44" i="143" s="1"/>
  <c r="B24" i="136"/>
  <c r="B47" i="136" s="1"/>
  <c r="B57" i="136" s="1"/>
  <c r="J24" i="136"/>
  <c r="J47" i="136" s="1"/>
  <c r="J57" i="136" s="1"/>
  <c r="B24" i="135"/>
  <c r="B39" i="135" s="1"/>
  <c r="J24" i="135"/>
  <c r="J39" i="135" s="1"/>
  <c r="C24" i="129"/>
  <c r="C47" i="129" s="1"/>
  <c r="C57" i="129" s="1"/>
  <c r="I30" i="128"/>
  <c r="I44" i="128" s="1"/>
  <c r="J21" i="126"/>
  <c r="E24" i="124"/>
  <c r="E61" i="124" s="1"/>
  <c r="D30" i="124"/>
  <c r="D40" i="124" s="1"/>
  <c r="F30" i="124"/>
  <c r="F40" i="124" s="1"/>
  <c r="C30" i="118"/>
  <c r="C40" i="118" s="1"/>
  <c r="K30" i="118"/>
  <c r="K48" i="118" s="1"/>
  <c r="K58" i="118" s="1"/>
  <c r="K62" i="118"/>
  <c r="H62" i="117"/>
  <c r="E30" i="114"/>
  <c r="E40" i="114" s="1"/>
  <c r="H3" i="112"/>
  <c r="H7" i="112" s="1"/>
  <c r="J61" i="136"/>
  <c r="J87" i="129"/>
  <c r="J88" i="129" s="1"/>
  <c r="J89" i="129" s="1"/>
  <c r="J24" i="124"/>
  <c r="J61" i="124" s="1"/>
  <c r="E30" i="124"/>
  <c r="E48" i="124" s="1"/>
  <c r="E58" i="124" s="1"/>
  <c r="H87" i="123"/>
  <c r="H88" i="123" s="1"/>
  <c r="H89" i="123" s="1"/>
  <c r="I87" i="118"/>
  <c r="I62" i="117"/>
  <c r="J24" i="116"/>
  <c r="J61" i="116" s="1"/>
  <c r="H24" i="116"/>
  <c r="H61" i="116" s="1"/>
  <c r="D30" i="116"/>
  <c r="D44" i="116" s="1"/>
  <c r="H61" i="113"/>
  <c r="B24" i="143"/>
  <c r="B61" i="143" s="1"/>
  <c r="J24" i="143"/>
  <c r="J61" i="143" s="1"/>
  <c r="F30" i="137"/>
  <c r="F44" i="137" s="1"/>
  <c r="E62" i="137"/>
  <c r="H30" i="135"/>
  <c r="H44" i="135" s="1"/>
  <c r="D62" i="129"/>
  <c r="C87" i="119"/>
  <c r="C88" i="119" s="1"/>
  <c r="C62" i="118"/>
  <c r="H64" i="118"/>
  <c r="H78" i="118" s="1"/>
  <c r="E30" i="116"/>
  <c r="E48" i="116" s="1"/>
  <c r="E58" i="116" s="1"/>
  <c r="C30" i="116"/>
  <c r="C48" i="116" s="1"/>
  <c r="C58" i="116" s="1"/>
  <c r="E62" i="116"/>
  <c r="C62" i="113"/>
  <c r="F62" i="136"/>
  <c r="B24" i="124"/>
  <c r="G30" i="124"/>
  <c r="G44" i="124" s="1"/>
  <c r="F87" i="124"/>
  <c r="F88" i="124" s="1"/>
  <c r="F89" i="124" s="1"/>
  <c r="D62" i="118"/>
  <c r="F62" i="116"/>
  <c r="B21" i="115"/>
  <c r="J21" i="115"/>
  <c r="C62" i="114"/>
  <c r="G30" i="113"/>
  <c r="G48" i="113" s="1"/>
  <c r="G58" i="113" s="1"/>
  <c r="B24" i="137"/>
  <c r="B61" i="137" s="1"/>
  <c r="J24" i="137"/>
  <c r="J61" i="137" s="1"/>
  <c r="E21" i="133"/>
  <c r="D11" i="129"/>
  <c r="D15" i="129" s="1"/>
  <c r="E30" i="128"/>
  <c r="E44" i="128" s="1"/>
  <c r="G87" i="128"/>
  <c r="G30" i="127"/>
  <c r="G44" i="127" s="1"/>
  <c r="B62" i="127"/>
  <c r="E3" i="126"/>
  <c r="B21" i="125"/>
  <c r="J21" i="125"/>
  <c r="G21" i="123"/>
  <c r="C24" i="123"/>
  <c r="C47" i="123" s="1"/>
  <c r="C57" i="123" s="1"/>
  <c r="K24" i="123"/>
  <c r="K39" i="123" s="1"/>
  <c r="G24" i="123"/>
  <c r="G39" i="123" s="1"/>
  <c r="F21" i="121"/>
  <c r="C21" i="120"/>
  <c r="D24" i="119"/>
  <c r="D61" i="119" s="1"/>
  <c r="J30" i="119"/>
  <c r="J40" i="119" s="1"/>
  <c r="I24" i="116"/>
  <c r="I61" i="116" s="1"/>
  <c r="G24" i="116"/>
  <c r="G61" i="116" s="1"/>
  <c r="D24" i="114"/>
  <c r="D47" i="114" s="1"/>
  <c r="D57" i="114" s="1"/>
  <c r="F24" i="113"/>
  <c r="F39" i="113" s="1"/>
  <c r="K62" i="113"/>
  <c r="E74" i="136"/>
  <c r="J21" i="110"/>
  <c r="J5" i="140"/>
  <c r="E64" i="143"/>
  <c r="E77" i="143" s="1"/>
  <c r="D70" i="136"/>
  <c r="I78" i="135"/>
  <c r="G74" i="129"/>
  <c r="I78" i="128"/>
  <c r="B78" i="127"/>
  <c r="J78" i="127"/>
  <c r="D61" i="123"/>
  <c r="I77" i="118"/>
  <c r="I74" i="114"/>
  <c r="E74" i="113"/>
  <c r="I5" i="140"/>
  <c r="G13" i="140"/>
  <c r="E24" i="110"/>
  <c r="E43" i="110" s="1"/>
  <c r="K24" i="110"/>
  <c r="K39" i="110" s="1"/>
  <c r="B101" i="140"/>
  <c r="J78" i="128"/>
  <c r="D62" i="113"/>
  <c r="E78" i="110"/>
  <c r="D24" i="136"/>
  <c r="D43" i="136" s="1"/>
  <c r="C70" i="135"/>
  <c r="K70" i="135"/>
  <c r="I78" i="129"/>
  <c r="K70" i="128"/>
  <c r="G20" i="126"/>
  <c r="E21" i="126"/>
  <c r="F70" i="123"/>
  <c r="C78" i="114"/>
  <c r="K78" i="114"/>
  <c r="C21" i="110"/>
  <c r="C5" i="140"/>
  <c r="K21" i="110"/>
  <c r="K5" i="140"/>
  <c r="I13" i="140"/>
  <c r="F78" i="110"/>
  <c r="E70" i="123"/>
  <c r="B21" i="110"/>
  <c r="B5" i="140"/>
  <c r="H64" i="143"/>
  <c r="H78" i="143" s="1"/>
  <c r="G30" i="137"/>
  <c r="G44" i="137" s="1"/>
  <c r="K62" i="136"/>
  <c r="G78" i="136"/>
  <c r="E30" i="135"/>
  <c r="E44" i="135" s="1"/>
  <c r="E24" i="132"/>
  <c r="E61" i="132" s="1"/>
  <c r="K30" i="132"/>
  <c r="K44" i="132" s="1"/>
  <c r="B78" i="129"/>
  <c r="J78" i="129"/>
  <c r="F3" i="126"/>
  <c r="F8" i="126" s="1"/>
  <c r="I24" i="124"/>
  <c r="I61" i="124" s="1"/>
  <c r="G24" i="119"/>
  <c r="G61" i="119" s="1"/>
  <c r="E62" i="119"/>
  <c r="D64" i="118"/>
  <c r="D77" i="118" s="1"/>
  <c r="B30" i="114"/>
  <c r="B48" i="114" s="1"/>
  <c r="B58" i="114" s="1"/>
  <c r="H30" i="114"/>
  <c r="H48" i="114" s="1"/>
  <c r="H58" i="114" s="1"/>
  <c r="D5" i="140"/>
  <c r="B13" i="140"/>
  <c r="J13" i="140"/>
  <c r="G61" i="110"/>
  <c r="G62" i="137"/>
  <c r="E64" i="136"/>
  <c r="E69" i="136" s="1"/>
  <c r="H78" i="136"/>
  <c r="K62" i="124"/>
  <c r="H74" i="123"/>
  <c r="E70" i="114"/>
  <c r="D64" i="113"/>
  <c r="D73" i="113" s="1"/>
  <c r="I74" i="113"/>
  <c r="E5" i="140"/>
  <c r="C13" i="140"/>
  <c r="K13" i="140"/>
  <c r="E64" i="110"/>
  <c r="E77" i="110" s="1"/>
  <c r="H70" i="110"/>
  <c r="K61" i="127"/>
  <c r="J70" i="114"/>
  <c r="H13" i="140"/>
  <c r="I24" i="143"/>
  <c r="I61" i="143" s="1"/>
  <c r="C30" i="143"/>
  <c r="C40" i="143" s="1"/>
  <c r="K30" i="143"/>
  <c r="K40" i="143" s="1"/>
  <c r="G30" i="135"/>
  <c r="G44" i="135" s="1"/>
  <c r="F30" i="129"/>
  <c r="F40" i="129" s="1"/>
  <c r="D78" i="129"/>
  <c r="J30" i="128"/>
  <c r="J40" i="128" s="1"/>
  <c r="C61" i="127"/>
  <c r="I62" i="127"/>
  <c r="G78" i="127"/>
  <c r="C24" i="124"/>
  <c r="C61" i="124" s="1"/>
  <c r="K24" i="124"/>
  <c r="B24" i="123"/>
  <c r="B47" i="123" s="1"/>
  <c r="B57" i="123" s="1"/>
  <c r="J24" i="123"/>
  <c r="J39" i="123" s="1"/>
  <c r="G30" i="123"/>
  <c r="G48" i="123" s="1"/>
  <c r="I64" i="123"/>
  <c r="I77" i="123" s="1"/>
  <c r="B30" i="118"/>
  <c r="B44" i="118" s="1"/>
  <c r="J30" i="118"/>
  <c r="J40" i="118" s="1"/>
  <c r="K24" i="117"/>
  <c r="K61" i="117" s="1"/>
  <c r="K24" i="114"/>
  <c r="K39" i="114" s="1"/>
  <c r="F74" i="114"/>
  <c r="F21" i="110"/>
  <c r="F5" i="140"/>
  <c r="D13" i="140"/>
  <c r="F64" i="110"/>
  <c r="F79" i="110" s="1"/>
  <c r="I74" i="110"/>
  <c r="C62" i="136"/>
  <c r="B70" i="136"/>
  <c r="G74" i="135"/>
  <c r="G64" i="132"/>
  <c r="G77" i="132" s="1"/>
  <c r="G74" i="128"/>
  <c r="H74" i="127"/>
  <c r="B70" i="123"/>
  <c r="C64" i="117"/>
  <c r="K78" i="117"/>
  <c r="F64" i="116"/>
  <c r="F78" i="116" s="1"/>
  <c r="C78" i="113"/>
  <c r="K78" i="113"/>
  <c r="G75" i="110"/>
  <c r="G5" i="140"/>
  <c r="E13" i="140"/>
  <c r="J61" i="110"/>
  <c r="B97" i="140"/>
  <c r="F78" i="113"/>
  <c r="G24" i="136"/>
  <c r="G47" i="136" s="1"/>
  <c r="G57" i="136" s="1"/>
  <c r="D30" i="136"/>
  <c r="D44" i="136" s="1"/>
  <c r="H74" i="135"/>
  <c r="B24" i="129"/>
  <c r="B43" i="129" s="1"/>
  <c r="J24" i="129"/>
  <c r="J39" i="129" s="1"/>
  <c r="F78" i="129"/>
  <c r="I24" i="128"/>
  <c r="I39" i="128" s="1"/>
  <c r="H64" i="128"/>
  <c r="H77" i="128" s="1"/>
  <c r="F30" i="127"/>
  <c r="F40" i="127" s="1"/>
  <c r="I78" i="127"/>
  <c r="E21" i="125"/>
  <c r="I30" i="123"/>
  <c r="I62" i="123" s="1"/>
  <c r="C74" i="123"/>
  <c r="H21" i="122"/>
  <c r="E21" i="121"/>
  <c r="H30" i="119"/>
  <c r="H48" i="119" s="1"/>
  <c r="H58" i="119" s="1"/>
  <c r="F24" i="118"/>
  <c r="D62" i="117"/>
  <c r="C64" i="116"/>
  <c r="D21" i="115"/>
  <c r="D30" i="113"/>
  <c r="D44" i="113" s="1"/>
  <c r="D78" i="113"/>
  <c r="H5" i="140"/>
  <c r="F13" i="140"/>
  <c r="J24" i="110"/>
  <c r="J43" i="110" s="1"/>
  <c r="K30" i="110"/>
  <c r="K40" i="110" s="1"/>
  <c r="I30" i="110"/>
  <c r="I40" i="110" s="1"/>
  <c r="B100" i="140"/>
  <c r="D30" i="129"/>
  <c r="D40" i="129" s="1"/>
  <c r="G64" i="127"/>
  <c r="F64" i="117"/>
  <c r="F77" i="117" s="1"/>
  <c r="I64" i="114"/>
  <c r="I79" i="114" s="1"/>
  <c r="D64" i="135"/>
  <c r="D77" i="135" s="1"/>
  <c r="F3" i="129"/>
  <c r="F19" i="129" s="1"/>
  <c r="G11" i="129"/>
  <c r="G15" i="129" s="1"/>
  <c r="G24" i="124"/>
  <c r="H79" i="123"/>
  <c r="D62" i="119"/>
  <c r="D62" i="116"/>
  <c r="I61" i="113"/>
  <c r="C21" i="112"/>
  <c r="K21" i="112"/>
  <c r="G24" i="143"/>
  <c r="G61" i="143" s="1"/>
  <c r="I30" i="137"/>
  <c r="I40" i="137" s="1"/>
  <c r="G24" i="135"/>
  <c r="G39" i="135" s="1"/>
  <c r="D30" i="135"/>
  <c r="D48" i="135" s="1"/>
  <c r="D58" i="135" s="1"/>
  <c r="H24" i="132"/>
  <c r="H61" i="132" s="1"/>
  <c r="F30" i="128"/>
  <c r="F40" i="128" s="1"/>
  <c r="D30" i="128"/>
  <c r="D40" i="128" s="1"/>
  <c r="J62" i="128"/>
  <c r="E30" i="117"/>
  <c r="E40" i="117" s="1"/>
  <c r="C30" i="117"/>
  <c r="C40" i="117" s="1"/>
  <c r="K30" i="117"/>
  <c r="K48" i="117" s="1"/>
  <c r="K58" i="117" s="1"/>
  <c r="I61" i="114"/>
  <c r="C24" i="113"/>
  <c r="C39" i="113" s="1"/>
  <c r="K24" i="113"/>
  <c r="K39" i="113" s="1"/>
  <c r="D21" i="112"/>
  <c r="D62" i="135"/>
  <c r="I62" i="124"/>
  <c r="F62" i="117"/>
  <c r="D24" i="113"/>
  <c r="D47" i="113" s="1"/>
  <c r="D57" i="113" s="1"/>
  <c r="B24" i="113"/>
  <c r="B39" i="113" s="1"/>
  <c r="E11" i="112"/>
  <c r="E15" i="112" s="1"/>
  <c r="D30" i="110"/>
  <c r="D62" i="110" s="1"/>
  <c r="B30" i="110"/>
  <c r="B48" i="110" s="1"/>
  <c r="J30" i="110"/>
  <c r="J40" i="110" s="1"/>
  <c r="F62" i="143"/>
  <c r="E24" i="137"/>
  <c r="E61" i="137" s="1"/>
  <c r="C30" i="137"/>
  <c r="C40" i="137" s="1"/>
  <c r="K30" i="137"/>
  <c r="K40" i="137" s="1"/>
  <c r="C30" i="136"/>
  <c r="C44" i="136" s="1"/>
  <c r="K30" i="136"/>
  <c r="K40" i="136" s="1"/>
  <c r="F30" i="135"/>
  <c r="F40" i="135" s="1"/>
  <c r="D24" i="128"/>
  <c r="D61" i="128" s="1"/>
  <c r="D24" i="124"/>
  <c r="H30" i="124"/>
  <c r="H48" i="124" s="1"/>
  <c r="H58" i="124" s="1"/>
  <c r="B24" i="118"/>
  <c r="J24" i="118"/>
  <c r="J61" i="118" s="1"/>
  <c r="I24" i="117"/>
  <c r="I61" i="117" s="1"/>
  <c r="B30" i="113"/>
  <c r="B48" i="113" s="1"/>
  <c r="B58" i="113" s="1"/>
  <c r="J30" i="113"/>
  <c r="J44" i="113" s="1"/>
  <c r="E3" i="112"/>
  <c r="E7" i="112" s="1"/>
  <c r="H24" i="110"/>
  <c r="H43" i="110" s="1"/>
  <c r="F61" i="135"/>
  <c r="H62" i="132"/>
  <c r="B62" i="128"/>
  <c r="G62" i="113"/>
  <c r="I24" i="110"/>
  <c r="I39" i="110" s="1"/>
  <c r="D64" i="116"/>
  <c r="D77" i="116" s="1"/>
  <c r="I64" i="113"/>
  <c r="I69" i="113" s="1"/>
  <c r="C24" i="143"/>
  <c r="C61" i="143" s="1"/>
  <c r="G24" i="137"/>
  <c r="G61" i="137" s="1"/>
  <c r="H24" i="136"/>
  <c r="H39" i="136" s="1"/>
  <c r="C24" i="135"/>
  <c r="C39" i="135" s="1"/>
  <c r="K24" i="135"/>
  <c r="K47" i="135" s="1"/>
  <c r="K57" i="135" s="1"/>
  <c r="F21" i="133"/>
  <c r="I30" i="132"/>
  <c r="G30" i="132"/>
  <c r="G40" i="132" s="1"/>
  <c r="E21" i="131"/>
  <c r="E30" i="129"/>
  <c r="E40" i="129" s="1"/>
  <c r="B30" i="128"/>
  <c r="B40" i="128" s="1"/>
  <c r="I24" i="127"/>
  <c r="I39" i="127" s="1"/>
  <c r="E30" i="127"/>
  <c r="E40" i="127" s="1"/>
  <c r="C30" i="127"/>
  <c r="C48" i="127" s="1"/>
  <c r="C58" i="127" s="1"/>
  <c r="I11" i="126"/>
  <c r="I15" i="126" s="1"/>
  <c r="I21" i="125"/>
  <c r="I64" i="124"/>
  <c r="F30" i="123"/>
  <c r="F40" i="123" s="1"/>
  <c r="D30" i="123"/>
  <c r="D48" i="123" s="1"/>
  <c r="J61" i="123"/>
  <c r="E24" i="119"/>
  <c r="C24" i="119"/>
  <c r="C61" i="119" s="1"/>
  <c r="I30" i="119"/>
  <c r="I48" i="119" s="1"/>
  <c r="I58" i="119" s="1"/>
  <c r="G30" i="119"/>
  <c r="G40" i="119" s="1"/>
  <c r="D64" i="119"/>
  <c r="D24" i="118"/>
  <c r="D61" i="118" s="1"/>
  <c r="I30" i="118"/>
  <c r="I44" i="118" s="1"/>
  <c r="E64" i="118"/>
  <c r="E77" i="118" s="1"/>
  <c r="I21" i="115"/>
  <c r="I24" i="114"/>
  <c r="I39" i="114" s="1"/>
  <c r="G62" i="114"/>
  <c r="H21" i="110"/>
  <c r="B24" i="110"/>
  <c r="B39" i="110" s="1"/>
  <c r="E24" i="135"/>
  <c r="E39" i="135" s="1"/>
  <c r="B30" i="135"/>
  <c r="B40" i="135" s="1"/>
  <c r="J30" i="135"/>
  <c r="J48" i="135" s="1"/>
  <c r="J58" i="135" s="1"/>
  <c r="B61" i="123"/>
  <c r="F64" i="123"/>
  <c r="F77" i="123" s="1"/>
  <c r="K24" i="119"/>
  <c r="F24" i="135"/>
  <c r="F39" i="135" s="1"/>
  <c r="F24" i="132"/>
  <c r="F61" i="132" s="1"/>
  <c r="C19" i="129"/>
  <c r="C30" i="129"/>
  <c r="C61" i="123"/>
  <c r="B30" i="129"/>
  <c r="B44" i="129" s="1"/>
  <c r="K64" i="123"/>
  <c r="K77" i="123" s="1"/>
  <c r="J71" i="114"/>
  <c r="H24" i="129"/>
  <c r="H39" i="129" s="1"/>
  <c r="F61" i="110"/>
  <c r="G9" i="143"/>
  <c r="I71" i="123"/>
  <c r="B64" i="114"/>
  <c r="B60" i="114" s="1"/>
  <c r="C75" i="110"/>
  <c r="J9" i="143"/>
  <c r="D64" i="114"/>
  <c r="D77" i="114" s="1"/>
  <c r="G24" i="110"/>
  <c r="G43" i="110" s="1"/>
  <c r="D75" i="110"/>
  <c r="K9" i="135"/>
  <c r="K75" i="123"/>
  <c r="I30" i="135"/>
  <c r="I48" i="135" s="1"/>
  <c r="I58" i="135" s="1"/>
  <c r="F9" i="134"/>
  <c r="C64" i="123"/>
  <c r="C77" i="123" s="1"/>
  <c r="D71" i="123"/>
  <c r="B24" i="119"/>
  <c r="B61" i="119" s="1"/>
  <c r="J24" i="119"/>
  <c r="J61" i="119" s="1"/>
  <c r="F30" i="119"/>
  <c r="F40" i="119" s="1"/>
  <c r="D21" i="144"/>
  <c r="B9" i="143"/>
  <c r="C71" i="143"/>
  <c r="B79" i="143"/>
  <c r="J9" i="137"/>
  <c r="H75" i="137"/>
  <c r="E24" i="136"/>
  <c r="E43" i="136" s="1"/>
  <c r="B30" i="136"/>
  <c r="J30" i="136"/>
  <c r="J44" i="136" s="1"/>
  <c r="C71" i="136"/>
  <c r="J74" i="136"/>
  <c r="E78" i="136"/>
  <c r="K79" i="136"/>
  <c r="B71" i="135"/>
  <c r="G75" i="135"/>
  <c r="I79" i="135"/>
  <c r="G9" i="132"/>
  <c r="F64" i="132"/>
  <c r="H71" i="132"/>
  <c r="F20" i="129"/>
  <c r="E71" i="129"/>
  <c r="G75" i="129"/>
  <c r="J71" i="128"/>
  <c r="K78" i="128"/>
  <c r="F9" i="127"/>
  <c r="D70" i="127"/>
  <c r="J71" i="127"/>
  <c r="G75" i="127"/>
  <c r="B79" i="127"/>
  <c r="D71" i="124"/>
  <c r="D79" i="124"/>
  <c r="H21" i="123"/>
  <c r="I70" i="123"/>
  <c r="J74" i="123"/>
  <c r="K78" i="123"/>
  <c r="D9" i="119"/>
  <c r="K75" i="119"/>
  <c r="G9" i="118"/>
  <c r="E21" i="118"/>
  <c r="H24" i="118"/>
  <c r="H61" i="118" s="1"/>
  <c r="E30" i="118"/>
  <c r="I71" i="118"/>
  <c r="I79" i="118"/>
  <c r="I71" i="117"/>
  <c r="G21" i="116"/>
  <c r="I75" i="116"/>
  <c r="G9" i="114"/>
  <c r="K74" i="114"/>
  <c r="D70" i="113"/>
  <c r="D75" i="113"/>
  <c r="E30" i="143"/>
  <c r="E44" i="143" s="1"/>
  <c r="F71" i="143"/>
  <c r="E79" i="143"/>
  <c r="K75" i="137"/>
  <c r="B9" i="136"/>
  <c r="F24" i="136"/>
  <c r="F71" i="136"/>
  <c r="C75" i="136"/>
  <c r="I78" i="136"/>
  <c r="E71" i="135"/>
  <c r="J75" i="135"/>
  <c r="D21" i="134"/>
  <c r="I9" i="132"/>
  <c r="E75" i="132"/>
  <c r="C8" i="129"/>
  <c r="E11" i="129"/>
  <c r="E15" i="129" s="1"/>
  <c r="D16" i="129"/>
  <c r="J20" i="129"/>
  <c r="H71" i="129"/>
  <c r="H75" i="129"/>
  <c r="I79" i="129"/>
  <c r="B9" i="128"/>
  <c r="I74" i="128"/>
  <c r="B79" i="128"/>
  <c r="I9" i="127"/>
  <c r="G70" i="127"/>
  <c r="B74" i="127"/>
  <c r="H75" i="127"/>
  <c r="E79" i="127"/>
  <c r="F24" i="124"/>
  <c r="F61" i="124" s="1"/>
  <c r="B30" i="124"/>
  <c r="B48" i="124" s="1"/>
  <c r="B58" i="124" s="1"/>
  <c r="J30" i="124"/>
  <c r="J48" i="124" s="1"/>
  <c r="J58" i="124" s="1"/>
  <c r="G71" i="124"/>
  <c r="H79" i="124"/>
  <c r="K70" i="123"/>
  <c r="E9" i="119"/>
  <c r="J71" i="119"/>
  <c r="C79" i="119"/>
  <c r="J9" i="118"/>
  <c r="E24" i="118"/>
  <c r="B24" i="117"/>
  <c r="B61" i="117" s="1"/>
  <c r="I79" i="117"/>
  <c r="K21" i="116"/>
  <c r="K75" i="116"/>
  <c r="B71" i="114"/>
  <c r="B75" i="114"/>
  <c r="D21" i="113"/>
  <c r="E70" i="113"/>
  <c r="K71" i="113"/>
  <c r="E78" i="113"/>
  <c r="C30" i="110"/>
  <c r="C48" i="110" s="1"/>
  <c r="K75" i="110"/>
  <c r="K71" i="143"/>
  <c r="G79" i="143"/>
  <c r="E30" i="137"/>
  <c r="C71" i="137"/>
  <c r="B79" i="137"/>
  <c r="G9" i="136"/>
  <c r="G71" i="136"/>
  <c r="E75" i="136"/>
  <c r="J78" i="136"/>
  <c r="B9" i="135"/>
  <c r="J71" i="135"/>
  <c r="C78" i="135"/>
  <c r="D24" i="132"/>
  <c r="D61" i="132" s="1"/>
  <c r="B24" i="132"/>
  <c r="B61" i="132" s="1"/>
  <c r="J24" i="132"/>
  <c r="J61" i="132" s="1"/>
  <c r="G75" i="132"/>
  <c r="H16" i="129"/>
  <c r="G21" i="129"/>
  <c r="G24" i="129"/>
  <c r="G43" i="129" s="1"/>
  <c r="B64" i="129"/>
  <c r="B73" i="129" s="1"/>
  <c r="J71" i="129"/>
  <c r="J75" i="129"/>
  <c r="D9" i="128"/>
  <c r="J74" i="128"/>
  <c r="F79" i="128"/>
  <c r="J9" i="127"/>
  <c r="H70" i="127"/>
  <c r="D74" i="127"/>
  <c r="J75" i="127"/>
  <c r="F79" i="127"/>
  <c r="C9" i="124"/>
  <c r="C30" i="124"/>
  <c r="C44" i="124" s="1"/>
  <c r="K30" i="124"/>
  <c r="K44" i="124" s="1"/>
  <c r="H71" i="124"/>
  <c r="I79" i="124"/>
  <c r="D24" i="123"/>
  <c r="D47" i="123" s="1"/>
  <c r="D57" i="123" s="1"/>
  <c r="G9" i="119"/>
  <c r="F24" i="119"/>
  <c r="F61" i="119" s="1"/>
  <c r="B30" i="119"/>
  <c r="B40" i="119" s="1"/>
  <c r="K71" i="119"/>
  <c r="E79" i="119"/>
  <c r="D75" i="118"/>
  <c r="E9" i="117"/>
  <c r="G24" i="117"/>
  <c r="G61" i="117" s="1"/>
  <c r="C24" i="117"/>
  <c r="C61" i="117" s="1"/>
  <c r="D75" i="117"/>
  <c r="K30" i="116"/>
  <c r="K40" i="116" s="1"/>
  <c r="D71" i="116"/>
  <c r="D71" i="114"/>
  <c r="D75" i="114"/>
  <c r="C9" i="113"/>
  <c r="F70" i="113"/>
  <c r="C74" i="113"/>
  <c r="I78" i="113"/>
  <c r="E8" i="112"/>
  <c r="G21" i="110"/>
  <c r="E70" i="110"/>
  <c r="H78" i="110"/>
  <c r="C75" i="143"/>
  <c r="H79" i="143"/>
  <c r="F71" i="137"/>
  <c r="C79" i="137"/>
  <c r="J9" i="136"/>
  <c r="K71" i="136"/>
  <c r="F75" i="136"/>
  <c r="B79" i="136"/>
  <c r="C9" i="135"/>
  <c r="D74" i="135"/>
  <c r="F78" i="135"/>
  <c r="I9" i="134"/>
  <c r="H75" i="132"/>
  <c r="I8" i="129"/>
  <c r="K30" i="129"/>
  <c r="K40" i="129" s="1"/>
  <c r="I30" i="129"/>
  <c r="I44" i="129" s="1"/>
  <c r="B70" i="129"/>
  <c r="B74" i="129"/>
  <c r="C78" i="129"/>
  <c r="F9" i="128"/>
  <c r="G70" i="128"/>
  <c r="B75" i="128"/>
  <c r="I79" i="128"/>
  <c r="K70" i="127"/>
  <c r="G74" i="127"/>
  <c r="C78" i="127"/>
  <c r="I79" i="127"/>
  <c r="D9" i="124"/>
  <c r="I71" i="124"/>
  <c r="K79" i="124"/>
  <c r="B78" i="123"/>
  <c r="H9" i="119"/>
  <c r="I24" i="119"/>
  <c r="I61" i="119" s="1"/>
  <c r="E30" i="119"/>
  <c r="E48" i="119" s="1"/>
  <c r="E58" i="119" s="1"/>
  <c r="C30" i="119"/>
  <c r="C44" i="119" s="1"/>
  <c r="C75" i="119"/>
  <c r="F79" i="119"/>
  <c r="F75" i="118"/>
  <c r="H9" i="117"/>
  <c r="F75" i="117"/>
  <c r="E9" i="116"/>
  <c r="B24" i="116"/>
  <c r="B61" i="116" s="1"/>
  <c r="I71" i="116"/>
  <c r="C79" i="116"/>
  <c r="J30" i="114"/>
  <c r="J62" i="114" s="1"/>
  <c r="G71" i="114"/>
  <c r="J75" i="114"/>
  <c r="E30" i="113"/>
  <c r="E40" i="113" s="1"/>
  <c r="I30" i="113"/>
  <c r="I44" i="113" s="1"/>
  <c r="I70" i="113"/>
  <c r="D74" i="113"/>
  <c r="F79" i="113"/>
  <c r="H8" i="112"/>
  <c r="E75" i="110"/>
  <c r="F70" i="110"/>
  <c r="I78" i="110"/>
  <c r="H30" i="143"/>
  <c r="H48" i="143" s="1"/>
  <c r="H58" i="143" s="1"/>
  <c r="E75" i="143"/>
  <c r="J79" i="143"/>
  <c r="I24" i="137"/>
  <c r="I61" i="137" s="1"/>
  <c r="K71" i="137"/>
  <c r="G79" i="137"/>
  <c r="B74" i="136"/>
  <c r="H75" i="136"/>
  <c r="D9" i="135"/>
  <c r="F74" i="135"/>
  <c r="H78" i="135"/>
  <c r="D79" i="132"/>
  <c r="K8" i="129"/>
  <c r="E24" i="129"/>
  <c r="E47" i="129" s="1"/>
  <c r="E57" i="129" s="1"/>
  <c r="J30" i="129"/>
  <c r="J48" i="129" s="1"/>
  <c r="J58" i="129" s="1"/>
  <c r="H30" i="129"/>
  <c r="H48" i="129" s="1"/>
  <c r="H58" i="129" s="1"/>
  <c r="D70" i="129"/>
  <c r="D74" i="129"/>
  <c r="I9" i="128"/>
  <c r="H70" i="128"/>
  <c r="G75" i="128"/>
  <c r="J79" i="128"/>
  <c r="G24" i="127"/>
  <c r="G47" i="127" s="1"/>
  <c r="G57" i="127" s="1"/>
  <c r="K30" i="127"/>
  <c r="K48" i="127" s="1"/>
  <c r="K58" i="127" s="1"/>
  <c r="B71" i="127"/>
  <c r="I74" i="127"/>
  <c r="E9" i="124"/>
  <c r="F75" i="124"/>
  <c r="H24" i="123"/>
  <c r="H47" i="123" s="1"/>
  <c r="H57" i="123" s="1"/>
  <c r="H30" i="123"/>
  <c r="H40" i="123" s="1"/>
  <c r="B74" i="123"/>
  <c r="C78" i="123"/>
  <c r="D75" i="119"/>
  <c r="J79" i="119"/>
  <c r="I9" i="117"/>
  <c r="H9" i="116"/>
  <c r="E24" i="116"/>
  <c r="E61" i="116" s="1"/>
  <c r="C24" i="116"/>
  <c r="E79" i="116"/>
  <c r="F24" i="114"/>
  <c r="F47" i="114" s="1"/>
  <c r="F57" i="114" s="1"/>
  <c r="E78" i="114"/>
  <c r="F9" i="113"/>
  <c r="I24" i="113"/>
  <c r="I39" i="113" s="1"/>
  <c r="E24" i="113"/>
  <c r="E47" i="113" s="1"/>
  <c r="E57" i="113" s="1"/>
  <c r="B71" i="113"/>
  <c r="F74" i="113"/>
  <c r="G79" i="113"/>
  <c r="I8" i="112"/>
  <c r="H30" i="110"/>
  <c r="F30" i="110"/>
  <c r="F48" i="110" s="1"/>
  <c r="I70" i="110"/>
  <c r="F75" i="143"/>
  <c r="H30" i="137"/>
  <c r="H40" i="137" s="1"/>
  <c r="H79" i="137"/>
  <c r="E70" i="136"/>
  <c r="G79" i="136"/>
  <c r="G9" i="135"/>
  <c r="I74" i="135"/>
  <c r="K78" i="135"/>
  <c r="E79" i="132"/>
  <c r="D9" i="129"/>
  <c r="F24" i="129"/>
  <c r="F39" i="129" s="1"/>
  <c r="D24" i="129"/>
  <c r="D47" i="129" s="1"/>
  <c r="D57" i="129" s="1"/>
  <c r="G70" i="129"/>
  <c r="I74" i="129"/>
  <c r="G24" i="128"/>
  <c r="G47" i="128" s="1"/>
  <c r="G57" i="128" s="1"/>
  <c r="C24" i="128"/>
  <c r="C61" i="128" s="1"/>
  <c r="H75" i="128"/>
  <c r="H24" i="127"/>
  <c r="H39" i="127" s="1"/>
  <c r="D24" i="127"/>
  <c r="D47" i="127" s="1"/>
  <c r="D57" i="127" s="1"/>
  <c r="D30" i="127"/>
  <c r="D48" i="127" s="1"/>
  <c r="D58" i="127" s="1"/>
  <c r="E71" i="127"/>
  <c r="J74" i="127"/>
  <c r="H9" i="124"/>
  <c r="G75" i="124"/>
  <c r="E24" i="123"/>
  <c r="E39" i="123" s="1"/>
  <c r="C30" i="123"/>
  <c r="C48" i="123" s="1"/>
  <c r="C70" i="123"/>
  <c r="E78" i="123"/>
  <c r="F75" i="119"/>
  <c r="I24" i="118"/>
  <c r="I61" i="118" s="1"/>
  <c r="G24" i="118"/>
  <c r="G61" i="118" s="1"/>
  <c r="K75" i="118"/>
  <c r="K9" i="117"/>
  <c r="D21" i="117"/>
  <c r="K75" i="117"/>
  <c r="I9" i="116"/>
  <c r="C75" i="116"/>
  <c r="F79" i="116"/>
  <c r="D70" i="114"/>
  <c r="C74" i="114"/>
  <c r="F78" i="114"/>
  <c r="G9" i="113"/>
  <c r="H24" i="113"/>
  <c r="H43" i="113" s="1"/>
  <c r="C71" i="113"/>
  <c r="F24" i="110"/>
  <c r="D24" i="110"/>
  <c r="D43" i="110" s="1"/>
  <c r="K71" i="110"/>
  <c r="D24" i="143"/>
  <c r="D61" i="143" s="1"/>
  <c r="H75" i="143"/>
  <c r="B9" i="137"/>
  <c r="E21" i="137"/>
  <c r="E75" i="137"/>
  <c r="J79" i="137"/>
  <c r="H70" i="136"/>
  <c r="G74" i="136"/>
  <c r="B78" i="136"/>
  <c r="H79" i="136"/>
  <c r="J9" i="135"/>
  <c r="D70" i="135"/>
  <c r="B75" i="135"/>
  <c r="D79" i="135"/>
  <c r="B9" i="132"/>
  <c r="E30" i="132"/>
  <c r="E48" i="132" s="1"/>
  <c r="E58" i="132" s="1"/>
  <c r="G79" i="132"/>
  <c r="J70" i="129"/>
  <c r="J74" i="129"/>
  <c r="K78" i="129"/>
  <c r="C30" i="128"/>
  <c r="C48" i="128" s="1"/>
  <c r="C58" i="128" s="1"/>
  <c r="K30" i="128"/>
  <c r="K40" i="128" s="1"/>
  <c r="E71" i="128"/>
  <c r="B9" i="127"/>
  <c r="F71" i="127"/>
  <c r="H78" i="127"/>
  <c r="C21" i="126"/>
  <c r="K9" i="124"/>
  <c r="I21" i="124"/>
  <c r="E74" i="123"/>
  <c r="H78" i="123"/>
  <c r="H75" i="119"/>
  <c r="G21" i="117"/>
  <c r="D75" i="116"/>
  <c r="B9" i="114"/>
  <c r="F70" i="114"/>
  <c r="D74" i="114"/>
  <c r="C79" i="114"/>
  <c r="H9" i="113"/>
  <c r="D71" i="113"/>
  <c r="K74" i="113"/>
  <c r="C24" i="110"/>
  <c r="F74" i="110"/>
  <c r="K75" i="143"/>
  <c r="G9" i="137"/>
  <c r="D24" i="137"/>
  <c r="D61" i="137" s="1"/>
  <c r="F75" i="137"/>
  <c r="I30" i="136"/>
  <c r="I48" i="136" s="1"/>
  <c r="I58" i="136" s="1"/>
  <c r="E30" i="136"/>
  <c r="E40" i="136" s="1"/>
  <c r="I70" i="136"/>
  <c r="H74" i="136"/>
  <c r="D78" i="136"/>
  <c r="J79" i="136"/>
  <c r="G70" i="135"/>
  <c r="D75" i="135"/>
  <c r="F79" i="135"/>
  <c r="D9" i="132"/>
  <c r="K24" i="132"/>
  <c r="K61" i="132" s="1"/>
  <c r="F71" i="132"/>
  <c r="I9" i="129"/>
  <c r="B71" i="129"/>
  <c r="B75" i="129"/>
  <c r="H30" i="128"/>
  <c r="H44" i="128" s="1"/>
  <c r="F71" i="128"/>
  <c r="H78" i="128"/>
  <c r="E9" i="127"/>
  <c r="C70" i="127"/>
  <c r="I71" i="127"/>
  <c r="K78" i="127"/>
  <c r="C79" i="124"/>
  <c r="H70" i="123"/>
  <c r="J78" i="123"/>
  <c r="I75" i="119"/>
  <c r="B9" i="118"/>
  <c r="C21" i="118"/>
  <c r="H30" i="118"/>
  <c r="H48" i="118" s="1"/>
  <c r="H58" i="118" s="1"/>
  <c r="F30" i="118"/>
  <c r="F48" i="118" s="1"/>
  <c r="F58" i="118" s="1"/>
  <c r="D71" i="118"/>
  <c r="F79" i="118"/>
  <c r="D71" i="117"/>
  <c r="F79" i="117"/>
  <c r="F21" i="116"/>
  <c r="F30" i="116"/>
  <c r="F40" i="116" s="1"/>
  <c r="F75" i="116"/>
  <c r="K79" i="116"/>
  <c r="D9" i="114"/>
  <c r="C24" i="114"/>
  <c r="C47" i="114" s="1"/>
  <c r="C57" i="114" s="1"/>
  <c r="I70" i="114"/>
  <c r="K9" i="113"/>
  <c r="G71" i="113"/>
  <c r="B75" i="113"/>
  <c r="H74" i="110"/>
  <c r="D75" i="143"/>
  <c r="D79" i="143"/>
  <c r="D62" i="143"/>
  <c r="D71" i="143"/>
  <c r="C24" i="137"/>
  <c r="C61" i="137" s="1"/>
  <c r="K24" i="137"/>
  <c r="C64" i="137"/>
  <c r="K64" i="137"/>
  <c r="I71" i="137"/>
  <c r="I75" i="137"/>
  <c r="I79" i="137"/>
  <c r="I62" i="137"/>
  <c r="C70" i="136"/>
  <c r="C64" i="136"/>
  <c r="C74" i="136"/>
  <c r="C78" i="136"/>
  <c r="C61" i="136"/>
  <c r="K70" i="136"/>
  <c r="K64" i="136"/>
  <c r="K74" i="136"/>
  <c r="K78" i="136"/>
  <c r="K61" i="136"/>
  <c r="I71" i="136"/>
  <c r="I75" i="136"/>
  <c r="I64" i="136"/>
  <c r="I79" i="136"/>
  <c r="I62" i="136"/>
  <c r="F64" i="143"/>
  <c r="H24" i="143"/>
  <c r="F24" i="143"/>
  <c r="F61" i="143" s="1"/>
  <c r="D30" i="143"/>
  <c r="B30" i="143"/>
  <c r="J30" i="143"/>
  <c r="H21" i="137"/>
  <c r="H21" i="144"/>
  <c r="F64" i="137"/>
  <c r="D75" i="137"/>
  <c r="D79" i="137"/>
  <c r="D62" i="137"/>
  <c r="D71" i="137"/>
  <c r="F74" i="136"/>
  <c r="F78" i="136"/>
  <c r="F61" i="136"/>
  <c r="F70" i="136"/>
  <c r="F64" i="136"/>
  <c r="D75" i="136"/>
  <c r="D79" i="136"/>
  <c r="D62" i="136"/>
  <c r="D71" i="136"/>
  <c r="E21" i="143"/>
  <c r="C64" i="143"/>
  <c r="K64" i="143"/>
  <c r="I71" i="143"/>
  <c r="I75" i="143"/>
  <c r="I79" i="143"/>
  <c r="I62" i="143"/>
  <c r="I21" i="144"/>
  <c r="H21" i="143"/>
  <c r="H24" i="137"/>
  <c r="F24" i="137"/>
  <c r="F61" i="137" s="1"/>
  <c r="D30" i="137"/>
  <c r="B30" i="137"/>
  <c r="J30" i="137"/>
  <c r="E78" i="137"/>
  <c r="E77" i="137"/>
  <c r="I17" i="136"/>
  <c r="E21" i="136"/>
  <c r="C24" i="136"/>
  <c r="K24" i="136"/>
  <c r="E24" i="143"/>
  <c r="K24" i="143"/>
  <c r="K61" i="143" s="1"/>
  <c r="I30" i="143"/>
  <c r="G30" i="143"/>
  <c r="H21" i="136"/>
  <c r="E21" i="130"/>
  <c r="F21" i="144"/>
  <c r="F21" i="143"/>
  <c r="F21" i="137"/>
  <c r="F21" i="136"/>
  <c r="H9" i="135"/>
  <c r="F21" i="135"/>
  <c r="D21" i="133"/>
  <c r="H21" i="132"/>
  <c r="E21" i="135"/>
  <c r="G9" i="134"/>
  <c r="I9" i="143"/>
  <c r="G64" i="143"/>
  <c r="G75" i="143"/>
  <c r="I9" i="137"/>
  <c r="G64" i="137"/>
  <c r="E71" i="137"/>
  <c r="G75" i="137"/>
  <c r="I9" i="136"/>
  <c r="G64" i="136"/>
  <c r="G70" i="136"/>
  <c r="E71" i="136"/>
  <c r="I9" i="135"/>
  <c r="B78" i="135"/>
  <c r="B61" i="135"/>
  <c r="B70" i="135"/>
  <c r="B64" i="135"/>
  <c r="B74" i="135"/>
  <c r="J78" i="135"/>
  <c r="J61" i="135"/>
  <c r="J70" i="135"/>
  <c r="J64" i="135"/>
  <c r="J74" i="135"/>
  <c r="H79" i="135"/>
  <c r="H62" i="135"/>
  <c r="H71" i="135"/>
  <c r="H75" i="135"/>
  <c r="H30" i="132"/>
  <c r="G20" i="129"/>
  <c r="G8" i="129"/>
  <c r="G3" i="129"/>
  <c r="E21" i="129"/>
  <c r="E9" i="129"/>
  <c r="C9" i="143"/>
  <c r="K9" i="143"/>
  <c r="I64" i="143"/>
  <c r="C9" i="137"/>
  <c r="K9" i="137"/>
  <c r="I64" i="137"/>
  <c r="C9" i="136"/>
  <c r="K9" i="136"/>
  <c r="C9" i="132"/>
  <c r="C21" i="132"/>
  <c r="K9" i="132"/>
  <c r="K21" i="132"/>
  <c r="C17" i="134"/>
  <c r="K79" i="132"/>
  <c r="K62" i="132"/>
  <c r="K75" i="132"/>
  <c r="K71" i="132"/>
  <c r="D9" i="143"/>
  <c r="B64" i="143"/>
  <c r="J64" i="143"/>
  <c r="B75" i="143"/>
  <c r="J75" i="143"/>
  <c r="D9" i="137"/>
  <c r="B64" i="137"/>
  <c r="J64" i="137"/>
  <c r="B75" i="137"/>
  <c r="J75" i="137"/>
  <c r="D9" i="136"/>
  <c r="B64" i="136"/>
  <c r="J64" i="136"/>
  <c r="D74" i="136"/>
  <c r="B75" i="136"/>
  <c r="J75" i="136"/>
  <c r="E70" i="135"/>
  <c r="E64" i="135"/>
  <c r="E74" i="135"/>
  <c r="E78" i="135"/>
  <c r="E61" i="135"/>
  <c r="C71" i="135"/>
  <c r="C75" i="135"/>
  <c r="C64" i="135"/>
  <c r="C79" i="135"/>
  <c r="C62" i="135"/>
  <c r="K71" i="135"/>
  <c r="K75" i="135"/>
  <c r="K64" i="135"/>
  <c r="K79" i="135"/>
  <c r="K62" i="135"/>
  <c r="H21" i="133"/>
  <c r="B21" i="130"/>
  <c r="J21" i="130"/>
  <c r="C17" i="127"/>
  <c r="K17" i="127"/>
  <c r="K17" i="134"/>
  <c r="C79" i="132"/>
  <c r="C62" i="132"/>
  <c r="C75" i="132"/>
  <c r="C64" i="132"/>
  <c r="C78" i="132" s="1"/>
  <c r="C21" i="144"/>
  <c r="K21" i="144"/>
  <c r="G61" i="136"/>
  <c r="E62" i="136"/>
  <c r="B30" i="132"/>
  <c r="J30" i="132"/>
  <c r="H64" i="132"/>
  <c r="F75" i="132"/>
  <c r="F79" i="132"/>
  <c r="F62" i="132"/>
  <c r="E64" i="132"/>
  <c r="D64" i="143"/>
  <c r="D64" i="137"/>
  <c r="D64" i="136"/>
  <c r="C30" i="132"/>
  <c r="D21" i="131"/>
  <c r="D8" i="129"/>
  <c r="D3" i="129"/>
  <c r="D20" i="129"/>
  <c r="B9" i="129"/>
  <c r="B21" i="129"/>
  <c r="J9" i="129"/>
  <c r="J21" i="129"/>
  <c r="H64" i="135"/>
  <c r="H70" i="135"/>
  <c r="F71" i="135"/>
  <c r="B9" i="134"/>
  <c r="J9" i="134"/>
  <c r="F17" i="134"/>
  <c r="H21" i="134"/>
  <c r="J62" i="132"/>
  <c r="K64" i="132"/>
  <c r="I64" i="132"/>
  <c r="B79" i="132"/>
  <c r="H21" i="131"/>
  <c r="F21" i="130"/>
  <c r="F24" i="128"/>
  <c r="I70" i="135"/>
  <c r="G71" i="135"/>
  <c r="C74" i="135"/>
  <c r="K74" i="135"/>
  <c r="I75" i="135"/>
  <c r="C9" i="134"/>
  <c r="K9" i="134"/>
  <c r="I21" i="133"/>
  <c r="E9" i="132"/>
  <c r="B64" i="132"/>
  <c r="I71" i="132"/>
  <c r="B75" i="132"/>
  <c r="J21" i="131"/>
  <c r="H74" i="129"/>
  <c r="H78" i="129"/>
  <c r="H61" i="129"/>
  <c r="H64" i="129"/>
  <c r="H70" i="129"/>
  <c r="F75" i="129"/>
  <c r="F79" i="129"/>
  <c r="F62" i="129"/>
  <c r="F71" i="129"/>
  <c r="G9" i="128"/>
  <c r="G21" i="128"/>
  <c r="F70" i="127"/>
  <c r="F64" i="127"/>
  <c r="F74" i="127"/>
  <c r="F78" i="127"/>
  <c r="F61" i="127"/>
  <c r="D71" i="127"/>
  <c r="D75" i="127"/>
  <c r="D64" i="127"/>
  <c r="D79" i="127"/>
  <c r="D62" i="127"/>
  <c r="B21" i="134"/>
  <c r="J21" i="134"/>
  <c r="B21" i="133"/>
  <c r="J21" i="133"/>
  <c r="F21" i="132"/>
  <c r="D30" i="132"/>
  <c r="H64" i="119"/>
  <c r="G78" i="135"/>
  <c r="E79" i="135"/>
  <c r="E9" i="134"/>
  <c r="D64" i="132"/>
  <c r="I21" i="130"/>
  <c r="E64" i="128"/>
  <c r="E78" i="128" s="1"/>
  <c r="C71" i="128"/>
  <c r="C75" i="128"/>
  <c r="C79" i="128"/>
  <c r="C62" i="128"/>
  <c r="K71" i="128"/>
  <c r="K75" i="128"/>
  <c r="K64" i="128"/>
  <c r="K79" i="128"/>
  <c r="K62" i="128"/>
  <c r="J9" i="132"/>
  <c r="D71" i="132"/>
  <c r="J75" i="132"/>
  <c r="I79" i="132"/>
  <c r="B21" i="131"/>
  <c r="C16" i="129"/>
  <c r="C11" i="129"/>
  <c r="C15" i="129" s="1"/>
  <c r="K16" i="129"/>
  <c r="K11" i="129"/>
  <c r="K15" i="129" s="1"/>
  <c r="G21" i="125"/>
  <c r="F64" i="135"/>
  <c r="J79" i="132"/>
  <c r="C21" i="131"/>
  <c r="K21" i="131"/>
  <c r="C21" i="130"/>
  <c r="K21" i="130"/>
  <c r="J73" i="129"/>
  <c r="J77" i="129"/>
  <c r="J60" i="129"/>
  <c r="J69" i="129"/>
  <c r="E24" i="128"/>
  <c r="E61" i="128" s="1"/>
  <c r="F70" i="128"/>
  <c r="F64" i="128"/>
  <c r="F74" i="128"/>
  <c r="F78" i="128"/>
  <c r="F61" i="128"/>
  <c r="D71" i="128"/>
  <c r="D75" i="128"/>
  <c r="D64" i="128"/>
  <c r="D79" i="128"/>
  <c r="D62" i="128"/>
  <c r="E24" i="127"/>
  <c r="H48" i="127"/>
  <c r="H58" i="127" s="1"/>
  <c r="I30" i="127"/>
  <c r="C20" i="126"/>
  <c r="K3" i="126"/>
  <c r="K8" i="126" s="1"/>
  <c r="I21" i="126"/>
  <c r="I3" i="126"/>
  <c r="I9" i="126" s="1"/>
  <c r="B21" i="123"/>
  <c r="H3" i="129"/>
  <c r="H8" i="129"/>
  <c r="F9" i="129"/>
  <c r="G69" i="128"/>
  <c r="G73" i="128"/>
  <c r="G77" i="128"/>
  <c r="G60" i="128"/>
  <c r="F24" i="127"/>
  <c r="B30" i="127"/>
  <c r="J30" i="127"/>
  <c r="E70" i="127"/>
  <c r="E64" i="127"/>
  <c r="E74" i="127"/>
  <c r="E78" i="127"/>
  <c r="E61" i="127"/>
  <c r="C71" i="127"/>
  <c r="C75" i="127"/>
  <c r="C64" i="127"/>
  <c r="C79" i="127"/>
  <c r="C62" i="127"/>
  <c r="K71" i="127"/>
  <c r="K75" i="127"/>
  <c r="K64" i="127"/>
  <c r="K79" i="127"/>
  <c r="K62" i="127"/>
  <c r="D3" i="126"/>
  <c r="D8" i="126" s="1"/>
  <c r="D20" i="126"/>
  <c r="B3" i="126"/>
  <c r="B21" i="126"/>
  <c r="J3" i="126"/>
  <c r="B3" i="129"/>
  <c r="J3" i="129"/>
  <c r="B8" i="129"/>
  <c r="H9" i="129"/>
  <c r="F11" i="129"/>
  <c r="F15" i="129" s="1"/>
  <c r="H9" i="128"/>
  <c r="J9" i="128"/>
  <c r="D17" i="127"/>
  <c r="K20" i="126"/>
  <c r="G21" i="130"/>
  <c r="E70" i="129"/>
  <c r="E64" i="129"/>
  <c r="E74" i="129"/>
  <c r="E78" i="129"/>
  <c r="E61" i="129"/>
  <c r="C71" i="129"/>
  <c r="C75" i="129"/>
  <c r="C64" i="129"/>
  <c r="C79" i="129"/>
  <c r="C62" i="129"/>
  <c r="K71" i="129"/>
  <c r="K75" i="129"/>
  <c r="K64" i="129"/>
  <c r="K79" i="129"/>
  <c r="K62" i="129"/>
  <c r="G9" i="127"/>
  <c r="G11" i="126"/>
  <c r="H21" i="130"/>
  <c r="F70" i="129"/>
  <c r="F64" i="129"/>
  <c r="F74" i="129"/>
  <c r="D71" i="129"/>
  <c r="D75" i="129"/>
  <c r="D64" i="129"/>
  <c r="D17" i="128"/>
  <c r="B24" i="128"/>
  <c r="B61" i="128" s="1"/>
  <c r="J24" i="128"/>
  <c r="H24" i="128"/>
  <c r="H9" i="127"/>
  <c r="F48" i="127"/>
  <c r="F58" i="127" s="1"/>
  <c r="E3" i="129"/>
  <c r="E8" i="129"/>
  <c r="C9" i="129"/>
  <c r="K9" i="129"/>
  <c r="I11" i="129"/>
  <c r="I15" i="129" s="1"/>
  <c r="G21" i="127"/>
  <c r="G21" i="126"/>
  <c r="F21" i="125"/>
  <c r="I70" i="129"/>
  <c r="G71" i="129"/>
  <c r="C74" i="129"/>
  <c r="K74" i="129"/>
  <c r="I75" i="129"/>
  <c r="C9" i="128"/>
  <c r="K9" i="128"/>
  <c r="I70" i="128"/>
  <c r="G71" i="128"/>
  <c r="K74" i="128"/>
  <c r="I75" i="128"/>
  <c r="C9" i="127"/>
  <c r="K9" i="127"/>
  <c r="I64" i="127"/>
  <c r="I70" i="127"/>
  <c r="G71" i="127"/>
  <c r="C11" i="126"/>
  <c r="F9" i="124"/>
  <c r="G64" i="124"/>
  <c r="E75" i="124"/>
  <c r="E79" i="124"/>
  <c r="E62" i="124"/>
  <c r="E71" i="124"/>
  <c r="G70" i="123"/>
  <c r="G64" i="123"/>
  <c r="G74" i="123"/>
  <c r="G61" i="123"/>
  <c r="G78" i="123"/>
  <c r="E71" i="123"/>
  <c r="E75" i="123"/>
  <c r="B64" i="128"/>
  <c r="J64" i="128"/>
  <c r="J70" i="128"/>
  <c r="H71" i="128"/>
  <c r="D9" i="127"/>
  <c r="B64" i="127"/>
  <c r="J64" i="127"/>
  <c r="B70" i="127"/>
  <c r="J70" i="127"/>
  <c r="H71" i="127"/>
  <c r="D11" i="126"/>
  <c r="F78" i="124"/>
  <c r="F77" i="124"/>
  <c r="H77" i="123"/>
  <c r="B21" i="120"/>
  <c r="J21" i="120"/>
  <c r="I77" i="129"/>
  <c r="G78" i="129"/>
  <c r="E79" i="129"/>
  <c r="E9" i="128"/>
  <c r="C64" i="128"/>
  <c r="G78" i="128"/>
  <c r="E79" i="128"/>
  <c r="F21" i="123"/>
  <c r="F75" i="123"/>
  <c r="H3" i="126"/>
  <c r="H8" i="126" s="1"/>
  <c r="F21" i="126"/>
  <c r="C21" i="125"/>
  <c r="K21" i="125"/>
  <c r="I61" i="127"/>
  <c r="G62" i="127"/>
  <c r="B17" i="124"/>
  <c r="J17" i="124"/>
  <c r="K48" i="123"/>
  <c r="D21" i="122"/>
  <c r="B61" i="129"/>
  <c r="J61" i="129"/>
  <c r="H62" i="129"/>
  <c r="J61" i="128"/>
  <c r="H62" i="128"/>
  <c r="B61" i="127"/>
  <c r="J61" i="127"/>
  <c r="H62" i="127"/>
  <c r="J11" i="126"/>
  <c r="J17" i="126" s="1"/>
  <c r="H11" i="126"/>
  <c r="F16" i="126"/>
  <c r="H20" i="126"/>
  <c r="D64" i="124"/>
  <c r="D78" i="124" s="1"/>
  <c r="B71" i="124"/>
  <c r="B75" i="124"/>
  <c r="B64" i="124"/>
  <c r="B79" i="124"/>
  <c r="B62" i="124"/>
  <c r="J71" i="124"/>
  <c r="J75" i="124"/>
  <c r="J64" i="124"/>
  <c r="J79" i="124"/>
  <c r="J62" i="124"/>
  <c r="I75" i="123"/>
  <c r="I21" i="123"/>
  <c r="D70" i="123"/>
  <c r="D74" i="123"/>
  <c r="D78" i="123"/>
  <c r="D64" i="123"/>
  <c r="B71" i="123"/>
  <c r="B75" i="123"/>
  <c r="J71" i="123"/>
  <c r="J75" i="123"/>
  <c r="G21" i="124"/>
  <c r="C71" i="123"/>
  <c r="K71" i="123"/>
  <c r="B9" i="124"/>
  <c r="J9" i="124"/>
  <c r="H64" i="124"/>
  <c r="F71" i="124"/>
  <c r="I24" i="123"/>
  <c r="F74" i="123"/>
  <c r="F78" i="123"/>
  <c r="F61" i="123"/>
  <c r="D75" i="123"/>
  <c r="C21" i="122"/>
  <c r="J21" i="123"/>
  <c r="B30" i="123"/>
  <c r="J30" i="123"/>
  <c r="C75" i="123"/>
  <c r="H21" i="121"/>
  <c r="G17" i="119"/>
  <c r="C64" i="124"/>
  <c r="K64" i="124"/>
  <c r="C75" i="124"/>
  <c r="K75" i="124"/>
  <c r="I74" i="123"/>
  <c r="I78" i="123"/>
  <c r="I61" i="123"/>
  <c r="G75" i="123"/>
  <c r="I21" i="122"/>
  <c r="F62" i="124"/>
  <c r="H71" i="123"/>
  <c r="K21" i="122"/>
  <c r="E21" i="120"/>
  <c r="G62" i="124"/>
  <c r="E64" i="124"/>
  <c r="E21" i="123"/>
  <c r="F24" i="123"/>
  <c r="E30" i="123"/>
  <c r="G71" i="123"/>
  <c r="I21" i="121"/>
  <c r="K77" i="119"/>
  <c r="I64" i="119"/>
  <c r="G75" i="119"/>
  <c r="G79" i="119"/>
  <c r="G64" i="119"/>
  <c r="G78" i="119" s="1"/>
  <c r="G62" i="119"/>
  <c r="B64" i="123"/>
  <c r="J64" i="123"/>
  <c r="F17" i="119"/>
  <c r="I17" i="118"/>
  <c r="F21" i="120"/>
  <c r="E64" i="123"/>
  <c r="B9" i="119"/>
  <c r="J9" i="119"/>
  <c r="H24" i="119"/>
  <c r="H61" i="119" s="1"/>
  <c r="C77" i="119"/>
  <c r="K21" i="118"/>
  <c r="K9" i="118"/>
  <c r="D30" i="118"/>
  <c r="F9" i="117"/>
  <c r="F21" i="117"/>
  <c r="E24" i="117"/>
  <c r="E75" i="117"/>
  <c r="E79" i="117"/>
  <c r="E71" i="117"/>
  <c r="E62" i="117"/>
  <c r="K21" i="120"/>
  <c r="C9" i="119"/>
  <c r="K9" i="119"/>
  <c r="D9" i="118"/>
  <c r="D21" i="118"/>
  <c r="D30" i="119"/>
  <c r="F9" i="119"/>
  <c r="I71" i="119"/>
  <c r="B79" i="119"/>
  <c r="F64" i="118"/>
  <c r="C78" i="119"/>
  <c r="K78" i="119"/>
  <c r="F9" i="118"/>
  <c r="G64" i="118"/>
  <c r="E75" i="118"/>
  <c r="E79" i="118"/>
  <c r="E62" i="118"/>
  <c r="E71" i="118"/>
  <c r="H17" i="117"/>
  <c r="B64" i="116"/>
  <c r="J64" i="116"/>
  <c r="H71" i="116"/>
  <c r="H75" i="116"/>
  <c r="H79" i="116"/>
  <c r="C21" i="115"/>
  <c r="K21" i="115"/>
  <c r="E21" i="111"/>
  <c r="I9" i="119"/>
  <c r="I62" i="119"/>
  <c r="B71" i="119"/>
  <c r="E78" i="119"/>
  <c r="H9" i="118"/>
  <c r="G30" i="118"/>
  <c r="I30" i="117"/>
  <c r="G30" i="117"/>
  <c r="H17" i="116"/>
  <c r="B62" i="119"/>
  <c r="J62" i="119"/>
  <c r="C71" i="119"/>
  <c r="E75" i="119"/>
  <c r="I21" i="118"/>
  <c r="B64" i="118"/>
  <c r="J64" i="118"/>
  <c r="H71" i="118"/>
  <c r="H75" i="118"/>
  <c r="H62" i="118"/>
  <c r="H79" i="118"/>
  <c r="F30" i="117"/>
  <c r="H70" i="114"/>
  <c r="H64" i="114"/>
  <c r="H74" i="114"/>
  <c r="H78" i="114"/>
  <c r="F71" i="114"/>
  <c r="F75" i="114"/>
  <c r="F64" i="114"/>
  <c r="F62" i="114"/>
  <c r="D71" i="119"/>
  <c r="H79" i="119"/>
  <c r="C64" i="118"/>
  <c r="K64" i="118"/>
  <c r="I30" i="116"/>
  <c r="G30" i="116"/>
  <c r="B75" i="118"/>
  <c r="B79" i="118"/>
  <c r="J75" i="118"/>
  <c r="J79" i="118"/>
  <c r="B30" i="117"/>
  <c r="J30" i="117"/>
  <c r="H30" i="117"/>
  <c r="B75" i="117"/>
  <c r="B79" i="117"/>
  <c r="B62" i="117"/>
  <c r="J75" i="117"/>
  <c r="J79" i="117"/>
  <c r="J62" i="117"/>
  <c r="B30" i="116"/>
  <c r="J30" i="116"/>
  <c r="H30" i="116"/>
  <c r="H21" i="115"/>
  <c r="H9" i="114"/>
  <c r="G71" i="118"/>
  <c r="C75" i="118"/>
  <c r="K79" i="118"/>
  <c r="D64" i="117"/>
  <c r="E64" i="117"/>
  <c r="G71" i="117"/>
  <c r="C75" i="117"/>
  <c r="K79" i="117"/>
  <c r="D9" i="116"/>
  <c r="B75" i="116"/>
  <c r="B79" i="116"/>
  <c r="B62" i="116"/>
  <c r="J75" i="116"/>
  <c r="J79" i="116"/>
  <c r="J62" i="116"/>
  <c r="G75" i="118"/>
  <c r="C79" i="118"/>
  <c r="F24" i="117"/>
  <c r="I64" i="117"/>
  <c r="C79" i="117"/>
  <c r="F24" i="116"/>
  <c r="D24" i="116"/>
  <c r="I78" i="118"/>
  <c r="C21" i="117"/>
  <c r="K77" i="117"/>
  <c r="G79" i="117"/>
  <c r="G62" i="117"/>
  <c r="C21" i="116"/>
  <c r="E9" i="114"/>
  <c r="B64" i="117"/>
  <c r="J64" i="117"/>
  <c r="H71" i="117"/>
  <c r="H75" i="117"/>
  <c r="B71" i="117"/>
  <c r="K78" i="116"/>
  <c r="K77" i="116"/>
  <c r="I64" i="116"/>
  <c r="G71" i="116"/>
  <c r="G75" i="116"/>
  <c r="G79" i="116"/>
  <c r="G62" i="116"/>
  <c r="E21" i="114"/>
  <c r="C8" i="112"/>
  <c r="C20" i="112"/>
  <c r="K8" i="112"/>
  <c r="K3" i="112"/>
  <c r="K20" i="112"/>
  <c r="I21" i="112"/>
  <c r="I3" i="112"/>
  <c r="I9" i="112" s="1"/>
  <c r="E64" i="116"/>
  <c r="E75" i="116"/>
  <c r="E21" i="115"/>
  <c r="F30" i="114"/>
  <c r="D30" i="114"/>
  <c r="B9" i="113"/>
  <c r="B21" i="113"/>
  <c r="J9" i="113"/>
  <c r="E17" i="113"/>
  <c r="J21" i="113"/>
  <c r="G24" i="114"/>
  <c r="E24" i="114"/>
  <c r="B9" i="117"/>
  <c r="J9" i="117"/>
  <c r="H64" i="117"/>
  <c r="B9" i="116"/>
  <c r="J9" i="116"/>
  <c r="H64" i="116"/>
  <c r="D17" i="114"/>
  <c r="B24" i="114"/>
  <c r="J24" i="114"/>
  <c r="H24" i="114"/>
  <c r="C30" i="114"/>
  <c r="K30" i="114"/>
  <c r="I30" i="114"/>
  <c r="C9" i="114"/>
  <c r="I21" i="114"/>
  <c r="B74" i="114"/>
  <c r="B78" i="114"/>
  <c r="B61" i="114"/>
  <c r="J74" i="114"/>
  <c r="J78" i="114"/>
  <c r="J61" i="114"/>
  <c r="H75" i="114"/>
  <c r="H79" i="114"/>
  <c r="H62" i="114"/>
  <c r="B70" i="114"/>
  <c r="H71" i="114"/>
  <c r="I9" i="113"/>
  <c r="J24" i="113"/>
  <c r="B78" i="113"/>
  <c r="B74" i="113"/>
  <c r="B61" i="113"/>
  <c r="B70" i="113"/>
  <c r="J78" i="113"/>
  <c r="J74" i="113"/>
  <c r="J61" i="113"/>
  <c r="J70" i="113"/>
  <c r="J64" i="113"/>
  <c r="H75" i="113"/>
  <c r="H79" i="113"/>
  <c r="H62" i="113"/>
  <c r="H71" i="113"/>
  <c r="H30" i="113"/>
  <c r="F30" i="113"/>
  <c r="F9" i="114"/>
  <c r="K71" i="114"/>
  <c r="G24" i="113"/>
  <c r="G70" i="114"/>
  <c r="G64" i="114"/>
  <c r="G74" i="114"/>
  <c r="G78" i="114"/>
  <c r="G61" i="114"/>
  <c r="E71" i="114"/>
  <c r="E75" i="114"/>
  <c r="E64" i="114"/>
  <c r="E79" i="114"/>
  <c r="E62" i="114"/>
  <c r="F17" i="113"/>
  <c r="I21" i="113"/>
  <c r="C30" i="113"/>
  <c r="K30" i="113"/>
  <c r="B64" i="113"/>
  <c r="G78" i="113"/>
  <c r="G70" i="113"/>
  <c r="G64" i="113"/>
  <c r="G74" i="113"/>
  <c r="G61" i="113"/>
  <c r="E79" i="113"/>
  <c r="E71" i="113"/>
  <c r="E75" i="113"/>
  <c r="E64" i="113"/>
  <c r="E62" i="113"/>
  <c r="C64" i="114"/>
  <c r="K64" i="114"/>
  <c r="C70" i="114"/>
  <c r="K70" i="114"/>
  <c r="I71" i="114"/>
  <c r="E74" i="114"/>
  <c r="C75" i="114"/>
  <c r="K75" i="114"/>
  <c r="E9" i="113"/>
  <c r="C64" i="113"/>
  <c r="K64" i="113"/>
  <c r="C70" i="113"/>
  <c r="K70" i="113"/>
  <c r="I71" i="113"/>
  <c r="C75" i="113"/>
  <c r="K79" i="113"/>
  <c r="H21" i="112"/>
  <c r="G16" i="112"/>
  <c r="G11" i="112"/>
  <c r="D21" i="111"/>
  <c r="I78" i="114"/>
  <c r="G79" i="114"/>
  <c r="F64" i="113"/>
  <c r="J79" i="113"/>
  <c r="J75" i="113"/>
  <c r="H74" i="113"/>
  <c r="I75" i="113"/>
  <c r="H78" i="113"/>
  <c r="B16" i="112"/>
  <c r="B11" i="112"/>
  <c r="J16" i="112"/>
  <c r="J11" i="112"/>
  <c r="H11" i="112"/>
  <c r="H15" i="112" s="1"/>
  <c r="C61" i="113"/>
  <c r="K61" i="113"/>
  <c r="I62" i="113"/>
  <c r="F8" i="112"/>
  <c r="F3" i="112"/>
  <c r="D3" i="112"/>
  <c r="D9" i="112" s="1"/>
  <c r="C16" i="112"/>
  <c r="C11" i="112"/>
  <c r="K16" i="112"/>
  <c r="K11" i="112"/>
  <c r="D61" i="114"/>
  <c r="B62" i="114"/>
  <c r="D61" i="113"/>
  <c r="B62" i="113"/>
  <c r="J62" i="113"/>
  <c r="H64" i="113"/>
  <c r="F71" i="113"/>
  <c r="G8" i="112"/>
  <c r="G3" i="112"/>
  <c r="I21" i="111"/>
  <c r="D20" i="112"/>
  <c r="B21" i="112"/>
  <c r="J21" i="112"/>
  <c r="B21" i="111"/>
  <c r="J21" i="111"/>
  <c r="G30" i="110"/>
  <c r="C21" i="111"/>
  <c r="K21" i="111"/>
  <c r="I21" i="110"/>
  <c r="D71" i="110"/>
  <c r="B3" i="112"/>
  <c r="J3" i="112"/>
  <c r="B8" i="112"/>
  <c r="J8" i="112"/>
  <c r="F11" i="112"/>
  <c r="F15" i="112" s="1"/>
  <c r="C61" i="110"/>
  <c r="C74" i="110"/>
  <c r="C78" i="110"/>
  <c r="C64" i="110"/>
  <c r="C70" i="110"/>
  <c r="K74" i="110"/>
  <c r="K64" i="110"/>
  <c r="K78" i="110"/>
  <c r="K61" i="110"/>
  <c r="K70" i="110"/>
  <c r="I71" i="110"/>
  <c r="I75" i="110"/>
  <c r="H21" i="111"/>
  <c r="D74" i="110"/>
  <c r="D78" i="110"/>
  <c r="D61" i="110"/>
  <c r="D70" i="110"/>
  <c r="D64" i="110"/>
  <c r="B75" i="110"/>
  <c r="B71" i="110"/>
  <c r="J75" i="110"/>
  <c r="J71" i="110"/>
  <c r="E61" i="110"/>
  <c r="B70" i="110"/>
  <c r="B64" i="110"/>
  <c r="B74" i="110"/>
  <c r="B78" i="110"/>
  <c r="J70" i="110"/>
  <c r="J64" i="110"/>
  <c r="J74" i="110"/>
  <c r="J78" i="110"/>
  <c r="H71" i="110"/>
  <c r="H75" i="110"/>
  <c r="H64" i="110"/>
  <c r="D21" i="110"/>
  <c r="E21" i="110"/>
  <c r="G78" i="110"/>
  <c r="G70" i="110"/>
  <c r="G74" i="110"/>
  <c r="E79" i="110"/>
  <c r="F75" i="110"/>
  <c r="E30" i="110"/>
  <c r="E62" i="110" s="1"/>
  <c r="B61" i="110"/>
  <c r="C71" i="110"/>
  <c r="G64" i="110"/>
  <c r="E71" i="110"/>
  <c r="E74" i="110"/>
  <c r="I64" i="110"/>
  <c r="F71" i="110"/>
  <c r="G71" i="110"/>
  <c r="G8" i="126" l="1"/>
  <c r="G40" i="127"/>
  <c r="G39" i="136"/>
  <c r="F44" i="127"/>
  <c r="F7" i="126"/>
  <c r="G44" i="113"/>
  <c r="F77" i="110"/>
  <c r="D40" i="113"/>
  <c r="F47" i="113"/>
  <c r="F57" i="113" s="1"/>
  <c r="G47" i="123"/>
  <c r="G57" i="123" s="1"/>
  <c r="F23" i="113"/>
  <c r="G40" i="113"/>
  <c r="B44" i="114"/>
  <c r="B40" i="114"/>
  <c r="D48" i="113"/>
  <c r="D58" i="113" s="1"/>
  <c r="H44" i="127"/>
  <c r="I17" i="112"/>
  <c r="K47" i="128"/>
  <c r="K57" i="128" s="1"/>
  <c r="G73" i="135"/>
  <c r="I43" i="136"/>
  <c r="I47" i="136"/>
  <c r="I57" i="136" s="1"/>
  <c r="H43" i="135"/>
  <c r="G7" i="126"/>
  <c r="C44" i="116"/>
  <c r="G48" i="127"/>
  <c r="G58" i="127" s="1"/>
  <c r="F43" i="113"/>
  <c r="F17" i="126"/>
  <c r="K39" i="128"/>
  <c r="C40" i="116"/>
  <c r="G44" i="128"/>
  <c r="C43" i="127"/>
  <c r="B23" i="143"/>
  <c r="B43" i="143" s="1"/>
  <c r="C23" i="116"/>
  <c r="C43" i="116" s="1"/>
  <c r="G43" i="123"/>
  <c r="K62" i="110"/>
  <c r="C39" i="127"/>
  <c r="D23" i="119"/>
  <c r="D43" i="119" s="1"/>
  <c r="G44" i="119"/>
  <c r="G60" i="135"/>
  <c r="K48" i="110"/>
  <c r="I73" i="113"/>
  <c r="J43" i="127"/>
  <c r="H69" i="136"/>
  <c r="B39" i="136"/>
  <c r="H60" i="136"/>
  <c r="B43" i="136"/>
  <c r="G77" i="117"/>
  <c r="H77" i="136"/>
  <c r="J62" i="110"/>
  <c r="G78" i="117"/>
  <c r="G48" i="119"/>
  <c r="G58" i="119" s="1"/>
  <c r="G48" i="128"/>
  <c r="G58" i="128" s="1"/>
  <c r="D39" i="135"/>
  <c r="H73" i="136"/>
  <c r="I60" i="113"/>
  <c r="D43" i="135"/>
  <c r="H47" i="135"/>
  <c r="H57" i="135" s="1"/>
  <c r="J23" i="127"/>
  <c r="J38" i="127" s="1"/>
  <c r="I77" i="113"/>
  <c r="J47" i="127"/>
  <c r="J57" i="127" s="1"/>
  <c r="F7" i="129"/>
  <c r="K40" i="123"/>
  <c r="H62" i="123"/>
  <c r="I43" i="129"/>
  <c r="I19" i="129"/>
  <c r="K48" i="119"/>
  <c r="K58" i="119" s="1"/>
  <c r="I47" i="135"/>
  <c r="I57" i="135" s="1"/>
  <c r="G77" i="135"/>
  <c r="I79" i="123"/>
  <c r="G69" i="135"/>
  <c r="I69" i="129"/>
  <c r="I60" i="129"/>
  <c r="C79" i="123"/>
  <c r="F19" i="126"/>
  <c r="K39" i="129"/>
  <c r="G73" i="129"/>
  <c r="G69" i="129"/>
  <c r="C48" i="135"/>
  <c r="C58" i="135" s="1"/>
  <c r="K47" i="129"/>
  <c r="K57" i="129" s="1"/>
  <c r="H60" i="127"/>
  <c r="C44" i="135"/>
  <c r="H77" i="127"/>
  <c r="H73" i="127"/>
  <c r="H69" i="127"/>
  <c r="I39" i="129"/>
  <c r="G60" i="129"/>
  <c r="G77" i="129"/>
  <c r="H48" i="123"/>
  <c r="I39" i="135"/>
  <c r="H77" i="137"/>
  <c r="H21" i="145"/>
  <c r="J23" i="110"/>
  <c r="J44" i="110" s="1"/>
  <c r="K44" i="119"/>
  <c r="F9" i="126"/>
  <c r="K15" i="126"/>
  <c r="K17" i="126"/>
  <c r="K7" i="129"/>
  <c r="K23" i="119"/>
  <c r="K43" i="119" s="1"/>
  <c r="G47" i="135"/>
  <c r="G57" i="135" s="1"/>
  <c r="J48" i="110"/>
  <c r="E48" i="143"/>
  <c r="E58" i="143" s="1"/>
  <c r="K39" i="127"/>
  <c r="G48" i="132"/>
  <c r="G58" i="132" s="1"/>
  <c r="E9" i="112"/>
  <c r="K47" i="127"/>
  <c r="K57" i="127" s="1"/>
  <c r="G44" i="132"/>
  <c r="H78" i="137"/>
  <c r="G43" i="135"/>
  <c r="B48" i="119"/>
  <c r="B58" i="119" s="1"/>
  <c r="B44" i="119"/>
  <c r="E43" i="113"/>
  <c r="E39" i="113"/>
  <c r="F48" i="119"/>
  <c r="F58" i="119" s="1"/>
  <c r="F44" i="119"/>
  <c r="D48" i="129"/>
  <c r="D58" i="129" s="1"/>
  <c r="J40" i="114"/>
  <c r="D44" i="129"/>
  <c r="E77" i="119"/>
  <c r="B23" i="136"/>
  <c r="B46" i="136" s="1"/>
  <c r="B56" i="136" s="1"/>
  <c r="I87" i="129"/>
  <c r="I88" i="129" s="1"/>
  <c r="I89" i="129" s="1"/>
  <c r="E39" i="136"/>
  <c r="E40" i="143"/>
  <c r="H40" i="128"/>
  <c r="G39" i="128"/>
  <c r="F43" i="135"/>
  <c r="C23" i="118"/>
  <c r="C42" i="118" s="1"/>
  <c r="K61" i="119"/>
  <c r="F47" i="135"/>
  <c r="F57" i="135" s="1"/>
  <c r="H48" i="128"/>
  <c r="H58" i="128" s="1"/>
  <c r="D73" i="135"/>
  <c r="H44" i="119"/>
  <c r="H23" i="116"/>
  <c r="H43" i="116" s="1"/>
  <c r="G43" i="136"/>
  <c r="J44" i="119"/>
  <c r="C40" i="128"/>
  <c r="E40" i="116"/>
  <c r="E44" i="116"/>
  <c r="G43" i="128"/>
  <c r="G23" i="119"/>
  <c r="G43" i="119" s="1"/>
  <c r="E44" i="132"/>
  <c r="C48" i="118"/>
  <c r="C58" i="118" s="1"/>
  <c r="F48" i="124"/>
  <c r="F58" i="124" s="1"/>
  <c r="E40" i="132"/>
  <c r="K47" i="110"/>
  <c r="K57" i="110" s="1"/>
  <c r="B39" i="129"/>
  <c r="E23" i="132"/>
  <c r="E43" i="132" s="1"/>
  <c r="C44" i="118"/>
  <c r="G23" i="128"/>
  <c r="G38" i="128" s="1"/>
  <c r="E48" i="135"/>
  <c r="E58" i="135" s="1"/>
  <c r="F44" i="124"/>
  <c r="J43" i="135"/>
  <c r="G87" i="117"/>
  <c r="G88" i="117" s="1"/>
  <c r="G89" i="117" s="1"/>
  <c r="D40" i="127"/>
  <c r="H43" i="123"/>
  <c r="I77" i="135"/>
  <c r="I73" i="135"/>
  <c r="H39" i="123"/>
  <c r="B39" i="127"/>
  <c r="D17" i="112"/>
  <c r="I87" i="135"/>
  <c r="I88" i="135" s="1"/>
  <c r="I89" i="135" s="1"/>
  <c r="J44" i="118"/>
  <c r="B47" i="127"/>
  <c r="B57" i="127" s="1"/>
  <c r="B23" i="127"/>
  <c r="B38" i="127" s="1"/>
  <c r="J77" i="132"/>
  <c r="E40" i="135"/>
  <c r="J87" i="132"/>
  <c r="J88" i="132" s="1"/>
  <c r="J89" i="132" s="1"/>
  <c r="H9" i="112"/>
  <c r="H23" i="117"/>
  <c r="H42" i="117" s="1"/>
  <c r="E40" i="124"/>
  <c r="J78" i="132"/>
  <c r="G23" i="136"/>
  <c r="G46" i="136" s="1"/>
  <c r="G56" i="136" s="1"/>
  <c r="G40" i="136"/>
  <c r="G48" i="136"/>
  <c r="G58" i="136" s="1"/>
  <c r="I69" i="135"/>
  <c r="I23" i="114"/>
  <c r="I44" i="114" s="1"/>
  <c r="B44" i="113"/>
  <c r="H40" i="119"/>
  <c r="F44" i="128"/>
  <c r="K48" i="135"/>
  <c r="K58" i="135" s="1"/>
  <c r="I23" i="136"/>
  <c r="I42" i="136" s="1"/>
  <c r="I44" i="136"/>
  <c r="D48" i="110"/>
  <c r="C23" i="132"/>
  <c r="C60" i="132" s="1"/>
  <c r="I40" i="136"/>
  <c r="B40" i="129"/>
  <c r="K44" i="136"/>
  <c r="D23" i="114"/>
  <c r="D42" i="114" s="1"/>
  <c r="K44" i="135"/>
  <c r="K23" i="116"/>
  <c r="K43" i="116" s="1"/>
  <c r="H23" i="136"/>
  <c r="H46" i="136" s="1"/>
  <c r="H56" i="136" s="1"/>
  <c r="D60" i="113"/>
  <c r="K47" i="123"/>
  <c r="K57" i="123" s="1"/>
  <c r="B16" i="126"/>
  <c r="H60" i="128"/>
  <c r="B73" i="114"/>
  <c r="G48" i="129"/>
  <c r="G58" i="129" s="1"/>
  <c r="B15" i="126"/>
  <c r="E17" i="126"/>
  <c r="G44" i="129"/>
  <c r="J48" i="128"/>
  <c r="J58" i="128" s="1"/>
  <c r="H44" i="136"/>
  <c r="E16" i="126"/>
  <c r="E19" i="126"/>
  <c r="H48" i="136"/>
  <c r="H58" i="136" s="1"/>
  <c r="D21" i="140"/>
  <c r="D69" i="113"/>
  <c r="E47" i="123"/>
  <c r="E57" i="123" s="1"/>
  <c r="K23" i="129"/>
  <c r="K42" i="129" s="1"/>
  <c r="J44" i="128"/>
  <c r="H21" i="140"/>
  <c r="D77" i="113"/>
  <c r="I43" i="127"/>
  <c r="K48" i="129"/>
  <c r="K58" i="129" s="1"/>
  <c r="H73" i="128"/>
  <c r="K23" i="132"/>
  <c r="K43" i="132" s="1"/>
  <c r="C21" i="140"/>
  <c r="E23" i="116"/>
  <c r="E43" i="116" s="1"/>
  <c r="K44" i="129"/>
  <c r="H69" i="128"/>
  <c r="G40" i="137"/>
  <c r="G23" i="124"/>
  <c r="G42" i="124" s="1"/>
  <c r="F21" i="145"/>
  <c r="K48" i="124"/>
  <c r="K58" i="124" s="1"/>
  <c r="G48" i="137"/>
  <c r="G58" i="137" s="1"/>
  <c r="D39" i="114"/>
  <c r="K40" i="124"/>
  <c r="H23" i="123"/>
  <c r="H44" i="123" s="1"/>
  <c r="I44" i="135"/>
  <c r="E48" i="127"/>
  <c r="E58" i="127" s="1"/>
  <c r="C40" i="124"/>
  <c r="J40" i="136"/>
  <c r="I77" i="128"/>
  <c r="F48" i="129"/>
  <c r="F58" i="129" s="1"/>
  <c r="F40" i="137"/>
  <c r="C39" i="123"/>
  <c r="F48" i="116"/>
  <c r="F58" i="116" s="1"/>
  <c r="F44" i="129"/>
  <c r="F48" i="137"/>
  <c r="F58" i="137" s="1"/>
  <c r="C43" i="123"/>
  <c r="I23" i="132"/>
  <c r="I42" i="132" s="1"/>
  <c r="G23" i="116"/>
  <c r="G42" i="116" s="1"/>
  <c r="G40" i="124"/>
  <c r="B87" i="119"/>
  <c r="B88" i="119" s="1"/>
  <c r="B89" i="119" s="1"/>
  <c r="H44" i="114"/>
  <c r="B77" i="119"/>
  <c r="G48" i="124"/>
  <c r="G58" i="124" s="1"/>
  <c r="B43" i="123"/>
  <c r="H47" i="129"/>
  <c r="H57" i="129" s="1"/>
  <c r="D23" i="117"/>
  <c r="D43" i="117" s="1"/>
  <c r="H40" i="114"/>
  <c r="K40" i="127"/>
  <c r="B39" i="123"/>
  <c r="H87" i="127"/>
  <c r="H88" i="127" s="1"/>
  <c r="E44" i="117"/>
  <c r="H48" i="137"/>
  <c r="H58" i="137" s="1"/>
  <c r="B77" i="114"/>
  <c r="B40" i="118"/>
  <c r="D40" i="136"/>
  <c r="C40" i="136"/>
  <c r="C40" i="110"/>
  <c r="E17" i="112"/>
  <c r="B69" i="114"/>
  <c r="E44" i="127"/>
  <c r="C23" i="129"/>
  <c r="C42" i="129" s="1"/>
  <c r="D40" i="116"/>
  <c r="E8" i="126"/>
  <c r="C43" i="129"/>
  <c r="D48" i="116"/>
  <c r="D58" i="116" s="1"/>
  <c r="E9" i="126"/>
  <c r="E7" i="126"/>
  <c r="C39" i="129"/>
  <c r="I73" i="128"/>
  <c r="F77" i="116"/>
  <c r="I23" i="135"/>
  <c r="I38" i="135" s="1"/>
  <c r="F40" i="136"/>
  <c r="I69" i="128"/>
  <c r="I87" i="128"/>
  <c r="I88" i="128" s="1"/>
  <c r="I89" i="128" s="1"/>
  <c r="D21" i="145"/>
  <c r="G23" i="132"/>
  <c r="G42" i="132" s="1"/>
  <c r="C23" i="117"/>
  <c r="C43" i="117" s="1"/>
  <c r="C44" i="117"/>
  <c r="D43" i="114"/>
  <c r="K23" i="123"/>
  <c r="K44" i="123" s="1"/>
  <c r="K44" i="127"/>
  <c r="H44" i="129"/>
  <c r="C7" i="129"/>
  <c r="C48" i="117"/>
  <c r="C58" i="117" s="1"/>
  <c r="J23" i="123"/>
  <c r="J60" i="123" s="1"/>
  <c r="E23" i="137"/>
  <c r="E60" i="137" s="1"/>
  <c r="J87" i="119"/>
  <c r="J88" i="119" s="1"/>
  <c r="J89" i="119" s="1"/>
  <c r="K43" i="123"/>
  <c r="H23" i="127"/>
  <c r="H46" i="127" s="1"/>
  <c r="H56" i="127" s="1"/>
  <c r="H48" i="135"/>
  <c r="H58" i="135" s="1"/>
  <c r="H77" i="143"/>
  <c r="H23" i="135"/>
  <c r="H42" i="135" s="1"/>
  <c r="B23" i="124"/>
  <c r="B43" i="124" s="1"/>
  <c r="H77" i="118"/>
  <c r="C23" i="123"/>
  <c r="C44" i="123" s="1"/>
  <c r="C62" i="123"/>
  <c r="F62" i="123"/>
  <c r="H47" i="127"/>
  <c r="H57" i="127" s="1"/>
  <c r="I44" i="124"/>
  <c r="I40" i="129"/>
  <c r="H40" i="135"/>
  <c r="I48" i="137"/>
  <c r="I58" i="137" s="1"/>
  <c r="E48" i="114"/>
  <c r="E58" i="114" s="1"/>
  <c r="C40" i="123"/>
  <c r="J47" i="123"/>
  <c r="J57" i="123" s="1"/>
  <c r="H43" i="127"/>
  <c r="I23" i="128"/>
  <c r="I38" i="128" s="1"/>
  <c r="J77" i="119"/>
  <c r="E78" i="143"/>
  <c r="B47" i="135"/>
  <c r="B57" i="135" s="1"/>
  <c r="I44" i="137"/>
  <c r="E44" i="114"/>
  <c r="J43" i="123"/>
  <c r="I47" i="128"/>
  <c r="I57" i="128" s="1"/>
  <c r="H40" i="129"/>
  <c r="F40" i="132"/>
  <c r="B43" i="135"/>
  <c r="K23" i="127"/>
  <c r="K42" i="127" s="1"/>
  <c r="I43" i="128"/>
  <c r="D39" i="110"/>
  <c r="D78" i="116"/>
  <c r="J40" i="113"/>
  <c r="B48" i="118"/>
  <c r="B58" i="118" s="1"/>
  <c r="E48" i="128"/>
  <c r="E58" i="128" s="1"/>
  <c r="I48" i="124"/>
  <c r="I58" i="124" s="1"/>
  <c r="D44" i="128"/>
  <c r="D69" i="135"/>
  <c r="D23" i="128"/>
  <c r="D43" i="128" s="1"/>
  <c r="I48" i="132"/>
  <c r="I58" i="132" s="1"/>
  <c r="F48" i="136"/>
  <c r="F58" i="136" s="1"/>
  <c r="H23" i="118"/>
  <c r="H60" i="118" s="1"/>
  <c r="F23" i="110"/>
  <c r="F60" i="110" s="1"/>
  <c r="I23" i="110"/>
  <c r="I44" i="110" s="1"/>
  <c r="F87" i="119"/>
  <c r="F88" i="119" s="1"/>
  <c r="F89" i="119" s="1"/>
  <c r="B62" i="110"/>
  <c r="D47" i="110"/>
  <c r="D57" i="110" s="1"/>
  <c r="I40" i="113"/>
  <c r="F77" i="119"/>
  <c r="J48" i="113"/>
  <c r="J58" i="113" s="1"/>
  <c r="E40" i="128"/>
  <c r="I16" i="126"/>
  <c r="D48" i="128"/>
  <c r="D58" i="128" s="1"/>
  <c r="D60" i="135"/>
  <c r="I44" i="132"/>
  <c r="J23" i="143"/>
  <c r="J43" i="143" s="1"/>
  <c r="I44" i="119"/>
  <c r="F44" i="118"/>
  <c r="F48" i="132"/>
  <c r="F58" i="132" s="1"/>
  <c r="I40" i="135"/>
  <c r="B23" i="118"/>
  <c r="B43" i="118" s="1"/>
  <c r="I62" i="110"/>
  <c r="I48" i="113"/>
  <c r="I58" i="113" s="1"/>
  <c r="I40" i="119"/>
  <c r="F40" i="118"/>
  <c r="F44" i="135"/>
  <c r="C23" i="110"/>
  <c r="C44" i="110" s="1"/>
  <c r="I40" i="132"/>
  <c r="B40" i="110"/>
  <c r="I48" i="110"/>
  <c r="F23" i="119"/>
  <c r="F43" i="119" s="1"/>
  <c r="C47" i="135"/>
  <c r="C57" i="135" s="1"/>
  <c r="F48" i="135"/>
  <c r="F58" i="135" s="1"/>
  <c r="F23" i="135"/>
  <c r="F42" i="135" s="1"/>
  <c r="I17" i="126"/>
  <c r="I23" i="119"/>
  <c r="I42" i="119" s="1"/>
  <c r="I23" i="124"/>
  <c r="I43" i="124" s="1"/>
  <c r="D48" i="136"/>
  <c r="D58" i="136" s="1"/>
  <c r="J48" i="136"/>
  <c r="J58" i="136" s="1"/>
  <c r="C48" i="136"/>
  <c r="C58" i="136" s="1"/>
  <c r="F23" i="136"/>
  <c r="F38" i="136" s="1"/>
  <c r="C40" i="127"/>
  <c r="D43" i="123"/>
  <c r="B48" i="129"/>
  <c r="B58" i="129" s="1"/>
  <c r="I43" i="110"/>
  <c r="D23" i="110"/>
  <c r="D44" i="110" s="1"/>
  <c r="B47" i="113"/>
  <c r="B57" i="113" s="1"/>
  <c r="K43" i="113"/>
  <c r="I43" i="114"/>
  <c r="D78" i="118"/>
  <c r="D48" i="117"/>
  <c r="D58" i="117" s="1"/>
  <c r="K44" i="118"/>
  <c r="J48" i="118"/>
  <c r="J58" i="118" s="1"/>
  <c r="F39" i="114"/>
  <c r="E43" i="123"/>
  <c r="D39" i="123"/>
  <c r="E77" i="136"/>
  <c r="G40" i="135"/>
  <c r="J40" i="135"/>
  <c r="H40" i="143"/>
  <c r="K47" i="113"/>
  <c r="K57" i="113" s="1"/>
  <c r="F43" i="114"/>
  <c r="C39" i="110"/>
  <c r="E47" i="110"/>
  <c r="E57" i="110" s="1"/>
  <c r="J79" i="114"/>
  <c r="I47" i="114"/>
  <c r="I57" i="114" s="1"/>
  <c r="D44" i="117"/>
  <c r="K40" i="118"/>
  <c r="F79" i="123"/>
  <c r="C23" i="127"/>
  <c r="C42" i="127" s="1"/>
  <c r="E73" i="136"/>
  <c r="G48" i="135"/>
  <c r="G58" i="135" s="1"/>
  <c r="C48" i="143"/>
  <c r="C58" i="143" s="1"/>
  <c r="H44" i="143"/>
  <c r="G21" i="140"/>
  <c r="C62" i="110"/>
  <c r="C43" i="110"/>
  <c r="E39" i="110"/>
  <c r="B43" i="113"/>
  <c r="E44" i="113"/>
  <c r="J77" i="114"/>
  <c r="G40" i="114"/>
  <c r="B23" i="113"/>
  <c r="B46" i="113" s="1"/>
  <c r="B56" i="113" s="1"/>
  <c r="K23" i="118"/>
  <c r="K60" i="118" s="1"/>
  <c r="E44" i="119"/>
  <c r="J23" i="132"/>
  <c r="J43" i="132" s="1"/>
  <c r="K40" i="132"/>
  <c r="J43" i="136"/>
  <c r="C44" i="143"/>
  <c r="I47" i="110"/>
  <c r="I57" i="110" s="1"/>
  <c r="C47" i="110"/>
  <c r="C57" i="110" s="1"/>
  <c r="B40" i="113"/>
  <c r="E40" i="119"/>
  <c r="I40" i="123"/>
  <c r="I48" i="123"/>
  <c r="C7" i="126"/>
  <c r="G43" i="127"/>
  <c r="I40" i="128"/>
  <c r="K48" i="132"/>
  <c r="K58" i="132" s="1"/>
  <c r="B44" i="136"/>
  <c r="B48" i="136"/>
  <c r="B58" i="136" s="1"/>
  <c r="C23" i="135"/>
  <c r="C42" i="135" s="1"/>
  <c r="J23" i="136"/>
  <c r="J42" i="136" s="1"/>
  <c r="C9" i="126"/>
  <c r="G48" i="114"/>
  <c r="G58" i="114" s="1"/>
  <c r="D40" i="110"/>
  <c r="G23" i="117"/>
  <c r="G60" i="117" s="1"/>
  <c r="H39" i="113"/>
  <c r="I47" i="127"/>
  <c r="I57" i="127" s="1"/>
  <c r="G61" i="132"/>
  <c r="F48" i="128"/>
  <c r="F58" i="128" s="1"/>
  <c r="I48" i="128"/>
  <c r="I58" i="128" s="1"/>
  <c r="J39" i="136"/>
  <c r="B40" i="136"/>
  <c r="C43" i="135"/>
  <c r="K48" i="136"/>
  <c r="K58" i="136" s="1"/>
  <c r="C44" i="127"/>
  <c r="E19" i="112"/>
  <c r="F23" i="118"/>
  <c r="F43" i="118" s="1"/>
  <c r="B69" i="129"/>
  <c r="E60" i="136"/>
  <c r="F78" i="117"/>
  <c r="B60" i="129"/>
  <c r="B77" i="129"/>
  <c r="G78" i="132"/>
  <c r="G78" i="116"/>
  <c r="E48" i="113"/>
  <c r="E58" i="113" s="1"/>
  <c r="E44" i="124"/>
  <c r="E23" i="124"/>
  <c r="E43" i="124" s="1"/>
  <c r="J48" i="119"/>
  <c r="J58" i="119" s="1"/>
  <c r="H44" i="137"/>
  <c r="E23" i="119"/>
  <c r="E43" i="119" s="1"/>
  <c r="K23" i="124"/>
  <c r="K43" i="124" s="1"/>
  <c r="E23" i="113"/>
  <c r="E42" i="113" s="1"/>
  <c r="I48" i="129"/>
  <c r="I58" i="129" s="1"/>
  <c r="J44" i="135"/>
  <c r="I23" i="129"/>
  <c r="I38" i="129" s="1"/>
  <c r="J40" i="129"/>
  <c r="K48" i="137"/>
  <c r="K58" i="137" s="1"/>
  <c r="J44" i="129"/>
  <c r="K44" i="137"/>
  <c r="K48" i="143"/>
  <c r="K58" i="143" s="1"/>
  <c r="D23" i="124"/>
  <c r="D42" i="124" s="1"/>
  <c r="D48" i="124"/>
  <c r="D58" i="124" s="1"/>
  <c r="F40" i="143"/>
  <c r="K44" i="143"/>
  <c r="D44" i="124"/>
  <c r="F48" i="143"/>
  <c r="F58" i="143" s="1"/>
  <c r="E48" i="136"/>
  <c r="E58" i="136" s="1"/>
  <c r="E44" i="136"/>
  <c r="K47" i="114"/>
  <c r="K57" i="114" s="1"/>
  <c r="C43" i="114"/>
  <c r="C61" i="116"/>
  <c r="E61" i="119"/>
  <c r="G39" i="127"/>
  <c r="J23" i="129"/>
  <c r="J42" i="129" s="1"/>
  <c r="H23" i="132"/>
  <c r="H43" i="132" s="1"/>
  <c r="J47" i="110"/>
  <c r="J57" i="110" s="1"/>
  <c r="B23" i="110"/>
  <c r="B44" i="110" s="1"/>
  <c r="C23" i="113"/>
  <c r="C46" i="113" s="1"/>
  <c r="C56" i="113" s="1"/>
  <c r="C39" i="114"/>
  <c r="F61" i="118"/>
  <c r="K61" i="124"/>
  <c r="I23" i="127"/>
  <c r="I38" i="127" s="1"/>
  <c r="J47" i="129"/>
  <c r="J57" i="129" s="1"/>
  <c r="C23" i="143"/>
  <c r="C43" i="143" s="1"/>
  <c r="J39" i="110"/>
  <c r="K43" i="114"/>
  <c r="B23" i="135"/>
  <c r="B38" i="135" s="1"/>
  <c r="K23" i="117"/>
  <c r="K60" i="117" s="1"/>
  <c r="J43" i="129"/>
  <c r="C43" i="113"/>
  <c r="I23" i="117"/>
  <c r="I60" i="117" s="1"/>
  <c r="K43" i="110"/>
  <c r="G23" i="118"/>
  <c r="G43" i="118" s="1"/>
  <c r="J23" i="118"/>
  <c r="J43" i="118" s="1"/>
  <c r="B61" i="124"/>
  <c r="E43" i="129"/>
  <c r="B23" i="129"/>
  <c r="B38" i="129" s="1"/>
  <c r="K43" i="135"/>
  <c r="J47" i="135"/>
  <c r="J57" i="135" s="1"/>
  <c r="E23" i="136"/>
  <c r="E46" i="136" s="1"/>
  <c r="E56" i="136" s="1"/>
  <c r="C47" i="113"/>
  <c r="C57" i="113" s="1"/>
  <c r="C23" i="114"/>
  <c r="C46" i="114" s="1"/>
  <c r="C56" i="114" s="1"/>
  <c r="G47" i="129"/>
  <c r="G57" i="129" s="1"/>
  <c r="G47" i="110"/>
  <c r="G57" i="110" s="1"/>
  <c r="K23" i="110"/>
  <c r="K42" i="110" s="1"/>
  <c r="E39" i="129"/>
  <c r="G23" i="127"/>
  <c r="G46" i="127" s="1"/>
  <c r="G56" i="127" s="1"/>
  <c r="B47" i="129"/>
  <c r="B57" i="129" s="1"/>
  <c r="K39" i="135"/>
  <c r="J23" i="135"/>
  <c r="J38" i="135" s="1"/>
  <c r="E47" i="136"/>
  <c r="E57" i="136" s="1"/>
  <c r="K23" i="135"/>
  <c r="K42" i="135" s="1"/>
  <c r="G39" i="110"/>
  <c r="J23" i="119"/>
  <c r="J43" i="119" s="1"/>
  <c r="G61" i="124"/>
  <c r="D43" i="129"/>
  <c r="G21" i="145"/>
  <c r="B9" i="112"/>
  <c r="B9" i="126"/>
  <c r="G87" i="110"/>
  <c r="D87" i="110"/>
  <c r="C87" i="114"/>
  <c r="C88" i="114" s="1"/>
  <c r="C89" i="114" s="1"/>
  <c r="H87" i="116"/>
  <c r="I87" i="117"/>
  <c r="D87" i="117"/>
  <c r="D88" i="117" s="1"/>
  <c r="D89" i="117" s="1"/>
  <c r="G87" i="118"/>
  <c r="C87" i="128"/>
  <c r="C88" i="128" s="1"/>
  <c r="C87" i="127"/>
  <c r="C88" i="127" s="1"/>
  <c r="F87" i="135"/>
  <c r="H87" i="119"/>
  <c r="H88" i="119" s="1"/>
  <c r="H89" i="119" s="1"/>
  <c r="K87" i="135"/>
  <c r="K88" i="135" s="1"/>
  <c r="K89" i="135" s="1"/>
  <c r="G87" i="136"/>
  <c r="G88" i="136" s="1"/>
  <c r="G89" i="136" s="1"/>
  <c r="I87" i="136"/>
  <c r="E87" i="118"/>
  <c r="E88" i="118" s="1"/>
  <c r="E89" i="118" s="1"/>
  <c r="I87" i="114"/>
  <c r="G87" i="132"/>
  <c r="G88" i="132" s="1"/>
  <c r="G89" i="132" s="1"/>
  <c r="H87" i="118"/>
  <c r="J89" i="114"/>
  <c r="K87" i="110"/>
  <c r="K88" i="110" s="1"/>
  <c r="F87" i="113"/>
  <c r="G87" i="113"/>
  <c r="G87" i="114"/>
  <c r="K87" i="118"/>
  <c r="K88" i="118" s="1"/>
  <c r="K89" i="118" s="1"/>
  <c r="J87" i="116"/>
  <c r="J88" i="116" s="1"/>
  <c r="J89" i="116" s="1"/>
  <c r="D87" i="123"/>
  <c r="J87" i="127"/>
  <c r="I87" i="127"/>
  <c r="I88" i="127" s="1"/>
  <c r="I89" i="127" s="1"/>
  <c r="F87" i="129"/>
  <c r="F88" i="129" s="1"/>
  <c r="F89" i="129" s="1"/>
  <c r="K87" i="129"/>
  <c r="D87" i="136"/>
  <c r="J87" i="136"/>
  <c r="J88" i="136" s="1"/>
  <c r="J89" i="136" s="1"/>
  <c r="F87" i="137"/>
  <c r="F87" i="143"/>
  <c r="K78" i="137"/>
  <c r="K87" i="137"/>
  <c r="F87" i="117"/>
  <c r="E87" i="110"/>
  <c r="E88" i="110" s="1"/>
  <c r="E87" i="136"/>
  <c r="I87" i="110"/>
  <c r="I87" i="119"/>
  <c r="J87" i="124"/>
  <c r="J88" i="124" s="1"/>
  <c r="D87" i="132"/>
  <c r="D88" i="132" s="1"/>
  <c r="D89" i="132" s="1"/>
  <c r="F87" i="127"/>
  <c r="D87" i="137"/>
  <c r="D88" i="137" s="1"/>
  <c r="H87" i="132"/>
  <c r="H88" i="132" s="1"/>
  <c r="H89" i="132" s="1"/>
  <c r="I87" i="143"/>
  <c r="I88" i="143" s="1"/>
  <c r="K87" i="143"/>
  <c r="C87" i="137"/>
  <c r="C88" i="137" s="1"/>
  <c r="G60" i="127"/>
  <c r="G87" i="127"/>
  <c r="F87" i="116"/>
  <c r="F88" i="116" s="1"/>
  <c r="F21" i="140"/>
  <c r="H88" i="136"/>
  <c r="H89" i="136" s="1"/>
  <c r="J87" i="110"/>
  <c r="J88" i="110" s="1"/>
  <c r="E87" i="113"/>
  <c r="E87" i="114"/>
  <c r="H87" i="117"/>
  <c r="C87" i="118"/>
  <c r="C88" i="118" s="1"/>
  <c r="E87" i="123"/>
  <c r="E87" i="124"/>
  <c r="E88" i="124" s="1"/>
  <c r="D87" i="124"/>
  <c r="D88" i="124" s="1"/>
  <c r="G87" i="124"/>
  <c r="G88" i="124" s="1"/>
  <c r="G89" i="124" s="1"/>
  <c r="K87" i="127"/>
  <c r="K88" i="127" s="1"/>
  <c r="D87" i="143"/>
  <c r="E87" i="135"/>
  <c r="J87" i="143"/>
  <c r="C87" i="136"/>
  <c r="F77" i="132"/>
  <c r="F87" i="132"/>
  <c r="D73" i="114"/>
  <c r="D87" i="114"/>
  <c r="D77" i="119"/>
  <c r="D87" i="119"/>
  <c r="D88" i="119" s="1"/>
  <c r="D89" i="119" s="1"/>
  <c r="I87" i="124"/>
  <c r="I87" i="123"/>
  <c r="I88" i="118"/>
  <c r="I89" i="118" s="1"/>
  <c r="H88" i="137"/>
  <c r="H89" i="137" s="1"/>
  <c r="C87" i="110"/>
  <c r="J87" i="117"/>
  <c r="H87" i="114"/>
  <c r="E87" i="129"/>
  <c r="D87" i="127"/>
  <c r="D88" i="127" s="1"/>
  <c r="D89" i="127" s="1"/>
  <c r="H87" i="129"/>
  <c r="H88" i="129" s="1"/>
  <c r="I87" i="132"/>
  <c r="I88" i="132" s="1"/>
  <c r="J87" i="135"/>
  <c r="J88" i="135" s="1"/>
  <c r="J89" i="135" s="1"/>
  <c r="G87" i="137"/>
  <c r="C87" i="143"/>
  <c r="C87" i="123"/>
  <c r="C88" i="123" s="1"/>
  <c r="I87" i="113"/>
  <c r="I88" i="113" s="1"/>
  <c r="I89" i="113" s="1"/>
  <c r="H87" i="128"/>
  <c r="H88" i="128" s="1"/>
  <c r="H89" i="128" s="1"/>
  <c r="C87" i="117"/>
  <c r="C88" i="117" s="1"/>
  <c r="D87" i="113"/>
  <c r="D88" i="113" s="1"/>
  <c r="D89" i="113" s="1"/>
  <c r="H87" i="113"/>
  <c r="J87" i="113"/>
  <c r="E87" i="116"/>
  <c r="E88" i="116" s="1"/>
  <c r="I87" i="116"/>
  <c r="J87" i="118"/>
  <c r="J87" i="123"/>
  <c r="G87" i="123"/>
  <c r="D87" i="129"/>
  <c r="F87" i="128"/>
  <c r="K87" i="132"/>
  <c r="H87" i="135"/>
  <c r="C87" i="135"/>
  <c r="F87" i="136"/>
  <c r="K87" i="123"/>
  <c r="D87" i="116"/>
  <c r="D87" i="135"/>
  <c r="H87" i="143"/>
  <c r="H88" i="143" s="1"/>
  <c r="C21" i="145"/>
  <c r="E87" i="143"/>
  <c r="E88" i="143" s="1"/>
  <c r="G88" i="128"/>
  <c r="G89" i="128" s="1"/>
  <c r="G87" i="116"/>
  <c r="G88" i="116" s="1"/>
  <c r="G88" i="129"/>
  <c r="G89" i="129" s="1"/>
  <c r="H87" i="110"/>
  <c r="K87" i="113"/>
  <c r="K88" i="113" s="1"/>
  <c r="F87" i="118"/>
  <c r="F88" i="118" s="1"/>
  <c r="F89" i="118" s="1"/>
  <c r="G87" i="119"/>
  <c r="G88" i="119" s="1"/>
  <c r="G89" i="119" s="1"/>
  <c r="K87" i="124"/>
  <c r="K88" i="124" s="1"/>
  <c r="K89" i="124" s="1"/>
  <c r="H87" i="124"/>
  <c r="J87" i="128"/>
  <c r="C87" i="129"/>
  <c r="C88" i="129" s="1"/>
  <c r="E87" i="127"/>
  <c r="E88" i="127" s="1"/>
  <c r="E89" i="127" s="1"/>
  <c r="E87" i="132"/>
  <c r="C87" i="132"/>
  <c r="J87" i="137"/>
  <c r="K87" i="136"/>
  <c r="K88" i="136" s="1"/>
  <c r="F87" i="123"/>
  <c r="C77" i="116"/>
  <c r="C87" i="116"/>
  <c r="C88" i="116" s="1"/>
  <c r="F87" i="110"/>
  <c r="F88" i="110" s="1"/>
  <c r="C89" i="119"/>
  <c r="E89" i="137"/>
  <c r="C87" i="113"/>
  <c r="K87" i="114"/>
  <c r="K88" i="114" s="1"/>
  <c r="K89" i="114" s="1"/>
  <c r="E87" i="117"/>
  <c r="F87" i="114"/>
  <c r="F88" i="114" s="1"/>
  <c r="F89" i="114" s="1"/>
  <c r="C87" i="124"/>
  <c r="C88" i="124" s="1"/>
  <c r="D87" i="128"/>
  <c r="K87" i="128"/>
  <c r="K88" i="128" s="1"/>
  <c r="E87" i="128"/>
  <c r="E88" i="128" s="1"/>
  <c r="I87" i="137"/>
  <c r="G87" i="143"/>
  <c r="G88" i="143" s="1"/>
  <c r="D87" i="118"/>
  <c r="D88" i="118" s="1"/>
  <c r="K88" i="116"/>
  <c r="K89" i="116" s="1"/>
  <c r="B47" i="110"/>
  <c r="B57" i="110" s="1"/>
  <c r="B87" i="113"/>
  <c r="D60" i="114"/>
  <c r="C78" i="117"/>
  <c r="H47" i="113"/>
  <c r="H57" i="113" s="1"/>
  <c r="C23" i="119"/>
  <c r="C60" i="119" s="1"/>
  <c r="I77" i="124"/>
  <c r="H78" i="119"/>
  <c r="H23" i="129"/>
  <c r="H38" i="129" s="1"/>
  <c r="K78" i="143"/>
  <c r="H23" i="110"/>
  <c r="H44" i="110" s="1"/>
  <c r="D78" i="117"/>
  <c r="H78" i="124"/>
  <c r="C79" i="110"/>
  <c r="B43" i="110"/>
  <c r="E48" i="117"/>
  <c r="E58" i="117" s="1"/>
  <c r="B87" i="124"/>
  <c r="G23" i="123"/>
  <c r="G44" i="123" s="1"/>
  <c r="H43" i="129"/>
  <c r="B21" i="140"/>
  <c r="I21" i="140"/>
  <c r="J21" i="140"/>
  <c r="H39" i="110"/>
  <c r="B87" i="118"/>
  <c r="B88" i="118" s="1"/>
  <c r="J79" i="123"/>
  <c r="C40" i="119"/>
  <c r="G40" i="123"/>
  <c r="B78" i="128"/>
  <c r="B87" i="128"/>
  <c r="G77" i="127"/>
  <c r="B87" i="135"/>
  <c r="B88" i="135" s="1"/>
  <c r="K79" i="123"/>
  <c r="I21" i="145"/>
  <c r="B87" i="116"/>
  <c r="G79" i="110"/>
  <c r="H79" i="110"/>
  <c r="H47" i="110"/>
  <c r="H57" i="110" s="1"/>
  <c r="H23" i="113"/>
  <c r="H46" i="113" s="1"/>
  <c r="H56" i="113" s="1"/>
  <c r="I78" i="116"/>
  <c r="C77" i="117"/>
  <c r="D78" i="119"/>
  <c r="B79" i="123"/>
  <c r="B87" i="123"/>
  <c r="B88" i="123" s="1"/>
  <c r="G62" i="123"/>
  <c r="C48" i="119"/>
  <c r="C58" i="119" s="1"/>
  <c r="D79" i="123"/>
  <c r="G73" i="127"/>
  <c r="F23" i="129"/>
  <c r="F46" i="129" s="1"/>
  <c r="F56" i="129" s="1"/>
  <c r="B87" i="136"/>
  <c r="B88" i="136" s="1"/>
  <c r="F43" i="136"/>
  <c r="C78" i="137"/>
  <c r="B87" i="114"/>
  <c r="B21" i="145"/>
  <c r="K21" i="140"/>
  <c r="J21" i="145"/>
  <c r="B87" i="110"/>
  <c r="B88" i="110" s="1"/>
  <c r="D69" i="114"/>
  <c r="B87" i="117"/>
  <c r="B88" i="117" s="1"/>
  <c r="C60" i="116"/>
  <c r="G79" i="123"/>
  <c r="D61" i="124"/>
  <c r="F23" i="124"/>
  <c r="F43" i="124" s="1"/>
  <c r="G69" i="127"/>
  <c r="D43" i="127"/>
  <c r="F43" i="129"/>
  <c r="F23" i="132"/>
  <c r="F60" i="132" s="1"/>
  <c r="G23" i="143"/>
  <c r="G42" i="143" s="1"/>
  <c r="D23" i="136"/>
  <c r="D46" i="136" s="1"/>
  <c r="D56" i="136" s="1"/>
  <c r="F39" i="136"/>
  <c r="K21" i="145"/>
  <c r="F78" i="118"/>
  <c r="B87" i="127"/>
  <c r="D39" i="127"/>
  <c r="F47" i="129"/>
  <c r="F57" i="129" s="1"/>
  <c r="B87" i="132"/>
  <c r="B88" i="132" s="1"/>
  <c r="B87" i="143"/>
  <c r="B88" i="143" s="1"/>
  <c r="G78" i="137"/>
  <c r="D47" i="136"/>
  <c r="D57" i="136" s="1"/>
  <c r="F47" i="136"/>
  <c r="F57" i="136" s="1"/>
  <c r="B87" i="129"/>
  <c r="B88" i="129" s="1"/>
  <c r="E78" i="118"/>
  <c r="E21" i="140"/>
  <c r="J79" i="110"/>
  <c r="B87" i="137"/>
  <c r="B88" i="137" s="1"/>
  <c r="I79" i="110"/>
  <c r="I78" i="117"/>
  <c r="C78" i="116"/>
  <c r="J78" i="116"/>
  <c r="G78" i="118"/>
  <c r="E79" i="123"/>
  <c r="I78" i="124"/>
  <c r="G78" i="124"/>
  <c r="F78" i="132"/>
  <c r="D39" i="136"/>
  <c r="E23" i="118"/>
  <c r="E60" i="118" s="1"/>
  <c r="I77" i="114"/>
  <c r="E21" i="145"/>
  <c r="J48" i="114"/>
  <c r="B44" i="135"/>
  <c r="F40" i="110"/>
  <c r="D43" i="113"/>
  <c r="F44" i="116"/>
  <c r="C48" i="124"/>
  <c r="C58" i="124" s="1"/>
  <c r="D40" i="123"/>
  <c r="C44" i="128"/>
  <c r="D44" i="127"/>
  <c r="G23" i="129"/>
  <c r="G38" i="129" s="1"/>
  <c r="D23" i="127"/>
  <c r="D42" i="127" s="1"/>
  <c r="B48" i="128"/>
  <c r="B58" i="128" s="1"/>
  <c r="G23" i="135"/>
  <c r="G38" i="135" s="1"/>
  <c r="F62" i="110"/>
  <c r="F47" i="110"/>
  <c r="F57" i="110" s="1"/>
  <c r="K44" i="117"/>
  <c r="I23" i="118"/>
  <c r="I42" i="118" s="1"/>
  <c r="H40" i="118"/>
  <c r="B23" i="119"/>
  <c r="B43" i="119" s="1"/>
  <c r="C23" i="124"/>
  <c r="C42" i="124" s="1"/>
  <c r="F48" i="123"/>
  <c r="G39" i="129"/>
  <c r="H44" i="124"/>
  <c r="C44" i="129"/>
  <c r="D39" i="129"/>
  <c r="C23" i="128"/>
  <c r="C43" i="128" s="1"/>
  <c r="H47" i="136"/>
  <c r="H57" i="136" s="1"/>
  <c r="C48" i="137"/>
  <c r="C58" i="137" s="1"/>
  <c r="B48" i="135"/>
  <c r="B58" i="135" s="1"/>
  <c r="I23" i="137"/>
  <c r="I60" i="137" s="1"/>
  <c r="H62" i="110"/>
  <c r="H48" i="110"/>
  <c r="F43" i="110"/>
  <c r="I23" i="113"/>
  <c r="I38" i="113" s="1"/>
  <c r="B61" i="118"/>
  <c r="K40" i="117"/>
  <c r="K44" i="116"/>
  <c r="D62" i="123"/>
  <c r="J44" i="124"/>
  <c r="K48" i="128"/>
  <c r="K58" i="128" s="1"/>
  <c r="K23" i="128"/>
  <c r="K38" i="128" s="1"/>
  <c r="H40" i="124"/>
  <c r="C40" i="129"/>
  <c r="D23" i="129"/>
  <c r="D38" i="129" s="1"/>
  <c r="H43" i="136"/>
  <c r="C44" i="137"/>
  <c r="D40" i="135"/>
  <c r="E23" i="135"/>
  <c r="E46" i="135" s="1"/>
  <c r="E56" i="135" s="1"/>
  <c r="E40" i="137"/>
  <c r="F39" i="110"/>
  <c r="H40" i="110"/>
  <c r="I47" i="113"/>
  <c r="I57" i="113" s="1"/>
  <c r="E61" i="118"/>
  <c r="K48" i="116"/>
  <c r="K58" i="116" s="1"/>
  <c r="I48" i="118"/>
  <c r="I58" i="118" s="1"/>
  <c r="J40" i="124"/>
  <c r="H23" i="124"/>
  <c r="H42" i="124" s="1"/>
  <c r="C48" i="129"/>
  <c r="C58" i="129" s="1"/>
  <c r="E48" i="129"/>
  <c r="E58" i="129" s="1"/>
  <c r="D44" i="135"/>
  <c r="E47" i="135"/>
  <c r="E57" i="135" s="1"/>
  <c r="E48" i="137"/>
  <c r="E58" i="137" s="1"/>
  <c r="D23" i="135"/>
  <c r="H44" i="118"/>
  <c r="D23" i="113"/>
  <c r="D38" i="113" s="1"/>
  <c r="I43" i="113"/>
  <c r="I40" i="118"/>
  <c r="J23" i="124"/>
  <c r="J43" i="124" s="1"/>
  <c r="B44" i="124"/>
  <c r="K44" i="128"/>
  <c r="D23" i="123"/>
  <c r="D44" i="123" s="1"/>
  <c r="E44" i="129"/>
  <c r="B44" i="128"/>
  <c r="G23" i="137"/>
  <c r="G43" i="137" s="1"/>
  <c r="E43" i="135"/>
  <c r="E44" i="137"/>
  <c r="D39" i="113"/>
  <c r="D23" i="118"/>
  <c r="D60" i="118" s="1"/>
  <c r="B40" i="124"/>
  <c r="E23" i="129"/>
  <c r="E46" i="129" s="1"/>
  <c r="E56" i="129" s="1"/>
  <c r="E23" i="110"/>
  <c r="E44" i="110" s="1"/>
  <c r="E40" i="118"/>
  <c r="E48" i="118"/>
  <c r="E58" i="118" s="1"/>
  <c r="E44" i="118"/>
  <c r="H19" i="112"/>
  <c r="J19" i="112"/>
  <c r="J7" i="112"/>
  <c r="B77" i="116"/>
  <c r="B48" i="132"/>
  <c r="B58" i="132" s="1"/>
  <c r="B40" i="132"/>
  <c r="B44" i="132"/>
  <c r="J73" i="135"/>
  <c r="J69" i="135"/>
  <c r="J77" i="135"/>
  <c r="J60" i="135"/>
  <c r="H61" i="137"/>
  <c r="H23" i="137"/>
  <c r="F77" i="143"/>
  <c r="J77" i="118"/>
  <c r="J78" i="118"/>
  <c r="J62" i="123"/>
  <c r="G16" i="126"/>
  <c r="G15" i="126"/>
  <c r="B77" i="137"/>
  <c r="B78" i="137"/>
  <c r="H77" i="110"/>
  <c r="G19" i="112"/>
  <c r="G7" i="112"/>
  <c r="G9" i="112"/>
  <c r="K17" i="112"/>
  <c r="K15" i="112"/>
  <c r="H17" i="112"/>
  <c r="C40" i="114"/>
  <c r="C44" i="114"/>
  <c r="C48" i="114"/>
  <c r="C58" i="114" s="1"/>
  <c r="H77" i="116"/>
  <c r="H78" i="116"/>
  <c r="B78" i="117"/>
  <c r="B77" i="117"/>
  <c r="B40" i="117"/>
  <c r="B44" i="117"/>
  <c r="B48" i="117"/>
  <c r="B58" i="117" s="1"/>
  <c r="B23" i="117"/>
  <c r="G44" i="117"/>
  <c r="G40" i="117"/>
  <c r="G48" i="117"/>
  <c r="G58" i="117" s="1"/>
  <c r="E23" i="117"/>
  <c r="E60" i="117" s="1"/>
  <c r="E61" i="117"/>
  <c r="D44" i="118"/>
  <c r="D48" i="118"/>
  <c r="D58" i="118" s="1"/>
  <c r="D40" i="118"/>
  <c r="E77" i="124"/>
  <c r="E78" i="124"/>
  <c r="K77" i="124"/>
  <c r="K78" i="124"/>
  <c r="B40" i="123"/>
  <c r="B48" i="123"/>
  <c r="J73" i="127"/>
  <c r="J77" i="127"/>
  <c r="J60" i="127"/>
  <c r="J69" i="127"/>
  <c r="G77" i="123"/>
  <c r="E19" i="129"/>
  <c r="E7" i="129"/>
  <c r="H39" i="128"/>
  <c r="H43" i="128"/>
  <c r="H23" i="128"/>
  <c r="H47" i="128"/>
  <c r="H57" i="128" s="1"/>
  <c r="D77" i="129"/>
  <c r="D60" i="129"/>
  <c r="D69" i="129"/>
  <c r="D73" i="129"/>
  <c r="G17" i="126"/>
  <c r="H19" i="129"/>
  <c r="H7" i="129"/>
  <c r="F69" i="128"/>
  <c r="F73" i="128"/>
  <c r="F77" i="128"/>
  <c r="F60" i="128"/>
  <c r="D7" i="129"/>
  <c r="D19" i="129"/>
  <c r="C44" i="132"/>
  <c r="C40" i="132"/>
  <c r="C48" i="132"/>
  <c r="C58" i="132" s="1"/>
  <c r="D73" i="136"/>
  <c r="D69" i="136"/>
  <c r="D77" i="136"/>
  <c r="D60" i="136"/>
  <c r="K77" i="135"/>
  <c r="K60" i="135"/>
  <c r="K69" i="135"/>
  <c r="K73" i="135"/>
  <c r="J77" i="143"/>
  <c r="J78" i="143"/>
  <c r="I77" i="137"/>
  <c r="I78" i="137"/>
  <c r="H48" i="132"/>
  <c r="H58" i="132" s="1"/>
  <c r="H40" i="132"/>
  <c r="H44" i="132"/>
  <c r="G48" i="143"/>
  <c r="G58" i="143" s="1"/>
  <c r="G40" i="143"/>
  <c r="G44" i="143"/>
  <c r="H61" i="143"/>
  <c r="H23" i="143"/>
  <c r="H43" i="143" s="1"/>
  <c r="K77" i="137"/>
  <c r="D77" i="110"/>
  <c r="F40" i="114"/>
  <c r="F44" i="114"/>
  <c r="F48" i="114"/>
  <c r="F58" i="114" s="1"/>
  <c r="C77" i="143"/>
  <c r="D40" i="143"/>
  <c r="D44" i="143"/>
  <c r="D48" i="143"/>
  <c r="D58" i="143" s="1"/>
  <c r="B77" i="110"/>
  <c r="G17" i="112"/>
  <c r="G15" i="112"/>
  <c r="K73" i="113"/>
  <c r="K60" i="113"/>
  <c r="K77" i="113"/>
  <c r="K69" i="113"/>
  <c r="E77" i="113"/>
  <c r="E60" i="113"/>
  <c r="E69" i="113"/>
  <c r="E73" i="113"/>
  <c r="H39" i="114"/>
  <c r="H43" i="114"/>
  <c r="H47" i="114"/>
  <c r="H57" i="114" s="1"/>
  <c r="H23" i="114"/>
  <c r="K19" i="112"/>
  <c r="K7" i="112"/>
  <c r="K9" i="112"/>
  <c r="I77" i="116"/>
  <c r="D23" i="116"/>
  <c r="F77" i="114"/>
  <c r="F60" i="114"/>
  <c r="F73" i="114"/>
  <c r="F69" i="114"/>
  <c r="I48" i="117"/>
  <c r="I58" i="117" s="1"/>
  <c r="I44" i="117"/>
  <c r="I40" i="117"/>
  <c r="J77" i="116"/>
  <c r="C77" i="124"/>
  <c r="C78" i="124"/>
  <c r="D77" i="124"/>
  <c r="B73" i="127"/>
  <c r="B77" i="127"/>
  <c r="B60" i="127"/>
  <c r="B69" i="127"/>
  <c r="K38" i="129"/>
  <c r="J43" i="128"/>
  <c r="J47" i="128"/>
  <c r="J57" i="128" s="1"/>
  <c r="J23" i="128"/>
  <c r="J39" i="128"/>
  <c r="E69" i="129"/>
  <c r="E73" i="129"/>
  <c r="E60" i="129"/>
  <c r="E77" i="129"/>
  <c r="E69" i="127"/>
  <c r="E73" i="127"/>
  <c r="E77" i="127"/>
  <c r="E60" i="127"/>
  <c r="K19" i="126"/>
  <c r="K7" i="126"/>
  <c r="K9" i="126"/>
  <c r="F39" i="128"/>
  <c r="F43" i="128"/>
  <c r="F47" i="128"/>
  <c r="F57" i="128" s="1"/>
  <c r="F23" i="128"/>
  <c r="E77" i="132"/>
  <c r="H77" i="132"/>
  <c r="B77" i="143"/>
  <c r="B60" i="143"/>
  <c r="B78" i="143"/>
  <c r="I40" i="143"/>
  <c r="I44" i="143"/>
  <c r="I48" i="143"/>
  <c r="I58" i="143" s="1"/>
  <c r="K77" i="143"/>
  <c r="F78" i="143"/>
  <c r="I77" i="136"/>
  <c r="I60" i="136"/>
  <c r="I69" i="136"/>
  <c r="I73" i="136"/>
  <c r="K23" i="137"/>
  <c r="K60" i="137" s="1"/>
  <c r="D23" i="143"/>
  <c r="D60" i="143" s="1"/>
  <c r="F42" i="113"/>
  <c r="F46" i="113"/>
  <c r="F56" i="113" s="1"/>
  <c r="F38" i="113"/>
  <c r="B40" i="116"/>
  <c r="B44" i="116"/>
  <c r="B48" i="116"/>
  <c r="B58" i="116" s="1"/>
  <c r="H40" i="117"/>
  <c r="H44" i="117"/>
  <c r="H48" i="117"/>
  <c r="H58" i="117" s="1"/>
  <c r="J19" i="129"/>
  <c r="J7" i="129"/>
  <c r="J40" i="117"/>
  <c r="J44" i="117"/>
  <c r="J48" i="117"/>
  <c r="J58" i="117" s="1"/>
  <c r="J23" i="117"/>
  <c r="J60" i="117" s="1"/>
  <c r="K77" i="118"/>
  <c r="K78" i="118"/>
  <c r="F23" i="114"/>
  <c r="B7" i="126"/>
  <c r="B19" i="126"/>
  <c r="B8" i="126"/>
  <c r="F23" i="143"/>
  <c r="D79" i="110"/>
  <c r="E48" i="110"/>
  <c r="E40" i="110"/>
  <c r="K77" i="110"/>
  <c r="K79" i="110"/>
  <c r="C17" i="112"/>
  <c r="C15" i="112"/>
  <c r="J15" i="112"/>
  <c r="J17" i="112"/>
  <c r="C73" i="113"/>
  <c r="C60" i="113"/>
  <c r="C69" i="113"/>
  <c r="C77" i="113"/>
  <c r="B77" i="113"/>
  <c r="B69" i="113"/>
  <c r="B73" i="113"/>
  <c r="B60" i="113"/>
  <c r="J43" i="114"/>
  <c r="J47" i="114"/>
  <c r="J57" i="114" s="1"/>
  <c r="J23" i="114"/>
  <c r="J39" i="114"/>
  <c r="F61" i="116"/>
  <c r="F23" i="116"/>
  <c r="F43" i="116" s="1"/>
  <c r="I77" i="117"/>
  <c r="D48" i="119"/>
  <c r="D58" i="119" s="1"/>
  <c r="D40" i="119"/>
  <c r="D44" i="119"/>
  <c r="I77" i="119"/>
  <c r="I78" i="119"/>
  <c r="I43" i="123"/>
  <c r="I23" i="123"/>
  <c r="I39" i="123"/>
  <c r="I47" i="123"/>
  <c r="I57" i="123" s="1"/>
  <c r="H77" i="124"/>
  <c r="B62" i="123"/>
  <c r="J73" i="128"/>
  <c r="J77" i="128"/>
  <c r="J60" i="128"/>
  <c r="J69" i="128"/>
  <c r="C16" i="126"/>
  <c r="C15" i="126"/>
  <c r="B23" i="128"/>
  <c r="B43" i="128" s="1"/>
  <c r="B23" i="123"/>
  <c r="B60" i="123" s="1"/>
  <c r="D19" i="126"/>
  <c r="D7" i="126"/>
  <c r="D9" i="126"/>
  <c r="D77" i="128"/>
  <c r="D78" i="128"/>
  <c r="F69" i="127"/>
  <c r="F73" i="127"/>
  <c r="F77" i="127"/>
  <c r="F60" i="127"/>
  <c r="H69" i="129"/>
  <c r="H73" i="129"/>
  <c r="H60" i="129"/>
  <c r="H77" i="129"/>
  <c r="B23" i="132"/>
  <c r="B60" i="132" s="1"/>
  <c r="G77" i="137"/>
  <c r="K23" i="143"/>
  <c r="K43" i="143" s="1"/>
  <c r="J40" i="137"/>
  <c r="J48" i="137"/>
  <c r="J58" i="137" s="1"/>
  <c r="J44" i="137"/>
  <c r="F77" i="137"/>
  <c r="I23" i="143"/>
  <c r="C23" i="137"/>
  <c r="C60" i="137" s="1"/>
  <c r="G40" i="110"/>
  <c r="G23" i="110"/>
  <c r="G44" i="110" s="1"/>
  <c r="G62" i="110"/>
  <c r="G48" i="110"/>
  <c r="J9" i="112"/>
  <c r="J77" i="124"/>
  <c r="J78" i="124"/>
  <c r="G77" i="124"/>
  <c r="D77" i="143"/>
  <c r="D78" i="143"/>
  <c r="J77" i="137"/>
  <c r="J78" i="137"/>
  <c r="I77" i="110"/>
  <c r="G69" i="113"/>
  <c r="G73" i="113"/>
  <c r="G77" i="113"/>
  <c r="G60" i="113"/>
  <c r="G43" i="114"/>
  <c r="G47" i="114"/>
  <c r="G57" i="114" s="1"/>
  <c r="G23" i="114"/>
  <c r="G39" i="114"/>
  <c r="H77" i="113"/>
  <c r="H69" i="113"/>
  <c r="H73" i="113"/>
  <c r="H60" i="113"/>
  <c r="F77" i="113"/>
  <c r="F60" i="113"/>
  <c r="F73" i="113"/>
  <c r="F69" i="113"/>
  <c r="K48" i="113"/>
  <c r="K58" i="113" s="1"/>
  <c r="K40" i="113"/>
  <c r="K44" i="113"/>
  <c r="G69" i="114"/>
  <c r="G73" i="114"/>
  <c r="G77" i="114"/>
  <c r="G60" i="114"/>
  <c r="F40" i="113"/>
  <c r="F48" i="113"/>
  <c r="F58" i="113" s="1"/>
  <c r="F44" i="113"/>
  <c r="K23" i="113"/>
  <c r="B43" i="114"/>
  <c r="B47" i="114"/>
  <c r="B57" i="114" s="1"/>
  <c r="B23" i="114"/>
  <c r="B39" i="114"/>
  <c r="F61" i="117"/>
  <c r="F23" i="117"/>
  <c r="E77" i="117"/>
  <c r="E78" i="117"/>
  <c r="C77" i="118"/>
  <c r="C78" i="118"/>
  <c r="B77" i="118"/>
  <c r="C42" i="116"/>
  <c r="E77" i="123"/>
  <c r="J77" i="123"/>
  <c r="E40" i="123"/>
  <c r="E48" i="123"/>
  <c r="E62" i="123"/>
  <c r="B77" i="124"/>
  <c r="B78" i="124"/>
  <c r="H17" i="126"/>
  <c r="H15" i="126"/>
  <c r="D15" i="126"/>
  <c r="D17" i="126"/>
  <c r="B77" i="128"/>
  <c r="G19" i="126"/>
  <c r="C77" i="129"/>
  <c r="C60" i="129"/>
  <c r="C69" i="129"/>
  <c r="C73" i="129"/>
  <c r="C77" i="127"/>
  <c r="C60" i="127"/>
  <c r="C69" i="127"/>
  <c r="C73" i="127"/>
  <c r="J48" i="127"/>
  <c r="J58" i="127" s="1"/>
  <c r="J40" i="127"/>
  <c r="J44" i="127"/>
  <c r="K77" i="128"/>
  <c r="K60" i="128"/>
  <c r="K69" i="128"/>
  <c r="K73" i="128"/>
  <c r="D77" i="132"/>
  <c r="D78" i="132"/>
  <c r="D40" i="132"/>
  <c r="D44" i="132"/>
  <c r="D48" i="132"/>
  <c r="D58" i="132" s="1"/>
  <c r="I77" i="132"/>
  <c r="I78" i="132"/>
  <c r="D77" i="137"/>
  <c r="D78" i="137"/>
  <c r="E69" i="135"/>
  <c r="E73" i="135"/>
  <c r="E60" i="135"/>
  <c r="E77" i="135"/>
  <c r="G19" i="129"/>
  <c r="G7" i="129"/>
  <c r="B73" i="135"/>
  <c r="B69" i="135"/>
  <c r="B77" i="135"/>
  <c r="B60" i="135"/>
  <c r="G78" i="143"/>
  <c r="G77" i="143"/>
  <c r="E61" i="143"/>
  <c r="E23" i="143"/>
  <c r="E43" i="143" s="1"/>
  <c r="K39" i="136"/>
  <c r="K43" i="136"/>
  <c r="K47" i="136"/>
  <c r="K57" i="136" s="1"/>
  <c r="K23" i="136"/>
  <c r="B40" i="137"/>
  <c r="B48" i="137"/>
  <c r="B58" i="137" s="1"/>
  <c r="B44" i="137"/>
  <c r="F69" i="136"/>
  <c r="F73" i="136"/>
  <c r="F77" i="136"/>
  <c r="F60" i="136"/>
  <c r="B23" i="137"/>
  <c r="B60" i="137" s="1"/>
  <c r="F7" i="112"/>
  <c r="F19" i="112"/>
  <c r="F9" i="112"/>
  <c r="E39" i="114"/>
  <c r="E43" i="114"/>
  <c r="E23" i="114"/>
  <c r="E47" i="114"/>
  <c r="E57" i="114" s="1"/>
  <c r="I48" i="116"/>
  <c r="I58" i="116" s="1"/>
  <c r="I44" i="116"/>
  <c r="I23" i="116"/>
  <c r="I60" i="116" s="1"/>
  <c r="I40" i="116"/>
  <c r="D77" i="123"/>
  <c r="K77" i="129"/>
  <c r="K60" i="129"/>
  <c r="K69" i="129"/>
  <c r="K73" i="129"/>
  <c r="K77" i="127"/>
  <c r="K60" i="127"/>
  <c r="K69" i="127"/>
  <c r="K73" i="127"/>
  <c r="H77" i="119"/>
  <c r="G77" i="110"/>
  <c r="K62" i="114"/>
  <c r="K40" i="114"/>
  <c r="K48" i="114"/>
  <c r="K23" i="114"/>
  <c r="K44" i="114" s="1"/>
  <c r="G40" i="118"/>
  <c r="G44" i="118"/>
  <c r="G48" i="118"/>
  <c r="G58" i="118" s="1"/>
  <c r="C77" i="128"/>
  <c r="C78" i="128"/>
  <c r="H69" i="135"/>
  <c r="H77" i="135"/>
  <c r="H60" i="135"/>
  <c r="H73" i="135"/>
  <c r="G73" i="136"/>
  <c r="G77" i="136"/>
  <c r="G60" i="136"/>
  <c r="G69" i="136"/>
  <c r="B79" i="110"/>
  <c r="B15" i="112"/>
  <c r="B17" i="112"/>
  <c r="C48" i="113"/>
  <c r="C58" i="113" s="1"/>
  <c r="C40" i="113"/>
  <c r="C44" i="113"/>
  <c r="H40" i="113"/>
  <c r="H44" i="113"/>
  <c r="H48" i="113"/>
  <c r="H58" i="113" s="1"/>
  <c r="J69" i="113"/>
  <c r="J73" i="113"/>
  <c r="J77" i="113"/>
  <c r="J60" i="113"/>
  <c r="H77" i="117"/>
  <c r="H78" i="117"/>
  <c r="E77" i="116"/>
  <c r="C19" i="112"/>
  <c r="C7" i="112"/>
  <c r="C9" i="112"/>
  <c r="H40" i="116"/>
  <c r="H44" i="116"/>
  <c r="H48" i="116"/>
  <c r="H58" i="116" s="1"/>
  <c r="B78" i="118"/>
  <c r="B78" i="116"/>
  <c r="F77" i="118"/>
  <c r="B23" i="116"/>
  <c r="B60" i="116" s="1"/>
  <c r="B77" i="123"/>
  <c r="F43" i="123"/>
  <c r="F23" i="123"/>
  <c r="F47" i="123"/>
  <c r="F57" i="123" s="1"/>
  <c r="F39" i="123"/>
  <c r="H16" i="126"/>
  <c r="E23" i="123"/>
  <c r="E60" i="123" s="1"/>
  <c r="D16" i="126"/>
  <c r="F69" i="129"/>
  <c r="F73" i="129"/>
  <c r="F60" i="129"/>
  <c r="F77" i="129"/>
  <c r="C19" i="126"/>
  <c r="J7" i="126"/>
  <c r="J8" i="126"/>
  <c r="J19" i="126"/>
  <c r="B48" i="127"/>
  <c r="B58" i="127" s="1"/>
  <c r="B40" i="127"/>
  <c r="B44" i="127"/>
  <c r="C17" i="126"/>
  <c r="I48" i="127"/>
  <c r="I58" i="127" s="1"/>
  <c r="I40" i="127"/>
  <c r="I44" i="127"/>
  <c r="E23" i="128"/>
  <c r="E60" i="128" s="1"/>
  <c r="D77" i="127"/>
  <c r="D60" i="127"/>
  <c r="D69" i="127"/>
  <c r="D73" i="127"/>
  <c r="B78" i="132"/>
  <c r="B77" i="132"/>
  <c r="H78" i="132"/>
  <c r="D23" i="132"/>
  <c r="D60" i="132" s="1"/>
  <c r="C77" i="132"/>
  <c r="J77" i="136"/>
  <c r="J60" i="136"/>
  <c r="J73" i="136"/>
  <c r="J69" i="136"/>
  <c r="C39" i="136"/>
  <c r="C43" i="136"/>
  <c r="C47" i="136"/>
  <c r="C57" i="136" s="1"/>
  <c r="C23" i="136"/>
  <c r="D40" i="137"/>
  <c r="D44" i="137"/>
  <c r="D48" i="137"/>
  <c r="D58" i="137" s="1"/>
  <c r="C78" i="143"/>
  <c r="B42" i="143"/>
  <c r="J40" i="143"/>
  <c r="J48" i="143"/>
  <c r="J58" i="143" s="1"/>
  <c r="J44" i="143"/>
  <c r="C69" i="136"/>
  <c r="C73" i="136"/>
  <c r="C60" i="136"/>
  <c r="C77" i="136"/>
  <c r="J23" i="137"/>
  <c r="J60" i="137" s="1"/>
  <c r="D23" i="137"/>
  <c r="D60" i="137" s="1"/>
  <c r="K77" i="114"/>
  <c r="K79" i="114"/>
  <c r="J39" i="113"/>
  <c r="J43" i="113"/>
  <c r="J47" i="113"/>
  <c r="J57" i="113" s="1"/>
  <c r="J23" i="113"/>
  <c r="I62" i="114"/>
  <c r="I40" i="114"/>
  <c r="I48" i="114"/>
  <c r="H69" i="114"/>
  <c r="H60" i="114"/>
  <c r="H73" i="114"/>
  <c r="H77" i="114"/>
  <c r="F73" i="135"/>
  <c r="F77" i="135"/>
  <c r="F60" i="135"/>
  <c r="F69" i="135"/>
  <c r="I77" i="143"/>
  <c r="I78" i="143"/>
  <c r="B19" i="112"/>
  <c r="B7" i="112"/>
  <c r="C73" i="114"/>
  <c r="C77" i="114"/>
  <c r="C60" i="114"/>
  <c r="C69" i="114"/>
  <c r="F48" i="117"/>
  <c r="F58" i="117" s="1"/>
  <c r="F44" i="117"/>
  <c r="F40" i="117"/>
  <c r="J40" i="123"/>
  <c r="J48" i="123"/>
  <c r="H19" i="126"/>
  <c r="H7" i="126"/>
  <c r="H9" i="126"/>
  <c r="B19" i="129"/>
  <c r="B7" i="129"/>
  <c r="E39" i="127"/>
  <c r="E43" i="127"/>
  <c r="E47" i="127"/>
  <c r="E57" i="127" s="1"/>
  <c r="E23" i="127"/>
  <c r="K69" i="136"/>
  <c r="K73" i="136"/>
  <c r="K77" i="136"/>
  <c r="K60" i="136"/>
  <c r="J77" i="110"/>
  <c r="C77" i="110"/>
  <c r="D19" i="112"/>
  <c r="D7" i="112"/>
  <c r="E77" i="114"/>
  <c r="E60" i="114"/>
  <c r="E69" i="114"/>
  <c r="E73" i="114"/>
  <c r="G39" i="113"/>
  <c r="G43" i="113"/>
  <c r="G23" i="113"/>
  <c r="G47" i="113"/>
  <c r="G57" i="113" s="1"/>
  <c r="F17" i="112"/>
  <c r="D40" i="114"/>
  <c r="D44" i="114"/>
  <c r="D48" i="114"/>
  <c r="D58" i="114" s="1"/>
  <c r="I7" i="112"/>
  <c r="I19" i="112"/>
  <c r="J77" i="117"/>
  <c r="J78" i="117"/>
  <c r="D61" i="116"/>
  <c r="D77" i="117"/>
  <c r="J40" i="116"/>
  <c r="J44" i="116"/>
  <c r="J48" i="116"/>
  <c r="J58" i="116" s="1"/>
  <c r="J23" i="116"/>
  <c r="J60" i="116" s="1"/>
  <c r="E78" i="116"/>
  <c r="G44" i="116"/>
  <c r="G48" i="116"/>
  <c r="G58" i="116" s="1"/>
  <c r="G40" i="116"/>
  <c r="G77" i="118"/>
  <c r="H23" i="119"/>
  <c r="H43" i="119" s="1"/>
  <c r="G77" i="119"/>
  <c r="K60" i="119"/>
  <c r="J15" i="126"/>
  <c r="J16" i="126"/>
  <c r="I73" i="127"/>
  <c r="I77" i="127"/>
  <c r="I60" i="127"/>
  <c r="I69" i="127"/>
  <c r="J9" i="126"/>
  <c r="F39" i="127"/>
  <c r="F43" i="127"/>
  <c r="F47" i="127"/>
  <c r="F57" i="127" s="1"/>
  <c r="F23" i="127"/>
  <c r="I8" i="126"/>
  <c r="I7" i="126"/>
  <c r="I19" i="126"/>
  <c r="E77" i="128"/>
  <c r="K77" i="132"/>
  <c r="K78" i="132"/>
  <c r="E78" i="132"/>
  <c r="J44" i="132"/>
  <c r="J48" i="132"/>
  <c r="J58" i="132" s="1"/>
  <c r="J40" i="132"/>
  <c r="C77" i="135"/>
  <c r="C60" i="135"/>
  <c r="C69" i="135"/>
  <c r="C73" i="135"/>
  <c r="B77" i="136"/>
  <c r="B60" i="136"/>
  <c r="B73" i="136"/>
  <c r="B69" i="136"/>
  <c r="F23" i="137"/>
  <c r="F60" i="137" s="1"/>
  <c r="F78" i="137"/>
  <c r="B40" i="143"/>
  <c r="B48" i="143"/>
  <c r="B58" i="143" s="1"/>
  <c r="B44" i="143"/>
  <c r="K61" i="137"/>
  <c r="C77" i="137"/>
  <c r="I60" i="110" l="1"/>
  <c r="I42" i="110"/>
  <c r="C60" i="110"/>
  <c r="B38" i="113"/>
  <c r="I60" i="114"/>
  <c r="B42" i="136"/>
  <c r="G43" i="117"/>
  <c r="C60" i="123"/>
  <c r="J46" i="127"/>
  <c r="J56" i="127" s="1"/>
  <c r="J42" i="127"/>
  <c r="K60" i="123"/>
  <c r="D42" i="119"/>
  <c r="H42" i="123"/>
  <c r="E89" i="110"/>
  <c r="H60" i="123"/>
  <c r="D60" i="119"/>
  <c r="B38" i="136"/>
  <c r="C60" i="118"/>
  <c r="J60" i="110"/>
  <c r="K60" i="110"/>
  <c r="E60" i="110"/>
  <c r="H60" i="117"/>
  <c r="I42" i="114"/>
  <c r="C42" i="132"/>
  <c r="G42" i="136"/>
  <c r="K42" i="119"/>
  <c r="J42" i="110"/>
  <c r="H43" i="117"/>
  <c r="C46" i="127"/>
  <c r="C56" i="127" s="1"/>
  <c r="G42" i="119"/>
  <c r="I38" i="136"/>
  <c r="C43" i="118"/>
  <c r="G60" i="119"/>
  <c r="C43" i="132"/>
  <c r="I46" i="136"/>
  <c r="I56" i="136" s="1"/>
  <c r="G38" i="136"/>
  <c r="B46" i="127"/>
  <c r="B56" i="127" s="1"/>
  <c r="B42" i="127"/>
  <c r="E42" i="116"/>
  <c r="C42" i="117"/>
  <c r="G46" i="128"/>
  <c r="G56" i="128" s="1"/>
  <c r="G42" i="128"/>
  <c r="H42" i="116"/>
  <c r="H60" i="116"/>
  <c r="K42" i="116"/>
  <c r="K60" i="116"/>
  <c r="H38" i="136"/>
  <c r="H60" i="132"/>
  <c r="E60" i="132"/>
  <c r="B42" i="124"/>
  <c r="E42" i="132"/>
  <c r="B60" i="124"/>
  <c r="K46" i="129"/>
  <c r="K56" i="129" s="1"/>
  <c r="H42" i="127"/>
  <c r="I43" i="132"/>
  <c r="I60" i="132"/>
  <c r="C60" i="124"/>
  <c r="G38" i="127"/>
  <c r="K42" i="123"/>
  <c r="F46" i="136"/>
  <c r="F56" i="136" s="1"/>
  <c r="K60" i="132"/>
  <c r="F42" i="136"/>
  <c r="K42" i="132"/>
  <c r="D38" i="114"/>
  <c r="K38" i="127"/>
  <c r="D46" i="114"/>
  <c r="D56" i="114" s="1"/>
  <c r="K42" i="118"/>
  <c r="K46" i="127"/>
  <c r="K56" i="127" s="1"/>
  <c r="B60" i="118"/>
  <c r="G60" i="132"/>
  <c r="B42" i="118"/>
  <c r="G43" i="132"/>
  <c r="H42" i="136"/>
  <c r="K38" i="135"/>
  <c r="J60" i="143"/>
  <c r="H38" i="127"/>
  <c r="G43" i="116"/>
  <c r="I46" i="127"/>
  <c r="I56" i="127" s="1"/>
  <c r="D46" i="113"/>
  <c r="D56" i="113" s="1"/>
  <c r="E60" i="116"/>
  <c r="F44" i="110"/>
  <c r="G60" i="116"/>
  <c r="C42" i="110"/>
  <c r="K42" i="128"/>
  <c r="F42" i="110"/>
  <c r="H60" i="124"/>
  <c r="I60" i="119"/>
  <c r="E42" i="110"/>
  <c r="C60" i="117"/>
  <c r="G43" i="124"/>
  <c r="J42" i="123"/>
  <c r="C38" i="135"/>
  <c r="I46" i="129"/>
  <c r="I56" i="129" s="1"/>
  <c r="I42" i="127"/>
  <c r="K46" i="135"/>
  <c r="K56" i="135" s="1"/>
  <c r="C38" i="129"/>
  <c r="D60" i="128"/>
  <c r="C46" i="135"/>
  <c r="C56" i="135" s="1"/>
  <c r="B46" i="129"/>
  <c r="B56" i="129" s="1"/>
  <c r="K44" i="110"/>
  <c r="C38" i="113"/>
  <c r="I43" i="119"/>
  <c r="I42" i="129"/>
  <c r="E42" i="136"/>
  <c r="F60" i="124"/>
  <c r="F42" i="124"/>
  <c r="C46" i="129"/>
  <c r="C56" i="129" s="1"/>
  <c r="B42" i="129"/>
  <c r="D42" i="110"/>
  <c r="G60" i="124"/>
  <c r="D42" i="113"/>
  <c r="E38" i="136"/>
  <c r="E42" i="124"/>
  <c r="C42" i="143"/>
  <c r="B42" i="113"/>
  <c r="E60" i="124"/>
  <c r="H43" i="124"/>
  <c r="D60" i="117"/>
  <c r="D42" i="117"/>
  <c r="C42" i="123"/>
  <c r="K46" i="128"/>
  <c r="K56" i="128" s="1"/>
  <c r="G42" i="127"/>
  <c r="C38" i="127"/>
  <c r="H89" i="127"/>
  <c r="C42" i="119"/>
  <c r="D42" i="128"/>
  <c r="C42" i="113"/>
  <c r="J42" i="132"/>
  <c r="E43" i="137"/>
  <c r="C43" i="119"/>
  <c r="F42" i="119"/>
  <c r="I46" i="135"/>
  <c r="I56" i="135" s="1"/>
  <c r="I42" i="135"/>
  <c r="E42" i="119"/>
  <c r="E42" i="137"/>
  <c r="E60" i="119"/>
  <c r="J44" i="123"/>
  <c r="J60" i="132"/>
  <c r="F60" i="119"/>
  <c r="J42" i="143"/>
  <c r="F38" i="135"/>
  <c r="F46" i="135"/>
  <c r="F56" i="135" s="1"/>
  <c r="H43" i="118"/>
  <c r="I46" i="128"/>
  <c r="I56" i="128" s="1"/>
  <c r="I42" i="128"/>
  <c r="J42" i="124"/>
  <c r="J38" i="129"/>
  <c r="D60" i="124"/>
  <c r="H38" i="113"/>
  <c r="D46" i="129"/>
  <c r="D56" i="129" s="1"/>
  <c r="H42" i="118"/>
  <c r="H42" i="113"/>
  <c r="K43" i="117"/>
  <c r="D42" i="129"/>
  <c r="J60" i="124"/>
  <c r="D43" i="124"/>
  <c r="H46" i="135"/>
  <c r="H56" i="135" s="1"/>
  <c r="J42" i="119"/>
  <c r="H38" i="135"/>
  <c r="D60" i="110"/>
  <c r="I42" i="124"/>
  <c r="K43" i="118"/>
  <c r="I43" i="117"/>
  <c r="I60" i="124"/>
  <c r="I42" i="117"/>
  <c r="G42" i="117"/>
  <c r="F42" i="118"/>
  <c r="E38" i="113"/>
  <c r="J38" i="136"/>
  <c r="H42" i="110"/>
  <c r="F60" i="118"/>
  <c r="E46" i="113"/>
  <c r="E56" i="113" s="1"/>
  <c r="J46" i="136"/>
  <c r="J56" i="136" s="1"/>
  <c r="G60" i="143"/>
  <c r="C89" i="127"/>
  <c r="G42" i="118"/>
  <c r="K60" i="124"/>
  <c r="K42" i="124"/>
  <c r="G42" i="123"/>
  <c r="B60" i="110"/>
  <c r="F42" i="132"/>
  <c r="G60" i="123"/>
  <c r="J60" i="119"/>
  <c r="C60" i="143"/>
  <c r="G46" i="135"/>
  <c r="G56" i="135" s="1"/>
  <c r="G60" i="110"/>
  <c r="C43" i="124"/>
  <c r="G42" i="135"/>
  <c r="I43" i="137"/>
  <c r="G60" i="118"/>
  <c r="K42" i="117"/>
  <c r="J60" i="118"/>
  <c r="B42" i="135"/>
  <c r="D42" i="136"/>
  <c r="I42" i="137"/>
  <c r="D38" i="136"/>
  <c r="B46" i="135"/>
  <c r="B56" i="135" s="1"/>
  <c r="F38" i="129"/>
  <c r="E42" i="129"/>
  <c r="F43" i="132"/>
  <c r="C38" i="114"/>
  <c r="D42" i="118"/>
  <c r="G43" i="143"/>
  <c r="H42" i="132"/>
  <c r="J46" i="129"/>
  <c r="J56" i="129" s="1"/>
  <c r="B60" i="119"/>
  <c r="E38" i="135"/>
  <c r="F42" i="129"/>
  <c r="E38" i="129"/>
  <c r="C42" i="114"/>
  <c r="J46" i="135"/>
  <c r="J56" i="135" s="1"/>
  <c r="J42" i="118"/>
  <c r="E42" i="135"/>
  <c r="J42" i="135"/>
  <c r="H60" i="110"/>
  <c r="B42" i="110"/>
  <c r="B42" i="119"/>
  <c r="C89" i="124"/>
  <c r="C89" i="116"/>
  <c r="K89" i="136"/>
  <c r="H88" i="110"/>
  <c r="C88" i="135"/>
  <c r="C89" i="135" s="1"/>
  <c r="I88" i="124"/>
  <c r="I89" i="124" s="1"/>
  <c r="C89" i="118"/>
  <c r="F88" i="117"/>
  <c r="F89" i="117" s="1"/>
  <c r="C89" i="128"/>
  <c r="B89" i="117"/>
  <c r="F88" i="128"/>
  <c r="F89" i="128" s="1"/>
  <c r="C88" i="143"/>
  <c r="C89" i="143" s="1"/>
  <c r="E88" i="135"/>
  <c r="E89" i="135" s="1"/>
  <c r="E88" i="113"/>
  <c r="E89" i="113" s="1"/>
  <c r="I88" i="117"/>
  <c r="I89" i="117" s="1"/>
  <c r="B89" i="137"/>
  <c r="D88" i="128"/>
  <c r="D89" i="128" s="1"/>
  <c r="J88" i="137"/>
  <c r="J89" i="137" s="1"/>
  <c r="E88" i="132"/>
  <c r="E89" i="132" s="1"/>
  <c r="E89" i="143"/>
  <c r="J88" i="123"/>
  <c r="J89" i="123" s="1"/>
  <c r="C89" i="117"/>
  <c r="H88" i="114"/>
  <c r="H89" i="114" s="1"/>
  <c r="E88" i="123"/>
  <c r="E89" i="123" s="1"/>
  <c r="J89" i="124"/>
  <c r="I88" i="110"/>
  <c r="E88" i="136"/>
  <c r="E89" i="136" s="1"/>
  <c r="F88" i="143"/>
  <c r="F89" i="143" s="1"/>
  <c r="G88" i="113"/>
  <c r="G89" i="113" s="1"/>
  <c r="F88" i="135"/>
  <c r="F89" i="135" s="1"/>
  <c r="G89" i="143"/>
  <c r="B88" i="128"/>
  <c r="B89" i="128" s="1"/>
  <c r="K88" i="123"/>
  <c r="K89" i="123" s="1"/>
  <c r="H88" i="135"/>
  <c r="H89" i="135" s="1"/>
  <c r="J88" i="113"/>
  <c r="J89" i="113" s="1"/>
  <c r="C88" i="110"/>
  <c r="D88" i="114"/>
  <c r="D89" i="114" s="1"/>
  <c r="F88" i="127"/>
  <c r="F89" i="127" s="1"/>
  <c r="K88" i="129"/>
  <c r="K89" i="129" s="1"/>
  <c r="I88" i="114"/>
  <c r="I89" i="114" s="1"/>
  <c r="D43" i="118"/>
  <c r="B89" i="143"/>
  <c r="E89" i="128"/>
  <c r="C88" i="113"/>
  <c r="C89" i="113" s="1"/>
  <c r="F89" i="110"/>
  <c r="F88" i="123"/>
  <c r="F89" i="123" s="1"/>
  <c r="J88" i="128"/>
  <c r="J89" i="128" s="1"/>
  <c r="K89" i="113"/>
  <c r="D88" i="135"/>
  <c r="D89" i="135" s="1"/>
  <c r="D88" i="129"/>
  <c r="D89" i="129" s="1"/>
  <c r="H88" i="113"/>
  <c r="H89" i="113" s="1"/>
  <c r="C89" i="123"/>
  <c r="G88" i="137"/>
  <c r="G89" i="137" s="1"/>
  <c r="I89" i="132"/>
  <c r="C88" i="136"/>
  <c r="C89" i="136" s="1"/>
  <c r="D88" i="143"/>
  <c r="D89" i="143" s="1"/>
  <c r="D89" i="124"/>
  <c r="H88" i="117"/>
  <c r="H89" i="117" s="1"/>
  <c r="J89" i="110"/>
  <c r="K88" i="143"/>
  <c r="K89" i="143" s="1"/>
  <c r="F88" i="113"/>
  <c r="F89" i="113" s="1"/>
  <c r="I88" i="136"/>
  <c r="I89" i="136" s="1"/>
  <c r="G88" i="118"/>
  <c r="G89" i="118" s="1"/>
  <c r="D88" i="110"/>
  <c r="B88" i="124"/>
  <c r="B89" i="124" s="1"/>
  <c r="E88" i="117"/>
  <c r="E89" i="117" s="1"/>
  <c r="B88" i="114"/>
  <c r="B89" i="114" s="1"/>
  <c r="H88" i="124"/>
  <c r="H89" i="124" s="1"/>
  <c r="I88" i="116"/>
  <c r="I89" i="116" s="1"/>
  <c r="B88" i="116"/>
  <c r="B89" i="116" s="1"/>
  <c r="G88" i="127"/>
  <c r="G89" i="127" s="1"/>
  <c r="J88" i="127"/>
  <c r="J89" i="127" s="1"/>
  <c r="H88" i="118"/>
  <c r="H89" i="118" s="1"/>
  <c r="H88" i="116"/>
  <c r="H89" i="116" s="1"/>
  <c r="G88" i="110"/>
  <c r="B89" i="136"/>
  <c r="B89" i="123"/>
  <c r="B89" i="135"/>
  <c r="G89" i="116"/>
  <c r="H89" i="143"/>
  <c r="F88" i="136"/>
  <c r="F89" i="136" s="1"/>
  <c r="J88" i="118"/>
  <c r="J89" i="118" s="1"/>
  <c r="E89" i="116"/>
  <c r="J88" i="117"/>
  <c r="J89" i="117" s="1"/>
  <c r="K89" i="127"/>
  <c r="I89" i="143"/>
  <c r="D89" i="137"/>
  <c r="I88" i="119"/>
  <c r="I89" i="119" s="1"/>
  <c r="K88" i="137"/>
  <c r="K89" i="137" s="1"/>
  <c r="D88" i="123"/>
  <c r="D89" i="123" s="1"/>
  <c r="D89" i="118"/>
  <c r="I88" i="137"/>
  <c r="I89" i="137" s="1"/>
  <c r="K89" i="128"/>
  <c r="C88" i="132"/>
  <c r="C89" i="132" s="1"/>
  <c r="C89" i="129"/>
  <c r="D88" i="116"/>
  <c r="D89" i="116" s="1"/>
  <c r="K88" i="132"/>
  <c r="K89" i="132" s="1"/>
  <c r="G88" i="123"/>
  <c r="G89" i="123" s="1"/>
  <c r="H89" i="129"/>
  <c r="E88" i="129"/>
  <c r="E89" i="129" s="1"/>
  <c r="B88" i="113"/>
  <c r="B89" i="113" s="1"/>
  <c r="I88" i="123"/>
  <c r="I89" i="123" s="1"/>
  <c r="F88" i="132"/>
  <c r="F89" i="132" s="1"/>
  <c r="J88" i="143"/>
  <c r="J89" i="143" s="1"/>
  <c r="E89" i="124"/>
  <c r="E88" i="114"/>
  <c r="E89" i="114" s="1"/>
  <c r="F89" i="116"/>
  <c r="C89" i="137"/>
  <c r="B88" i="127"/>
  <c r="B89" i="127" s="1"/>
  <c r="F88" i="137"/>
  <c r="F89" i="137" s="1"/>
  <c r="D88" i="136"/>
  <c r="D89" i="136" s="1"/>
  <c r="G88" i="114"/>
  <c r="G89" i="114" s="1"/>
  <c r="K89" i="110"/>
  <c r="D42" i="123"/>
  <c r="E43" i="118"/>
  <c r="H46" i="129"/>
  <c r="H56" i="129" s="1"/>
  <c r="B89" i="118"/>
  <c r="H42" i="129"/>
  <c r="B89" i="129"/>
  <c r="B89" i="110"/>
  <c r="D60" i="123"/>
  <c r="E42" i="118"/>
  <c r="B89" i="132"/>
  <c r="C60" i="128"/>
  <c r="I43" i="118"/>
  <c r="I60" i="118"/>
  <c r="G46" i="129"/>
  <c r="G56" i="129" s="1"/>
  <c r="D38" i="127"/>
  <c r="B60" i="128"/>
  <c r="G60" i="137"/>
  <c r="K43" i="137"/>
  <c r="D46" i="135"/>
  <c r="D56" i="135" s="1"/>
  <c r="D42" i="135"/>
  <c r="D38" i="135"/>
  <c r="G42" i="129"/>
  <c r="D46" i="127"/>
  <c r="D56" i="127" s="1"/>
  <c r="I46" i="113"/>
  <c r="I56" i="113" s="1"/>
  <c r="C42" i="128"/>
  <c r="I42" i="113"/>
  <c r="G42" i="137"/>
  <c r="C46" i="136"/>
  <c r="C56" i="136" s="1"/>
  <c r="C38" i="136"/>
  <c r="C42" i="136"/>
  <c r="E38" i="114"/>
  <c r="E46" i="114"/>
  <c r="E56" i="114" s="1"/>
  <c r="E42" i="114"/>
  <c r="B38" i="114"/>
  <c r="B42" i="114"/>
  <c r="B46" i="114"/>
  <c r="B56" i="114" s="1"/>
  <c r="J42" i="114"/>
  <c r="J44" i="114"/>
  <c r="J60" i="114"/>
  <c r="F42" i="143"/>
  <c r="F46" i="114"/>
  <c r="F56" i="114" s="1"/>
  <c r="F38" i="114"/>
  <c r="F42" i="114"/>
  <c r="B42" i="117"/>
  <c r="B43" i="117"/>
  <c r="B60" i="117"/>
  <c r="F60" i="143"/>
  <c r="J42" i="137"/>
  <c r="J43" i="137"/>
  <c r="E42" i="128"/>
  <c r="K42" i="114"/>
  <c r="G38" i="114"/>
  <c r="G42" i="114"/>
  <c r="G46" i="114"/>
  <c r="G56" i="114" s="1"/>
  <c r="H42" i="119"/>
  <c r="E43" i="128"/>
  <c r="F60" i="123"/>
  <c r="F42" i="123"/>
  <c r="F44" i="123"/>
  <c r="F42" i="116"/>
  <c r="F60" i="116"/>
  <c r="F43" i="143"/>
  <c r="H42" i="143"/>
  <c r="H60" i="143"/>
  <c r="B42" i="116"/>
  <c r="B43" i="116"/>
  <c r="E42" i="123"/>
  <c r="C42" i="137"/>
  <c r="I42" i="123"/>
  <c r="I60" i="123"/>
  <c r="I44" i="123"/>
  <c r="D42" i="143"/>
  <c r="D43" i="143"/>
  <c r="F46" i="128"/>
  <c r="F56" i="128" s="1"/>
  <c r="F42" i="128"/>
  <c r="F38" i="128"/>
  <c r="D42" i="137"/>
  <c r="D43" i="137"/>
  <c r="H60" i="119"/>
  <c r="F42" i="117"/>
  <c r="F60" i="117"/>
  <c r="C43" i="137"/>
  <c r="H38" i="114"/>
  <c r="H42" i="114"/>
  <c r="H46" i="114"/>
  <c r="H56" i="114" s="1"/>
  <c r="E42" i="117"/>
  <c r="G46" i="113"/>
  <c r="G56" i="113" s="1"/>
  <c r="G38" i="113"/>
  <c r="G42" i="113"/>
  <c r="B42" i="137"/>
  <c r="B43" i="137"/>
  <c r="I42" i="143"/>
  <c r="I43" i="143"/>
  <c r="K42" i="143"/>
  <c r="B42" i="132"/>
  <c r="B43" i="132"/>
  <c r="I60" i="143"/>
  <c r="K60" i="114"/>
  <c r="H42" i="137"/>
  <c r="H60" i="137"/>
  <c r="F42" i="137"/>
  <c r="F46" i="127"/>
  <c r="F56" i="127" s="1"/>
  <c r="F38" i="127"/>
  <c r="F42" i="127"/>
  <c r="J43" i="116"/>
  <c r="J42" i="116"/>
  <c r="J38" i="113"/>
  <c r="J42" i="113"/>
  <c r="J46" i="113"/>
  <c r="J56" i="113" s="1"/>
  <c r="E44" i="123"/>
  <c r="B42" i="128"/>
  <c r="J42" i="117"/>
  <c r="J43" i="117"/>
  <c r="K60" i="143"/>
  <c r="D42" i="116"/>
  <c r="D60" i="116"/>
  <c r="E43" i="117"/>
  <c r="H43" i="137"/>
  <c r="D42" i="132"/>
  <c r="D43" i="132"/>
  <c r="E42" i="143"/>
  <c r="E60" i="143"/>
  <c r="K46" i="136"/>
  <c r="K56" i="136" s="1"/>
  <c r="K38" i="136"/>
  <c r="K42" i="136"/>
  <c r="K38" i="113"/>
  <c r="K42" i="113"/>
  <c r="K46" i="113"/>
  <c r="K56" i="113" s="1"/>
  <c r="H38" i="128"/>
  <c r="H46" i="128"/>
  <c r="H56" i="128" s="1"/>
  <c r="H42" i="128"/>
  <c r="I42" i="116"/>
  <c r="I43" i="116"/>
  <c r="G42" i="110"/>
  <c r="F43" i="137"/>
  <c r="E46" i="127"/>
  <c r="E56" i="127" s="1"/>
  <c r="E38" i="127"/>
  <c r="E42" i="127"/>
  <c r="F43" i="117"/>
  <c r="B42" i="123"/>
  <c r="K42" i="137"/>
  <c r="J38" i="128"/>
  <c r="J42" i="128"/>
  <c r="J46" i="128"/>
  <c r="J56" i="128" s="1"/>
  <c r="D43" i="116"/>
  <c r="B44" i="123"/>
  <c r="G89" i="110" l="1"/>
  <c r="D89" i="110"/>
  <c r="C89" i="110"/>
  <c r="I89" i="110"/>
  <c r="H89" i="110"/>
  <c r="M8" i="112" l="1"/>
  <c r="X8" i="112"/>
  <c r="Q8" i="112"/>
  <c r="U8" i="112"/>
  <c r="Y8" i="112"/>
  <c r="AA8" i="112" l="1"/>
  <c r="AE8" i="112"/>
  <c r="O8" i="112"/>
  <c r="W8" i="112"/>
  <c r="S8" i="112"/>
  <c r="R8" i="112"/>
  <c r="T8" i="112"/>
  <c r="P8" i="112"/>
  <c r="AF20" i="112" l="1"/>
  <c r="AC20" i="112" l="1"/>
  <c r="AE20" i="112"/>
  <c r="AE16" i="112"/>
  <c r="S20" i="112"/>
  <c r="N20" i="112"/>
  <c r="W20" i="112"/>
  <c r="Z20" i="112"/>
  <c r="P20" i="112"/>
  <c r="P16" i="112"/>
  <c r="X20" i="112"/>
  <c r="O20" i="112"/>
  <c r="AA20" i="112"/>
  <c r="V20" i="112"/>
  <c r="AD20" i="112"/>
  <c r="Q20" i="112"/>
  <c r="R20" i="112"/>
  <c r="R16" i="112"/>
  <c r="T20" i="112"/>
  <c r="T16" i="112"/>
  <c r="Y20" i="112"/>
  <c r="U20" i="112"/>
  <c r="AB20" i="112"/>
  <c r="AF8" i="112"/>
  <c r="M20" i="112" l="1"/>
  <c r="M16" i="112"/>
  <c r="U16" i="112"/>
  <c r="Q16" i="112"/>
  <c r="N16" i="112"/>
  <c r="AB16" i="112"/>
  <c r="O16" i="112"/>
  <c r="Z16" i="112"/>
  <c r="S16" i="112"/>
  <c r="AF16" i="112" l="1"/>
  <c r="Z8" i="112" l="1"/>
  <c r="V8" i="112"/>
  <c r="AB8" i="112"/>
  <c r="N8" i="112"/>
  <c r="AD8" i="112"/>
  <c r="AC8" i="112"/>
  <c r="AC16" i="112" l="1"/>
  <c r="W16" i="112"/>
  <c r="AD16" i="112" l="1"/>
  <c r="X16" i="112"/>
  <c r="Y16" i="112"/>
  <c r="AA16" i="112"/>
  <c r="V16" i="112" l="1"/>
  <c r="L16" i="112" l="1"/>
  <c r="L20" i="112" l="1"/>
  <c r="L8" i="112"/>
  <c r="T30" i="143" l="1"/>
  <c r="T48" i="143" s="1"/>
  <c r="T58" i="143" s="1"/>
  <c r="L30" i="124"/>
  <c r="L40" i="124" s="1"/>
  <c r="L30" i="119"/>
  <c r="L44" i="119" s="1"/>
  <c r="L30" i="113"/>
  <c r="L48" i="113" s="1"/>
  <c r="L58" i="113" s="1"/>
  <c r="AB30" i="143"/>
  <c r="AB44" i="143" s="1"/>
  <c r="T30" i="137"/>
  <c r="T44" i="137" s="1"/>
  <c r="AB30" i="137"/>
  <c r="AB48" i="137" s="1"/>
  <c r="AB58" i="137" s="1"/>
  <c r="T30" i="135"/>
  <c r="T40" i="135" s="1"/>
  <c r="AB30" i="135"/>
  <c r="AB48" i="135" s="1"/>
  <c r="AB58" i="135" s="1"/>
  <c r="T30" i="132"/>
  <c r="T44" i="132" s="1"/>
  <c r="AB30" i="132"/>
  <c r="AB44" i="132" s="1"/>
  <c r="T30" i="129"/>
  <c r="T48" i="129" s="1"/>
  <c r="T58" i="129" s="1"/>
  <c r="AB30" i="129"/>
  <c r="AB40" i="129" s="1"/>
  <c r="T30" i="128"/>
  <c r="T44" i="128" s="1"/>
  <c r="AB30" i="128"/>
  <c r="AB48" i="128" s="1"/>
  <c r="AB58" i="128" s="1"/>
  <c r="T30" i="124"/>
  <c r="T40" i="124" s="1"/>
  <c r="AB30" i="124"/>
  <c r="AB40" i="124" s="1"/>
  <c r="T30" i="119"/>
  <c r="T44" i="119" s="1"/>
  <c r="AB30" i="119"/>
  <c r="AB40" i="119" s="1"/>
  <c r="T30" i="118"/>
  <c r="T48" i="118" s="1"/>
  <c r="T58" i="118" s="1"/>
  <c r="AB30" i="118"/>
  <c r="AB40" i="118" s="1"/>
  <c r="T30" i="117"/>
  <c r="T40" i="117" s="1"/>
  <c r="AB30" i="117"/>
  <c r="AB40" i="117" s="1"/>
  <c r="T30" i="116"/>
  <c r="T44" i="116" s="1"/>
  <c r="AB30" i="116"/>
  <c r="AB44" i="116" s="1"/>
  <c r="T30" i="113"/>
  <c r="T40" i="113" s="1"/>
  <c r="AB30" i="113"/>
  <c r="AB48" i="113" s="1"/>
  <c r="AB58" i="113" s="1"/>
  <c r="L30" i="132"/>
  <c r="L40" i="132" s="1"/>
  <c r="L30" i="128"/>
  <c r="L44" i="128" s="1"/>
  <c r="L30" i="118"/>
  <c r="L48" i="118" s="1"/>
  <c r="L58" i="118" s="1"/>
  <c r="L30" i="117"/>
  <c r="L44" i="117" s="1"/>
  <c r="L30" i="116"/>
  <c r="L40" i="116" s="1"/>
  <c r="N30" i="118"/>
  <c r="N40" i="118" s="1"/>
  <c r="V30" i="118"/>
  <c r="V48" i="118" s="1"/>
  <c r="V58" i="118" s="1"/>
  <c r="AD30" i="118"/>
  <c r="AD48" i="118" s="1"/>
  <c r="AD58" i="118" s="1"/>
  <c r="N30" i="117"/>
  <c r="N40" i="117" s="1"/>
  <c r="V30" i="117"/>
  <c r="V40" i="117" s="1"/>
  <c r="AD30" i="117"/>
  <c r="AD40" i="117" s="1"/>
  <c r="N30" i="116"/>
  <c r="N44" i="116" s="1"/>
  <c r="V30" i="116"/>
  <c r="V44" i="116" s="1"/>
  <c r="AD30" i="116"/>
  <c r="AD40" i="116" s="1"/>
  <c r="N30" i="113"/>
  <c r="N48" i="113" s="1"/>
  <c r="N58" i="113" s="1"/>
  <c r="V30" i="113"/>
  <c r="V44" i="113" s="1"/>
  <c r="AD30" i="113"/>
  <c r="AD48" i="113" s="1"/>
  <c r="AD58" i="113" s="1"/>
  <c r="L30" i="129"/>
  <c r="L44" i="129" s="1"/>
  <c r="M30" i="143"/>
  <c r="AC30" i="132"/>
  <c r="M30" i="129"/>
  <c r="U30" i="129"/>
  <c r="AC30" i="129"/>
  <c r="M30" i="128"/>
  <c r="U30" i="128"/>
  <c r="AC30" i="128"/>
  <c r="M30" i="124"/>
  <c r="U30" i="124"/>
  <c r="AC30" i="124"/>
  <c r="M30" i="119"/>
  <c r="U30" i="119"/>
  <c r="AC30" i="119"/>
  <c r="M30" i="118"/>
  <c r="U30" i="118"/>
  <c r="AC30" i="118"/>
  <c r="M30" i="117"/>
  <c r="U30" i="117"/>
  <c r="AC30" i="117"/>
  <c r="M30" i="116"/>
  <c r="U30" i="116"/>
  <c r="AC30" i="116"/>
  <c r="M30" i="113"/>
  <c r="U30" i="113"/>
  <c r="AC30" i="113"/>
  <c r="U30" i="143"/>
  <c r="M30" i="135"/>
  <c r="AD30" i="143"/>
  <c r="N30" i="135"/>
  <c r="V30" i="135"/>
  <c r="AD30" i="135"/>
  <c r="N30" i="132"/>
  <c r="V30" i="132"/>
  <c r="AD30" i="132"/>
  <c r="N30" i="129"/>
  <c r="V30" i="129"/>
  <c r="AD30" i="129"/>
  <c r="N30" i="128"/>
  <c r="V30" i="128"/>
  <c r="AD30" i="128"/>
  <c r="N30" i="124"/>
  <c r="V30" i="124"/>
  <c r="AD30" i="124"/>
  <c r="N30" i="119"/>
  <c r="V30" i="119"/>
  <c r="AD30" i="119"/>
  <c r="AC30" i="143"/>
  <c r="AC30" i="137"/>
  <c r="U30" i="132"/>
  <c r="O30" i="143"/>
  <c r="W30" i="143"/>
  <c r="AE30" i="143"/>
  <c r="O30" i="137"/>
  <c r="W30" i="137"/>
  <c r="AE30" i="137"/>
  <c r="O30" i="135"/>
  <c r="W30" i="135"/>
  <c r="AE30" i="135"/>
  <c r="O30" i="132"/>
  <c r="W30" i="132"/>
  <c r="AE30" i="132"/>
  <c r="O30" i="129"/>
  <c r="W30" i="129"/>
  <c r="AE30" i="129"/>
  <c r="O30" i="128"/>
  <c r="W30" i="128"/>
  <c r="AE30" i="128"/>
  <c r="O30" i="124"/>
  <c r="W30" i="124"/>
  <c r="AE30" i="124"/>
  <c r="O30" i="119"/>
  <c r="W30" i="119"/>
  <c r="AE30" i="119"/>
  <c r="O30" i="118"/>
  <c r="W30" i="118"/>
  <c r="AE30" i="118"/>
  <c r="O30" i="117"/>
  <c r="W30" i="117"/>
  <c r="AE30" i="117"/>
  <c r="O30" i="116"/>
  <c r="W30" i="116"/>
  <c r="AE30" i="116"/>
  <c r="O30" i="113"/>
  <c r="W30" i="113"/>
  <c r="AE30" i="113"/>
  <c r="V30" i="137"/>
  <c r="P30" i="143"/>
  <c r="P30" i="137"/>
  <c r="AF30" i="137"/>
  <c r="P30" i="135"/>
  <c r="X30" i="135"/>
  <c r="AF30" i="135"/>
  <c r="P30" i="132"/>
  <c r="X30" i="132"/>
  <c r="AF30" i="132"/>
  <c r="P30" i="129"/>
  <c r="X30" i="129"/>
  <c r="AF30" i="129"/>
  <c r="P30" i="128"/>
  <c r="X30" i="128"/>
  <c r="AF30" i="128"/>
  <c r="P30" i="124"/>
  <c r="X30" i="124"/>
  <c r="AF30" i="124"/>
  <c r="P30" i="119"/>
  <c r="X30" i="119"/>
  <c r="AF30" i="119"/>
  <c r="P30" i="118"/>
  <c r="X30" i="118"/>
  <c r="AF30" i="118"/>
  <c r="P30" i="117"/>
  <c r="X30" i="117"/>
  <c r="AF30" i="117"/>
  <c r="P30" i="116"/>
  <c r="X30" i="116"/>
  <c r="AF30" i="116"/>
  <c r="P30" i="113"/>
  <c r="X30" i="113"/>
  <c r="AF30" i="113"/>
  <c r="AB44" i="135"/>
  <c r="U30" i="135"/>
  <c r="V30" i="143"/>
  <c r="X30" i="143"/>
  <c r="X30" i="137"/>
  <c r="L30" i="143"/>
  <c r="Q30" i="143"/>
  <c r="Y30" i="143"/>
  <c r="Q30" i="137"/>
  <c r="Y30" i="137"/>
  <c r="Q30" i="135"/>
  <c r="Y30" i="135"/>
  <c r="Q30" i="132"/>
  <c r="Y30" i="132"/>
  <c r="Q30" i="129"/>
  <c r="Y30" i="129"/>
  <c r="Q30" i="128"/>
  <c r="Y30" i="128"/>
  <c r="Q30" i="124"/>
  <c r="Y30" i="124"/>
  <c r="Q30" i="119"/>
  <c r="Y30" i="119"/>
  <c r="Q30" i="118"/>
  <c r="Y30" i="118"/>
  <c r="Q30" i="117"/>
  <c r="Y30" i="117"/>
  <c r="Q30" i="116"/>
  <c r="Y30" i="116"/>
  <c r="Q30" i="113"/>
  <c r="Y30" i="113"/>
  <c r="M30" i="137"/>
  <c r="AC30" i="135"/>
  <c r="N30" i="143"/>
  <c r="AD30" i="137"/>
  <c r="L30" i="137"/>
  <c r="Z30" i="143"/>
  <c r="Z30" i="137"/>
  <c r="R30" i="135"/>
  <c r="Z30" i="135"/>
  <c r="R30" i="132"/>
  <c r="Z30" i="132"/>
  <c r="R30" i="129"/>
  <c r="Z30" i="129"/>
  <c r="R30" i="128"/>
  <c r="Z30" i="128"/>
  <c r="R30" i="124"/>
  <c r="Z30" i="124"/>
  <c r="R30" i="119"/>
  <c r="Z30" i="119"/>
  <c r="R30" i="118"/>
  <c r="Z30" i="118"/>
  <c r="R30" i="117"/>
  <c r="Z30" i="117"/>
  <c r="R30" i="116"/>
  <c r="Z30" i="116"/>
  <c r="R30" i="113"/>
  <c r="Z30" i="113"/>
  <c r="U30" i="137"/>
  <c r="M30" i="132"/>
  <c r="N30" i="137"/>
  <c r="AF30" i="143"/>
  <c r="R30" i="143"/>
  <c r="R30" i="137"/>
  <c r="L30" i="135"/>
  <c r="S30" i="143"/>
  <c r="AA30" i="143"/>
  <c r="S30" i="137"/>
  <c r="AA30" i="137"/>
  <c r="S30" i="135"/>
  <c r="AA30" i="135"/>
  <c r="S30" i="132"/>
  <c r="AA30" i="132"/>
  <c r="S30" i="129"/>
  <c r="AA30" i="129"/>
  <c r="S30" i="128"/>
  <c r="AA30" i="128"/>
  <c r="S30" i="124"/>
  <c r="AA30" i="124"/>
  <c r="S30" i="119"/>
  <c r="AA30" i="119"/>
  <c r="S30" i="118"/>
  <c r="AA30" i="118"/>
  <c r="S30" i="117"/>
  <c r="AA30" i="117"/>
  <c r="S30" i="116"/>
  <c r="AA30" i="116"/>
  <c r="S30" i="113"/>
  <c r="AA30" i="113"/>
  <c r="L44" i="113" l="1"/>
  <c r="AD48" i="116"/>
  <c r="AD58" i="116" s="1"/>
  <c r="N44" i="118"/>
  <c r="T40" i="143"/>
  <c r="N40" i="113"/>
  <c r="T44" i="143"/>
  <c r="T48" i="119"/>
  <c r="T58" i="119" s="1"/>
  <c r="T40" i="118"/>
  <c r="T44" i="129"/>
  <c r="T40" i="119"/>
  <c r="AD44" i="116"/>
  <c r="T40" i="132"/>
  <c r="AB40" i="135"/>
  <c r="N48" i="118"/>
  <c r="N58" i="118" s="1"/>
  <c r="AB48" i="124"/>
  <c r="AB58" i="124" s="1"/>
  <c r="AB48" i="116"/>
  <c r="AB58" i="116" s="1"/>
  <c r="T48" i="132"/>
  <c r="T58" i="132" s="1"/>
  <c r="AB44" i="124"/>
  <c r="AB40" i="116"/>
  <c r="AB40" i="132"/>
  <c r="V40" i="113"/>
  <c r="N44" i="117"/>
  <c r="T40" i="128"/>
  <c r="L48" i="119"/>
  <c r="L58" i="119" s="1"/>
  <c r="L40" i="119"/>
  <c r="AB44" i="113"/>
  <c r="T44" i="113"/>
  <c r="AB48" i="119"/>
  <c r="AB58" i="119" s="1"/>
  <c r="AB40" i="113"/>
  <c r="T48" i="113"/>
  <c r="T58" i="113" s="1"/>
  <c r="AB44" i="119"/>
  <c r="L44" i="124"/>
  <c r="AD44" i="118"/>
  <c r="AB48" i="132"/>
  <c r="AB58" i="132" s="1"/>
  <c r="L48" i="124"/>
  <c r="L58" i="124" s="1"/>
  <c r="V44" i="118"/>
  <c r="V48" i="113"/>
  <c r="V58" i="113" s="1"/>
  <c r="V40" i="118"/>
  <c r="T44" i="118"/>
  <c r="L44" i="132"/>
  <c r="AD44" i="113"/>
  <c r="L48" i="132"/>
  <c r="L58" i="132" s="1"/>
  <c r="AD40" i="113"/>
  <c r="AB44" i="129"/>
  <c r="L40" i="113"/>
  <c r="L40" i="129"/>
  <c r="T40" i="129"/>
  <c r="V44" i="117"/>
  <c r="N48" i="117"/>
  <c r="N58" i="117" s="1"/>
  <c r="AD40" i="118"/>
  <c r="L44" i="118"/>
  <c r="T48" i="137"/>
  <c r="T58" i="137" s="1"/>
  <c r="T40" i="137"/>
  <c r="AB40" i="143"/>
  <c r="T44" i="117"/>
  <c r="L40" i="117"/>
  <c r="T48" i="117"/>
  <c r="T58" i="117" s="1"/>
  <c r="AB48" i="129"/>
  <c r="AB58" i="129" s="1"/>
  <c r="AB48" i="143"/>
  <c r="AB58" i="143" s="1"/>
  <c r="L40" i="128"/>
  <c r="V48" i="117"/>
  <c r="V58" i="117" s="1"/>
  <c r="L48" i="129"/>
  <c r="L58" i="129" s="1"/>
  <c r="T48" i="135"/>
  <c r="T58" i="135" s="1"/>
  <c r="T44" i="135"/>
  <c r="T48" i="124"/>
  <c r="T58" i="124" s="1"/>
  <c r="L44" i="116"/>
  <c r="T44" i="124"/>
  <c r="AB44" i="128"/>
  <c r="T48" i="116"/>
  <c r="T58" i="116" s="1"/>
  <c r="T48" i="128"/>
  <c r="T58" i="128" s="1"/>
  <c r="T40" i="116"/>
  <c r="L48" i="117"/>
  <c r="L58" i="117" s="1"/>
  <c r="AB44" i="137"/>
  <c r="AB40" i="128"/>
  <c r="AB44" i="117"/>
  <c r="AB40" i="137"/>
  <c r="AB48" i="117"/>
  <c r="AB58" i="117" s="1"/>
  <c r="AD48" i="117"/>
  <c r="AD58" i="117" s="1"/>
  <c r="AB48" i="118"/>
  <c r="AB58" i="118" s="1"/>
  <c r="AD44" i="117"/>
  <c r="AB44" i="118"/>
  <c r="L48" i="128"/>
  <c r="L58" i="128" s="1"/>
  <c r="L40" i="118"/>
  <c r="L48" i="116"/>
  <c r="L58" i="116" s="1"/>
  <c r="N44" i="113"/>
  <c r="V40" i="116"/>
  <c r="V48" i="116"/>
  <c r="V58" i="116" s="1"/>
  <c r="N48" i="116"/>
  <c r="N58" i="116" s="1"/>
  <c r="N40" i="116"/>
  <c r="S40" i="129"/>
  <c r="S48" i="129"/>
  <c r="S58" i="129" s="1"/>
  <c r="S44" i="129"/>
  <c r="AF48" i="132"/>
  <c r="AF58" i="132" s="1"/>
  <c r="AF40" i="132"/>
  <c r="AF44" i="132"/>
  <c r="M44" i="129"/>
  <c r="M48" i="129"/>
  <c r="M58" i="129" s="1"/>
  <c r="M40" i="129"/>
  <c r="AA48" i="118"/>
  <c r="AA58" i="118" s="1"/>
  <c r="AA44" i="118"/>
  <c r="AA40" i="118"/>
  <c r="AA44" i="129"/>
  <c r="AA48" i="129"/>
  <c r="AA58" i="129" s="1"/>
  <c r="AA40" i="129"/>
  <c r="AA48" i="143"/>
  <c r="AA58" i="143" s="1"/>
  <c r="AA40" i="143"/>
  <c r="AA44" i="143"/>
  <c r="R44" i="117"/>
  <c r="R40" i="117"/>
  <c r="R48" i="117"/>
  <c r="R58" i="117" s="1"/>
  <c r="R40" i="128"/>
  <c r="R48" i="128"/>
  <c r="R58" i="128" s="1"/>
  <c r="R44" i="128"/>
  <c r="Z48" i="143"/>
  <c r="Z58" i="143" s="1"/>
  <c r="Z40" i="143"/>
  <c r="Z44" i="143"/>
  <c r="M40" i="137"/>
  <c r="M44" i="137"/>
  <c r="M48" i="137"/>
  <c r="M58" i="137" s="1"/>
  <c r="Q40" i="113"/>
  <c r="Q44" i="113"/>
  <c r="Q48" i="113"/>
  <c r="Q58" i="113" s="1"/>
  <c r="Q48" i="119"/>
  <c r="Q58" i="119" s="1"/>
  <c r="Q40" i="119"/>
  <c r="Q44" i="119"/>
  <c r="Q40" i="132"/>
  <c r="Q44" i="132"/>
  <c r="Q48" i="132"/>
  <c r="Q58" i="132" s="1"/>
  <c r="X48" i="117"/>
  <c r="X58" i="117" s="1"/>
  <c r="X40" i="117"/>
  <c r="X44" i="117"/>
  <c r="AF44" i="124"/>
  <c r="AF40" i="124"/>
  <c r="AF48" i="124"/>
  <c r="AF58" i="124" s="1"/>
  <c r="P48" i="129"/>
  <c r="P58" i="129" s="1"/>
  <c r="P40" i="129"/>
  <c r="P44" i="129"/>
  <c r="P40" i="137"/>
  <c r="P48" i="137"/>
  <c r="P58" i="137" s="1"/>
  <c r="P44" i="137"/>
  <c r="W48" i="113"/>
  <c r="W58" i="113" s="1"/>
  <c r="W44" i="113"/>
  <c r="W40" i="113"/>
  <c r="AE44" i="118"/>
  <c r="AE40" i="118"/>
  <c r="AE48" i="118"/>
  <c r="AE58" i="118" s="1"/>
  <c r="O48" i="124"/>
  <c r="O58" i="124" s="1"/>
  <c r="O44" i="124"/>
  <c r="O40" i="124"/>
  <c r="W40" i="132"/>
  <c r="W48" i="132"/>
  <c r="W58" i="132" s="1"/>
  <c r="W44" i="132"/>
  <c r="AE48" i="143"/>
  <c r="AE58" i="143" s="1"/>
  <c r="AE44" i="143"/>
  <c r="AE40" i="143"/>
  <c r="AC40" i="143"/>
  <c r="AC48" i="143"/>
  <c r="AC58" i="143" s="1"/>
  <c r="AC44" i="143"/>
  <c r="V48" i="119"/>
  <c r="V58" i="119" s="1"/>
  <c r="V40" i="119"/>
  <c r="V44" i="119"/>
  <c r="AD48" i="129"/>
  <c r="AD58" i="129" s="1"/>
  <c r="AD40" i="129"/>
  <c r="AD44" i="129"/>
  <c r="N40" i="135"/>
  <c r="N44" i="135"/>
  <c r="N48" i="135"/>
  <c r="N58" i="135" s="1"/>
  <c r="AC44" i="117"/>
  <c r="AC48" i="117"/>
  <c r="AC58" i="117" s="1"/>
  <c r="AC40" i="117"/>
  <c r="M40" i="119"/>
  <c r="M48" i="119"/>
  <c r="M58" i="119" s="1"/>
  <c r="M44" i="119"/>
  <c r="U40" i="129"/>
  <c r="U44" i="129"/>
  <c r="U48" i="129"/>
  <c r="U58" i="129" s="1"/>
  <c r="Z48" i="118"/>
  <c r="Z58" i="118" s="1"/>
  <c r="Z40" i="118"/>
  <c r="Z44" i="118"/>
  <c r="Y40" i="116"/>
  <c r="Y48" i="116"/>
  <c r="Y58" i="116" s="1"/>
  <c r="Y44" i="116"/>
  <c r="AF40" i="113"/>
  <c r="AF48" i="113"/>
  <c r="AF58" i="113" s="1"/>
  <c r="AF44" i="113"/>
  <c r="P48" i="143"/>
  <c r="P58" i="143" s="1"/>
  <c r="P40" i="143"/>
  <c r="P44" i="143"/>
  <c r="W48" i="143"/>
  <c r="W58" i="143" s="1"/>
  <c r="W40" i="143"/>
  <c r="W44" i="143"/>
  <c r="AA44" i="113"/>
  <c r="AA48" i="113"/>
  <c r="AA58" i="113" s="1"/>
  <c r="AA40" i="113"/>
  <c r="AA40" i="119"/>
  <c r="AA44" i="119"/>
  <c r="AA48" i="119"/>
  <c r="AA58" i="119" s="1"/>
  <c r="AA40" i="132"/>
  <c r="AA44" i="132"/>
  <c r="AA48" i="132"/>
  <c r="AA58" i="132" s="1"/>
  <c r="R48" i="118"/>
  <c r="R58" i="118" s="1"/>
  <c r="R40" i="118"/>
  <c r="R44" i="118"/>
  <c r="R48" i="129"/>
  <c r="R58" i="129" s="1"/>
  <c r="R40" i="129"/>
  <c r="R44" i="129"/>
  <c r="Q44" i="116"/>
  <c r="Q48" i="116"/>
  <c r="Q58" i="116" s="1"/>
  <c r="Q40" i="116"/>
  <c r="Q48" i="124"/>
  <c r="Q58" i="124" s="1"/>
  <c r="Q44" i="124"/>
  <c r="Q40" i="124"/>
  <c r="Q40" i="135"/>
  <c r="Q44" i="135"/>
  <c r="Q48" i="135"/>
  <c r="Q58" i="135" s="1"/>
  <c r="L44" i="143"/>
  <c r="L48" i="143"/>
  <c r="L58" i="143" s="1"/>
  <c r="L40" i="143"/>
  <c r="X48" i="113"/>
  <c r="X58" i="113" s="1"/>
  <c r="X40" i="113"/>
  <c r="X44" i="113"/>
  <c r="AF44" i="118"/>
  <c r="AF40" i="118"/>
  <c r="AF48" i="118"/>
  <c r="AF58" i="118" s="1"/>
  <c r="P44" i="124"/>
  <c r="P40" i="124"/>
  <c r="P48" i="124"/>
  <c r="P58" i="124" s="1"/>
  <c r="X40" i="132"/>
  <c r="X44" i="132"/>
  <c r="X48" i="132"/>
  <c r="X58" i="132" s="1"/>
  <c r="V44" i="137"/>
  <c r="V48" i="137"/>
  <c r="V58" i="137" s="1"/>
  <c r="V40" i="137"/>
  <c r="AE44" i="116"/>
  <c r="AE48" i="116"/>
  <c r="AE58" i="116" s="1"/>
  <c r="AE40" i="116"/>
  <c r="O40" i="118"/>
  <c r="O44" i="118"/>
  <c r="O48" i="118"/>
  <c r="O58" i="118" s="1"/>
  <c r="W48" i="128"/>
  <c r="W58" i="128" s="1"/>
  <c r="W40" i="128"/>
  <c r="W44" i="128"/>
  <c r="AE40" i="135"/>
  <c r="AE48" i="135"/>
  <c r="AE58" i="135" s="1"/>
  <c r="AE44" i="135"/>
  <c r="O40" i="143"/>
  <c r="O44" i="143"/>
  <c r="O48" i="143"/>
  <c r="O58" i="143" s="1"/>
  <c r="AD44" i="124"/>
  <c r="AD40" i="124"/>
  <c r="AD48" i="124"/>
  <c r="AD58" i="124" s="1"/>
  <c r="N40" i="129"/>
  <c r="N48" i="129"/>
  <c r="N58" i="129" s="1"/>
  <c r="N44" i="129"/>
  <c r="M44" i="135"/>
  <c r="M40" i="135"/>
  <c r="M48" i="135"/>
  <c r="M58" i="135" s="1"/>
  <c r="AC48" i="113"/>
  <c r="AC58" i="113" s="1"/>
  <c r="AC40" i="113"/>
  <c r="AC44" i="113"/>
  <c r="M44" i="117"/>
  <c r="M48" i="117"/>
  <c r="M58" i="117" s="1"/>
  <c r="M40" i="117"/>
  <c r="U48" i="124"/>
  <c r="U58" i="124" s="1"/>
  <c r="U44" i="124"/>
  <c r="U40" i="124"/>
  <c r="AC40" i="132"/>
  <c r="AC48" i="132"/>
  <c r="AC58" i="132" s="1"/>
  <c r="AC44" i="132"/>
  <c r="S48" i="118"/>
  <c r="S58" i="118" s="1"/>
  <c r="S40" i="118"/>
  <c r="S44" i="118"/>
  <c r="Z40" i="129"/>
  <c r="Z48" i="129"/>
  <c r="Z58" i="129" s="1"/>
  <c r="Z44" i="129"/>
  <c r="P48" i="117"/>
  <c r="P58" i="117" s="1"/>
  <c r="P40" i="117"/>
  <c r="P44" i="117"/>
  <c r="O40" i="132"/>
  <c r="O44" i="132"/>
  <c r="O48" i="132"/>
  <c r="O58" i="132" s="1"/>
  <c r="S44" i="113"/>
  <c r="S40" i="113"/>
  <c r="S48" i="113"/>
  <c r="S58" i="113" s="1"/>
  <c r="S48" i="119"/>
  <c r="S58" i="119" s="1"/>
  <c r="S40" i="119"/>
  <c r="S44" i="119"/>
  <c r="S48" i="132"/>
  <c r="S58" i="132" s="1"/>
  <c r="S44" i="132"/>
  <c r="S40" i="132"/>
  <c r="AF40" i="143"/>
  <c r="AF44" i="143"/>
  <c r="AF48" i="143"/>
  <c r="AF58" i="143" s="1"/>
  <c r="Z48" i="113"/>
  <c r="Z58" i="113" s="1"/>
  <c r="Z40" i="113"/>
  <c r="Z44" i="113"/>
  <c r="Z48" i="119"/>
  <c r="Z58" i="119" s="1"/>
  <c r="Z40" i="119"/>
  <c r="Z44" i="119"/>
  <c r="Z40" i="132"/>
  <c r="Z44" i="132"/>
  <c r="Z48" i="132"/>
  <c r="Z58" i="132" s="1"/>
  <c r="Y40" i="117"/>
  <c r="Y44" i="117"/>
  <c r="Y48" i="117"/>
  <c r="Y58" i="117" s="1"/>
  <c r="Y48" i="128"/>
  <c r="Y58" i="128" s="1"/>
  <c r="Y40" i="128"/>
  <c r="Y44" i="128"/>
  <c r="Y40" i="137"/>
  <c r="Y48" i="137"/>
  <c r="Y58" i="137" s="1"/>
  <c r="Y44" i="137"/>
  <c r="X40" i="137"/>
  <c r="X48" i="137"/>
  <c r="X58" i="137" s="1"/>
  <c r="X44" i="137"/>
  <c r="P48" i="113"/>
  <c r="P58" i="113" s="1"/>
  <c r="P44" i="113"/>
  <c r="P40" i="113"/>
  <c r="X48" i="118"/>
  <c r="X58" i="118" s="1"/>
  <c r="X40" i="118"/>
  <c r="X44" i="118"/>
  <c r="AF48" i="128"/>
  <c r="AF58" i="128" s="1"/>
  <c r="AF40" i="128"/>
  <c r="AF44" i="128"/>
  <c r="P40" i="132"/>
  <c r="P48" i="132"/>
  <c r="P58" i="132" s="1"/>
  <c r="P44" i="132"/>
  <c r="W40" i="116"/>
  <c r="W44" i="116"/>
  <c r="W48" i="116"/>
  <c r="W58" i="116" s="1"/>
  <c r="AE44" i="119"/>
  <c r="AE40" i="119"/>
  <c r="AE48" i="119"/>
  <c r="AE58" i="119" s="1"/>
  <c r="O40" i="128"/>
  <c r="O48" i="128"/>
  <c r="O58" i="128" s="1"/>
  <c r="O44" i="128"/>
  <c r="W48" i="135"/>
  <c r="W58" i="135" s="1"/>
  <c r="W44" i="135"/>
  <c r="W40" i="135"/>
  <c r="V40" i="124"/>
  <c r="V48" i="124"/>
  <c r="V58" i="124" s="1"/>
  <c r="V44" i="124"/>
  <c r="AD40" i="132"/>
  <c r="AD48" i="132"/>
  <c r="AD58" i="132" s="1"/>
  <c r="AD44" i="132"/>
  <c r="U48" i="143"/>
  <c r="U58" i="143" s="1"/>
  <c r="U44" i="143"/>
  <c r="U40" i="143"/>
  <c r="U40" i="113"/>
  <c r="U48" i="113"/>
  <c r="U58" i="113" s="1"/>
  <c r="U44" i="113"/>
  <c r="AC40" i="118"/>
  <c r="AC48" i="118"/>
  <c r="AC58" i="118" s="1"/>
  <c r="AC44" i="118"/>
  <c r="M40" i="124"/>
  <c r="M48" i="124"/>
  <c r="M58" i="124" s="1"/>
  <c r="M44" i="124"/>
  <c r="M40" i="143"/>
  <c r="M44" i="143"/>
  <c r="M48" i="143"/>
  <c r="M58" i="143" s="1"/>
  <c r="Y40" i="135"/>
  <c r="Y48" i="135"/>
  <c r="Y58" i="135" s="1"/>
  <c r="Y44" i="135"/>
  <c r="AD40" i="143"/>
  <c r="AD48" i="143"/>
  <c r="AD58" i="143" s="1"/>
  <c r="AD44" i="143"/>
  <c r="AA48" i="116"/>
  <c r="AA58" i="116" s="1"/>
  <c r="AA44" i="116"/>
  <c r="AA40" i="116"/>
  <c r="AA40" i="124"/>
  <c r="AA44" i="124"/>
  <c r="AA48" i="124"/>
  <c r="AA58" i="124" s="1"/>
  <c r="AA48" i="135"/>
  <c r="AA58" i="135" s="1"/>
  <c r="AA40" i="135"/>
  <c r="AA44" i="135"/>
  <c r="N44" i="137"/>
  <c r="N48" i="137"/>
  <c r="N58" i="137" s="1"/>
  <c r="N40" i="137"/>
  <c r="R40" i="113"/>
  <c r="R44" i="113"/>
  <c r="R48" i="113"/>
  <c r="R58" i="113" s="1"/>
  <c r="R48" i="119"/>
  <c r="R58" i="119" s="1"/>
  <c r="R40" i="119"/>
  <c r="R44" i="119"/>
  <c r="R40" i="132"/>
  <c r="R48" i="132"/>
  <c r="R58" i="132" s="1"/>
  <c r="R44" i="132"/>
  <c r="Q48" i="117"/>
  <c r="Q58" i="117" s="1"/>
  <c r="Q40" i="117"/>
  <c r="Q44" i="117"/>
  <c r="Q48" i="128"/>
  <c r="Q58" i="128" s="1"/>
  <c r="Q40" i="128"/>
  <c r="Q44" i="128"/>
  <c r="Q40" i="137"/>
  <c r="Q44" i="137"/>
  <c r="Q48" i="137"/>
  <c r="Q58" i="137" s="1"/>
  <c r="X40" i="143"/>
  <c r="X44" i="143"/>
  <c r="X48" i="143"/>
  <c r="X58" i="143" s="1"/>
  <c r="AF44" i="116"/>
  <c r="AF48" i="116"/>
  <c r="AF58" i="116" s="1"/>
  <c r="AF40" i="116"/>
  <c r="P48" i="118"/>
  <c r="P58" i="118" s="1"/>
  <c r="P44" i="118"/>
  <c r="P40" i="118"/>
  <c r="X48" i="128"/>
  <c r="X58" i="128" s="1"/>
  <c r="X40" i="128"/>
  <c r="X44" i="128"/>
  <c r="AF48" i="135"/>
  <c r="AF58" i="135" s="1"/>
  <c r="AF40" i="135"/>
  <c r="AF44" i="135"/>
  <c r="O44" i="116"/>
  <c r="O48" i="116"/>
  <c r="O58" i="116" s="1"/>
  <c r="O40" i="116"/>
  <c r="W40" i="119"/>
  <c r="W44" i="119"/>
  <c r="W48" i="119"/>
  <c r="W58" i="119" s="1"/>
  <c r="AE48" i="129"/>
  <c r="AE58" i="129" s="1"/>
  <c r="AE40" i="129"/>
  <c r="AE44" i="129"/>
  <c r="O48" i="135"/>
  <c r="O58" i="135" s="1"/>
  <c r="O44" i="135"/>
  <c r="O40" i="135"/>
  <c r="N40" i="124"/>
  <c r="N48" i="124"/>
  <c r="N58" i="124" s="1"/>
  <c r="N44" i="124"/>
  <c r="V48" i="132"/>
  <c r="V58" i="132" s="1"/>
  <c r="V40" i="132"/>
  <c r="V44" i="132"/>
  <c r="M48" i="113"/>
  <c r="M58" i="113" s="1"/>
  <c r="M40" i="113"/>
  <c r="M44" i="113"/>
  <c r="U48" i="118"/>
  <c r="U58" i="118" s="1"/>
  <c r="U44" i="118"/>
  <c r="U40" i="118"/>
  <c r="AC40" i="128"/>
  <c r="AC48" i="128"/>
  <c r="AC58" i="128" s="1"/>
  <c r="AC44" i="128"/>
  <c r="Y44" i="124"/>
  <c r="Y48" i="124"/>
  <c r="Y58" i="124" s="1"/>
  <c r="Y40" i="124"/>
  <c r="O48" i="113"/>
  <c r="O58" i="113" s="1"/>
  <c r="O40" i="113"/>
  <c r="O44" i="113"/>
  <c r="AC48" i="124"/>
  <c r="AC58" i="124" s="1"/>
  <c r="AC44" i="124"/>
  <c r="AC40" i="124"/>
  <c r="S44" i="116"/>
  <c r="S48" i="116"/>
  <c r="S58" i="116" s="1"/>
  <c r="S40" i="116"/>
  <c r="S48" i="124"/>
  <c r="S58" i="124" s="1"/>
  <c r="S44" i="124"/>
  <c r="S40" i="124"/>
  <c r="S48" i="135"/>
  <c r="S58" i="135" s="1"/>
  <c r="S40" i="135"/>
  <c r="S44" i="135"/>
  <c r="L48" i="135"/>
  <c r="L58" i="135" s="1"/>
  <c r="L40" i="135"/>
  <c r="L44" i="135"/>
  <c r="M48" i="132"/>
  <c r="M58" i="132" s="1"/>
  <c r="M40" i="132"/>
  <c r="M44" i="132"/>
  <c r="Z40" i="116"/>
  <c r="Z44" i="116"/>
  <c r="Z48" i="116"/>
  <c r="Z58" i="116" s="1"/>
  <c r="Z40" i="124"/>
  <c r="Z48" i="124"/>
  <c r="Z58" i="124" s="1"/>
  <c r="Z44" i="124"/>
  <c r="Z40" i="135"/>
  <c r="Z44" i="135"/>
  <c r="Z48" i="135"/>
  <c r="Z58" i="135" s="1"/>
  <c r="AD48" i="137"/>
  <c r="AD58" i="137" s="1"/>
  <c r="AD40" i="137"/>
  <c r="AD44" i="137"/>
  <c r="Y48" i="118"/>
  <c r="Y58" i="118" s="1"/>
  <c r="Y40" i="118"/>
  <c r="Y44" i="118"/>
  <c r="Y40" i="129"/>
  <c r="Y44" i="129"/>
  <c r="Y48" i="129"/>
  <c r="Y58" i="129" s="1"/>
  <c r="Y40" i="143"/>
  <c r="Y44" i="143"/>
  <c r="Y48" i="143"/>
  <c r="Y58" i="143" s="1"/>
  <c r="V40" i="143"/>
  <c r="V48" i="143"/>
  <c r="V58" i="143" s="1"/>
  <c r="V44" i="143"/>
  <c r="X44" i="116"/>
  <c r="X48" i="116"/>
  <c r="X58" i="116" s="1"/>
  <c r="X40" i="116"/>
  <c r="AF40" i="119"/>
  <c r="AF48" i="119"/>
  <c r="AF58" i="119" s="1"/>
  <c r="AF44" i="119"/>
  <c r="P48" i="128"/>
  <c r="P58" i="128" s="1"/>
  <c r="P40" i="128"/>
  <c r="P44" i="128"/>
  <c r="X48" i="135"/>
  <c r="X58" i="135" s="1"/>
  <c r="X40" i="135"/>
  <c r="X44" i="135"/>
  <c r="AE48" i="117"/>
  <c r="AE58" i="117" s="1"/>
  <c r="AE40" i="117"/>
  <c r="AE44" i="117"/>
  <c r="O44" i="119"/>
  <c r="O40" i="119"/>
  <c r="O48" i="119"/>
  <c r="O58" i="119" s="1"/>
  <c r="W48" i="129"/>
  <c r="W58" i="129" s="1"/>
  <c r="W40" i="129"/>
  <c r="W44" i="129"/>
  <c r="AE48" i="137"/>
  <c r="AE58" i="137" s="1"/>
  <c r="AE44" i="137"/>
  <c r="AE40" i="137"/>
  <c r="AD40" i="128"/>
  <c r="AD48" i="128"/>
  <c r="AD58" i="128" s="1"/>
  <c r="AD44" i="128"/>
  <c r="N48" i="132"/>
  <c r="N58" i="132" s="1"/>
  <c r="N40" i="132"/>
  <c r="N44" i="132"/>
  <c r="AC48" i="116"/>
  <c r="AC58" i="116" s="1"/>
  <c r="AC44" i="116"/>
  <c r="AC40" i="116"/>
  <c r="M48" i="118"/>
  <c r="M58" i="118" s="1"/>
  <c r="M40" i="118"/>
  <c r="M44" i="118"/>
  <c r="U40" i="128"/>
  <c r="U48" i="128"/>
  <c r="U58" i="128" s="1"/>
  <c r="U44" i="128"/>
  <c r="S40" i="143"/>
  <c r="S48" i="143"/>
  <c r="S58" i="143" s="1"/>
  <c r="S44" i="143"/>
  <c r="W40" i="118"/>
  <c r="W48" i="118"/>
  <c r="W58" i="118" s="1"/>
  <c r="W44" i="118"/>
  <c r="U44" i="117"/>
  <c r="U48" i="117"/>
  <c r="U58" i="117" s="1"/>
  <c r="U40" i="117"/>
  <c r="AA48" i="117"/>
  <c r="AA58" i="117" s="1"/>
  <c r="AA40" i="117"/>
  <c r="AA44" i="117"/>
  <c r="AA40" i="128"/>
  <c r="AA48" i="128"/>
  <c r="AA58" i="128" s="1"/>
  <c r="AA44" i="128"/>
  <c r="AA48" i="137"/>
  <c r="AA58" i="137" s="1"/>
  <c r="AA40" i="137"/>
  <c r="AA44" i="137"/>
  <c r="R40" i="137"/>
  <c r="R44" i="137"/>
  <c r="R48" i="137"/>
  <c r="R58" i="137" s="1"/>
  <c r="U48" i="137"/>
  <c r="U58" i="137" s="1"/>
  <c r="U44" i="137"/>
  <c r="U40" i="137"/>
  <c r="R48" i="116"/>
  <c r="R58" i="116" s="1"/>
  <c r="R40" i="116"/>
  <c r="R44" i="116"/>
  <c r="R40" i="124"/>
  <c r="R48" i="124"/>
  <c r="R58" i="124" s="1"/>
  <c r="R44" i="124"/>
  <c r="R48" i="135"/>
  <c r="R58" i="135" s="1"/>
  <c r="R40" i="135"/>
  <c r="R44" i="135"/>
  <c r="N48" i="143"/>
  <c r="N58" i="143" s="1"/>
  <c r="N40" i="143"/>
  <c r="N44" i="143"/>
  <c r="Q40" i="118"/>
  <c r="Q48" i="118"/>
  <c r="Q58" i="118" s="1"/>
  <c r="Q44" i="118"/>
  <c r="Q44" i="129"/>
  <c r="Q40" i="129"/>
  <c r="Q48" i="129"/>
  <c r="Q58" i="129" s="1"/>
  <c r="Q48" i="143"/>
  <c r="Q58" i="143" s="1"/>
  <c r="Q44" i="143"/>
  <c r="Q40" i="143"/>
  <c r="U48" i="135"/>
  <c r="U58" i="135" s="1"/>
  <c r="U44" i="135"/>
  <c r="U40" i="135"/>
  <c r="P44" i="116"/>
  <c r="P48" i="116"/>
  <c r="P58" i="116" s="1"/>
  <c r="P40" i="116"/>
  <c r="X40" i="119"/>
  <c r="X48" i="119"/>
  <c r="X58" i="119" s="1"/>
  <c r="X44" i="119"/>
  <c r="AF48" i="129"/>
  <c r="AF58" i="129" s="1"/>
  <c r="AF40" i="129"/>
  <c r="AF44" i="129"/>
  <c r="P48" i="135"/>
  <c r="P58" i="135" s="1"/>
  <c r="P44" i="135"/>
  <c r="P40" i="135"/>
  <c r="W44" i="117"/>
  <c r="W48" i="117"/>
  <c r="W58" i="117" s="1"/>
  <c r="W40" i="117"/>
  <c r="AE44" i="124"/>
  <c r="AE48" i="124"/>
  <c r="AE58" i="124" s="1"/>
  <c r="AE40" i="124"/>
  <c r="O40" i="129"/>
  <c r="O48" i="129"/>
  <c r="O58" i="129" s="1"/>
  <c r="O44" i="129"/>
  <c r="W40" i="137"/>
  <c r="W48" i="137"/>
  <c r="W58" i="137" s="1"/>
  <c r="W44" i="137"/>
  <c r="U48" i="132"/>
  <c r="U58" i="132" s="1"/>
  <c r="U44" i="132"/>
  <c r="U40" i="132"/>
  <c r="V48" i="128"/>
  <c r="V58" i="128" s="1"/>
  <c r="V44" i="128"/>
  <c r="V40" i="128"/>
  <c r="AD44" i="135"/>
  <c r="AD40" i="135"/>
  <c r="AD48" i="135"/>
  <c r="AD58" i="135" s="1"/>
  <c r="U44" i="116"/>
  <c r="U48" i="116"/>
  <c r="U58" i="116" s="1"/>
  <c r="U40" i="116"/>
  <c r="AC48" i="119"/>
  <c r="AC58" i="119" s="1"/>
  <c r="AC44" i="119"/>
  <c r="AC40" i="119"/>
  <c r="M40" i="128"/>
  <c r="M48" i="128"/>
  <c r="M58" i="128" s="1"/>
  <c r="M44" i="128"/>
  <c r="L40" i="137"/>
  <c r="L48" i="137"/>
  <c r="L58" i="137" s="1"/>
  <c r="L44" i="137"/>
  <c r="X44" i="124"/>
  <c r="X40" i="124"/>
  <c r="X48" i="124"/>
  <c r="X58" i="124" s="1"/>
  <c r="AE44" i="128"/>
  <c r="AE48" i="128"/>
  <c r="AE58" i="128" s="1"/>
  <c r="AE40" i="128"/>
  <c r="N48" i="119"/>
  <c r="N58" i="119" s="1"/>
  <c r="N40" i="119"/>
  <c r="N44" i="119"/>
  <c r="V40" i="129"/>
  <c r="V44" i="129"/>
  <c r="V48" i="129"/>
  <c r="V58" i="129" s="1"/>
  <c r="S44" i="117"/>
  <c r="S48" i="117"/>
  <c r="S58" i="117" s="1"/>
  <c r="S40" i="117"/>
  <c r="S48" i="128"/>
  <c r="S58" i="128" s="1"/>
  <c r="S40" i="128"/>
  <c r="S44" i="128"/>
  <c r="S40" i="137"/>
  <c r="S48" i="137"/>
  <c r="S58" i="137" s="1"/>
  <c r="S44" i="137"/>
  <c r="R48" i="143"/>
  <c r="R58" i="143" s="1"/>
  <c r="R40" i="143"/>
  <c r="R44" i="143"/>
  <c r="Z48" i="117"/>
  <c r="Z58" i="117" s="1"/>
  <c r="Z40" i="117"/>
  <c r="Z44" i="117"/>
  <c r="Z40" i="128"/>
  <c r="Z48" i="128"/>
  <c r="Z58" i="128" s="1"/>
  <c r="Z44" i="128"/>
  <c r="Z44" i="137"/>
  <c r="Z40" i="137"/>
  <c r="Z48" i="137"/>
  <c r="Z58" i="137" s="1"/>
  <c r="AC40" i="135"/>
  <c r="AC48" i="135"/>
  <c r="AC58" i="135" s="1"/>
  <c r="AC44" i="135"/>
  <c r="Y48" i="113"/>
  <c r="Y58" i="113" s="1"/>
  <c r="Y40" i="113"/>
  <c r="Y44" i="113"/>
  <c r="Y40" i="119"/>
  <c r="Y44" i="119"/>
  <c r="Y48" i="119"/>
  <c r="Y58" i="119" s="1"/>
  <c r="Y40" i="132"/>
  <c r="Y48" i="132"/>
  <c r="Y58" i="132" s="1"/>
  <c r="Y44" i="132"/>
  <c r="AF48" i="117"/>
  <c r="AF58" i="117" s="1"/>
  <c r="AF40" i="117"/>
  <c r="AF44" i="117"/>
  <c r="P40" i="119"/>
  <c r="P44" i="119"/>
  <c r="P48" i="119"/>
  <c r="P58" i="119" s="1"/>
  <c r="X40" i="129"/>
  <c r="X44" i="129"/>
  <c r="X48" i="129"/>
  <c r="X58" i="129" s="1"/>
  <c r="AF40" i="137"/>
  <c r="AF48" i="137"/>
  <c r="AF58" i="137" s="1"/>
  <c r="AF44" i="137"/>
  <c r="AE48" i="113"/>
  <c r="AE58" i="113" s="1"/>
  <c r="AE40" i="113"/>
  <c r="AE44" i="113"/>
  <c r="O48" i="117"/>
  <c r="O58" i="117" s="1"/>
  <c r="O44" i="117"/>
  <c r="O40" i="117"/>
  <c r="W48" i="124"/>
  <c r="W58" i="124" s="1"/>
  <c r="W40" i="124"/>
  <c r="W44" i="124"/>
  <c r="AE40" i="132"/>
  <c r="AE44" i="132"/>
  <c r="AE48" i="132"/>
  <c r="AE58" i="132" s="1"/>
  <c r="O48" i="137"/>
  <c r="O58" i="137" s="1"/>
  <c r="O44" i="137"/>
  <c r="O40" i="137"/>
  <c r="AC44" i="137"/>
  <c r="AC48" i="137"/>
  <c r="AC58" i="137" s="1"/>
  <c r="AC40" i="137"/>
  <c r="AD48" i="119"/>
  <c r="AD58" i="119" s="1"/>
  <c r="AD40" i="119"/>
  <c r="AD44" i="119"/>
  <c r="N40" i="128"/>
  <c r="N48" i="128"/>
  <c r="N58" i="128" s="1"/>
  <c r="N44" i="128"/>
  <c r="V44" i="135"/>
  <c r="V40" i="135"/>
  <c r="V48" i="135"/>
  <c r="V58" i="135" s="1"/>
  <c r="M40" i="116"/>
  <c r="M44" i="116"/>
  <c r="M48" i="116"/>
  <c r="M58" i="116" s="1"/>
  <c r="U44" i="119"/>
  <c r="U48" i="119"/>
  <c r="U58" i="119" s="1"/>
  <c r="U40" i="119"/>
  <c r="AC44" i="129"/>
  <c r="AC40" i="129"/>
  <c r="AC48" i="129"/>
  <c r="AC58" i="129" s="1"/>
  <c r="X5" i="145"/>
  <c r="P5" i="145"/>
  <c r="N5" i="145" l="1"/>
  <c r="AD5" i="145"/>
  <c r="V5" i="145"/>
  <c r="Z5" i="145"/>
  <c r="R5" i="145"/>
  <c r="L5" i="145"/>
  <c r="T5" i="145"/>
  <c r="AB5" i="145"/>
  <c r="M5" i="145"/>
  <c r="U5" i="145"/>
  <c r="AC5" i="145"/>
  <c r="O5" i="145"/>
  <c r="W5" i="145"/>
  <c r="Q5" i="145"/>
  <c r="Y5" i="145"/>
  <c r="S5" i="145"/>
  <c r="AA5" i="145"/>
  <c r="P5" i="140"/>
  <c r="X5" i="140"/>
  <c r="Q5" i="140"/>
  <c r="Y5" i="140"/>
  <c r="R5" i="140"/>
  <c r="Z5" i="140"/>
  <c r="S5" i="140"/>
  <c r="AA5" i="140"/>
  <c r="L5" i="140"/>
  <c r="T5" i="140"/>
  <c r="AB5" i="140"/>
  <c r="M5" i="140"/>
  <c r="U5" i="140"/>
  <c r="AC5" i="140"/>
  <c r="N5" i="140"/>
  <c r="V5" i="140"/>
  <c r="AD5" i="140"/>
  <c r="O5" i="140"/>
  <c r="W5" i="140"/>
  <c r="AE24" i="127"/>
  <c r="AE39" i="127" s="1"/>
  <c r="T24" i="127"/>
  <c r="AE24" i="136"/>
  <c r="AE43" i="136" s="1"/>
  <c r="AC24" i="127"/>
  <c r="AC47" i="127" s="1"/>
  <c r="AC57" i="127" s="1"/>
  <c r="M24" i="136"/>
  <c r="M39" i="136" s="1"/>
  <c r="U24" i="110"/>
  <c r="U43" i="110" s="1"/>
  <c r="U24" i="127"/>
  <c r="U43" i="127" s="1"/>
  <c r="M24" i="110"/>
  <c r="M47" i="110" s="1"/>
  <c r="M57" i="110" s="1"/>
  <c r="AC24" i="135"/>
  <c r="AC39" i="135" s="1"/>
  <c r="T24" i="114"/>
  <c r="T47" i="114" s="1"/>
  <c r="T57" i="114" s="1"/>
  <c r="AB24" i="123"/>
  <c r="AB43" i="123" s="1"/>
  <c r="T24" i="136"/>
  <c r="T47" i="136" s="1"/>
  <c r="T57" i="136" s="1"/>
  <c r="AB24" i="110"/>
  <c r="AB47" i="110" s="1"/>
  <c r="AB57" i="110" s="1"/>
  <c r="M24" i="114"/>
  <c r="M43" i="114" s="1"/>
  <c r="U24" i="123"/>
  <c r="U39" i="123" s="1"/>
  <c r="AB24" i="114"/>
  <c r="AB39" i="114" s="1"/>
  <c r="T24" i="135"/>
  <c r="T39" i="135" s="1"/>
  <c r="AB24" i="136"/>
  <c r="AB39" i="136" s="1"/>
  <c r="O24" i="114"/>
  <c r="O39" i="114" s="1"/>
  <c r="R24" i="123"/>
  <c r="R39" i="123" s="1"/>
  <c r="Z24" i="127"/>
  <c r="Z47" i="127" s="1"/>
  <c r="Z57" i="127" s="1"/>
  <c r="R24" i="110"/>
  <c r="R43" i="110" s="1"/>
  <c r="Q24" i="127"/>
  <c r="Q39" i="127" s="1"/>
  <c r="Y24" i="135"/>
  <c r="Y39" i="135" s="1"/>
  <c r="W24" i="110"/>
  <c r="W43" i="110" s="1"/>
  <c r="AB24" i="135"/>
  <c r="O9" i="135"/>
  <c r="O21" i="135"/>
  <c r="AA21" i="128"/>
  <c r="AA9" i="128"/>
  <c r="AA21" i="118"/>
  <c r="AA9" i="118"/>
  <c r="X24" i="135"/>
  <c r="AF24" i="136"/>
  <c r="L24" i="136"/>
  <c r="L21" i="143"/>
  <c r="L9" i="143"/>
  <c r="T21" i="143"/>
  <c r="T9" i="143"/>
  <c r="AB21" i="143"/>
  <c r="AB9" i="143"/>
  <c r="P21" i="137"/>
  <c r="P9" i="137"/>
  <c r="X21" i="137"/>
  <c r="X9" i="137"/>
  <c r="P21" i="135"/>
  <c r="P9" i="135"/>
  <c r="X21" i="135"/>
  <c r="X9" i="135"/>
  <c r="L9" i="134"/>
  <c r="L21" i="134"/>
  <c r="T21" i="134"/>
  <c r="T9" i="134"/>
  <c r="L21" i="132"/>
  <c r="L9" i="132"/>
  <c r="T21" i="132"/>
  <c r="T9" i="132"/>
  <c r="AB9" i="132"/>
  <c r="AB21" i="132"/>
  <c r="P21" i="129"/>
  <c r="P9" i="129"/>
  <c r="X21" i="129"/>
  <c r="X9" i="129"/>
  <c r="L21" i="128"/>
  <c r="L9" i="128"/>
  <c r="T21" i="128"/>
  <c r="T9" i="128"/>
  <c r="AB21" i="128"/>
  <c r="AB9" i="128"/>
  <c r="AB21" i="126"/>
  <c r="AB9" i="126"/>
  <c r="L21" i="124"/>
  <c r="L9" i="124"/>
  <c r="T21" i="124"/>
  <c r="T9" i="124"/>
  <c r="AB21" i="124"/>
  <c r="AB9" i="124"/>
  <c r="P21" i="119"/>
  <c r="P9" i="119"/>
  <c r="X21" i="119"/>
  <c r="X9" i="119"/>
  <c r="L21" i="118"/>
  <c r="L9" i="118"/>
  <c r="T21" i="118"/>
  <c r="T9" i="118"/>
  <c r="AB21" i="118"/>
  <c r="AB9" i="118"/>
  <c r="P21" i="117"/>
  <c r="P9" i="117"/>
  <c r="X21" i="117"/>
  <c r="X9" i="117"/>
  <c r="L21" i="116"/>
  <c r="L9" i="116"/>
  <c r="T21" i="116"/>
  <c r="T9" i="116"/>
  <c r="AB21" i="116"/>
  <c r="AB9" i="116"/>
  <c r="P21" i="113"/>
  <c r="P9" i="113"/>
  <c r="X21" i="113"/>
  <c r="X9" i="113"/>
  <c r="L3" i="112"/>
  <c r="T3" i="112"/>
  <c r="AB3" i="112"/>
  <c r="O24" i="127"/>
  <c r="S24" i="127"/>
  <c r="AA24" i="135"/>
  <c r="L24" i="123"/>
  <c r="N24" i="123"/>
  <c r="V24" i="127"/>
  <c r="AD24" i="135"/>
  <c r="N24" i="110"/>
  <c r="S21" i="143"/>
  <c r="S9" i="143"/>
  <c r="O21" i="119"/>
  <c r="O9" i="119"/>
  <c r="AE9" i="117"/>
  <c r="AE21" i="117"/>
  <c r="M9" i="143"/>
  <c r="M21" i="143"/>
  <c r="U9" i="143"/>
  <c r="U21" i="143"/>
  <c r="AC21" i="143"/>
  <c r="AC9" i="143"/>
  <c r="Q9" i="137"/>
  <c r="Q21" i="137"/>
  <c r="Y9" i="137"/>
  <c r="Y21" i="137"/>
  <c r="Q21" i="135"/>
  <c r="Q9" i="135"/>
  <c r="Y21" i="135"/>
  <c r="Y9" i="135"/>
  <c r="M21" i="134"/>
  <c r="M9" i="134"/>
  <c r="U9" i="134"/>
  <c r="U21" i="134"/>
  <c r="M9" i="132"/>
  <c r="M21" i="132"/>
  <c r="U21" i="132"/>
  <c r="U9" i="132"/>
  <c r="AC21" i="132"/>
  <c r="AC9" i="132"/>
  <c r="Q21" i="129"/>
  <c r="Q9" i="129"/>
  <c r="Y9" i="129"/>
  <c r="Y21" i="129"/>
  <c r="M21" i="128"/>
  <c r="M9" i="128"/>
  <c r="U21" i="128"/>
  <c r="U9" i="128"/>
  <c r="AC9" i="128"/>
  <c r="AC21" i="128"/>
  <c r="AC21" i="126"/>
  <c r="AC9" i="126"/>
  <c r="M21" i="124"/>
  <c r="M9" i="124"/>
  <c r="U21" i="124"/>
  <c r="U9" i="124"/>
  <c r="AC9" i="124"/>
  <c r="AC21" i="124"/>
  <c r="Q21" i="119"/>
  <c r="Q9" i="119"/>
  <c r="Y21" i="119"/>
  <c r="Y9" i="119"/>
  <c r="M21" i="118"/>
  <c r="M9" i="118"/>
  <c r="U21" i="118"/>
  <c r="U9" i="118"/>
  <c r="AC21" i="118"/>
  <c r="AC9" i="118"/>
  <c r="Q21" i="117"/>
  <c r="Q9" i="117"/>
  <c r="Y9" i="117"/>
  <c r="Y21" i="117"/>
  <c r="M9" i="116"/>
  <c r="M21" i="116"/>
  <c r="U21" i="116"/>
  <c r="U9" i="116"/>
  <c r="AC21" i="116"/>
  <c r="AC9" i="116"/>
  <c r="Q21" i="113"/>
  <c r="Q9" i="113"/>
  <c r="Y21" i="113"/>
  <c r="Y9" i="113"/>
  <c r="M3" i="112"/>
  <c r="U3" i="112"/>
  <c r="AC3" i="112"/>
  <c r="M24" i="123"/>
  <c r="W24" i="123"/>
  <c r="R24" i="127"/>
  <c r="Z24" i="135"/>
  <c r="L24" i="127"/>
  <c r="L24" i="135"/>
  <c r="Y24" i="114"/>
  <c r="Q24" i="135"/>
  <c r="Y24" i="136"/>
  <c r="O24" i="136"/>
  <c r="X24" i="114"/>
  <c r="AF24" i="123"/>
  <c r="P24" i="135"/>
  <c r="X24" i="136"/>
  <c r="AF24" i="110"/>
  <c r="O24" i="123"/>
  <c r="S21" i="134"/>
  <c r="S9" i="134"/>
  <c r="S21" i="132"/>
  <c r="S9" i="132"/>
  <c r="O21" i="129"/>
  <c r="O9" i="129"/>
  <c r="AA21" i="124"/>
  <c r="AA9" i="124"/>
  <c r="AE21" i="119"/>
  <c r="AE9" i="119"/>
  <c r="AA21" i="116"/>
  <c r="AA9" i="116"/>
  <c r="AE21" i="113"/>
  <c r="AE9" i="113"/>
  <c r="O24" i="135"/>
  <c r="N9" i="143"/>
  <c r="N21" i="143"/>
  <c r="V21" i="143"/>
  <c r="V9" i="143"/>
  <c r="AD21" i="143"/>
  <c r="AD9" i="143"/>
  <c r="R21" i="137"/>
  <c r="R9" i="137"/>
  <c r="Z9" i="137"/>
  <c r="Z21" i="137"/>
  <c r="R21" i="135"/>
  <c r="R9" i="135"/>
  <c r="Z21" i="135"/>
  <c r="Z9" i="135"/>
  <c r="N21" i="134"/>
  <c r="N9" i="134"/>
  <c r="V21" i="134"/>
  <c r="V9" i="134"/>
  <c r="N21" i="132"/>
  <c r="N9" i="132"/>
  <c r="V21" i="132"/>
  <c r="V9" i="132"/>
  <c r="AD9" i="132"/>
  <c r="AD21" i="132"/>
  <c r="R21" i="129"/>
  <c r="R9" i="129"/>
  <c r="Z21" i="129"/>
  <c r="Z9" i="129"/>
  <c r="N9" i="128"/>
  <c r="N21" i="128"/>
  <c r="V21" i="128"/>
  <c r="V9" i="128"/>
  <c r="AD9" i="128"/>
  <c r="AD21" i="128"/>
  <c r="AD21" i="126"/>
  <c r="AD9" i="126"/>
  <c r="N21" i="124"/>
  <c r="N9" i="124"/>
  <c r="V21" i="124"/>
  <c r="V9" i="124"/>
  <c r="AD9" i="124"/>
  <c r="AD21" i="124"/>
  <c r="R21" i="119"/>
  <c r="R9" i="119"/>
  <c r="Z21" i="119"/>
  <c r="Z9" i="119"/>
  <c r="N21" i="118"/>
  <c r="N9" i="118"/>
  <c r="V9" i="118"/>
  <c r="V21" i="118"/>
  <c r="AD21" i="118"/>
  <c r="AD9" i="118"/>
  <c r="R21" i="117"/>
  <c r="R9" i="117"/>
  <c r="Z21" i="117"/>
  <c r="Z9" i="117"/>
  <c r="N9" i="116"/>
  <c r="N21" i="116"/>
  <c r="V21" i="116"/>
  <c r="V9" i="116"/>
  <c r="AD21" i="116"/>
  <c r="AD9" i="116"/>
  <c r="R21" i="113"/>
  <c r="R9" i="113"/>
  <c r="Z9" i="113"/>
  <c r="Z21" i="113"/>
  <c r="N3" i="112"/>
  <c r="V3" i="112"/>
  <c r="AD3" i="112"/>
  <c r="AE47" i="127"/>
  <c r="AE57" i="127" s="1"/>
  <c r="AA24" i="114"/>
  <c r="S24" i="135"/>
  <c r="AA24" i="136"/>
  <c r="AD24" i="114"/>
  <c r="N24" i="127"/>
  <c r="V24" i="135"/>
  <c r="AD24" i="136"/>
  <c r="W21" i="137"/>
  <c r="W9" i="137"/>
  <c r="S21" i="128"/>
  <c r="S9" i="128"/>
  <c r="AA21" i="126"/>
  <c r="AA9" i="126"/>
  <c r="S21" i="118"/>
  <c r="S9" i="118"/>
  <c r="S3" i="112"/>
  <c r="O21" i="143"/>
  <c r="O9" i="143"/>
  <c r="W21" i="143"/>
  <c r="W9" i="143"/>
  <c r="AE21" i="143"/>
  <c r="AE9" i="143"/>
  <c r="S21" i="137"/>
  <c r="S9" i="137"/>
  <c r="AA21" i="137"/>
  <c r="AA9" i="137"/>
  <c r="S21" i="135"/>
  <c r="S9" i="135"/>
  <c r="AA21" i="135"/>
  <c r="AA9" i="135"/>
  <c r="O21" i="134"/>
  <c r="O9" i="134"/>
  <c r="W9" i="134"/>
  <c r="W21" i="134"/>
  <c r="O21" i="132"/>
  <c r="O9" i="132"/>
  <c r="W21" i="132"/>
  <c r="W9" i="132"/>
  <c r="AE21" i="132"/>
  <c r="AE9" i="132"/>
  <c r="S21" i="129"/>
  <c r="S9" i="129"/>
  <c r="AA21" i="129"/>
  <c r="AA9" i="129"/>
  <c r="O21" i="128"/>
  <c r="O9" i="128"/>
  <c r="W21" i="128"/>
  <c r="W9" i="128"/>
  <c r="AE21" i="128"/>
  <c r="AE9" i="128"/>
  <c r="AE21" i="126"/>
  <c r="AE9" i="126"/>
  <c r="O21" i="124"/>
  <c r="O9" i="124"/>
  <c r="W21" i="124"/>
  <c r="W9" i="124"/>
  <c r="AE9" i="124"/>
  <c r="AE21" i="124"/>
  <c r="S21" i="119"/>
  <c r="S9" i="119"/>
  <c r="AA21" i="119"/>
  <c r="AA9" i="119"/>
  <c r="O21" i="118"/>
  <c r="O9" i="118"/>
  <c r="W9" i="118"/>
  <c r="W21" i="118"/>
  <c r="AE21" i="118"/>
  <c r="AE9" i="118"/>
  <c r="S21" i="117"/>
  <c r="S9" i="117"/>
  <c r="AA21" i="117"/>
  <c r="AA9" i="117"/>
  <c r="O9" i="116"/>
  <c r="O21" i="116"/>
  <c r="W21" i="116"/>
  <c r="W9" i="116"/>
  <c r="AE21" i="116"/>
  <c r="AE9" i="116"/>
  <c r="S21" i="113"/>
  <c r="S9" i="113"/>
  <c r="AA21" i="113"/>
  <c r="AA9" i="113"/>
  <c r="O3" i="112"/>
  <c r="O9" i="112" s="1"/>
  <c r="W3" i="112"/>
  <c r="W9" i="112" s="1"/>
  <c r="AC24" i="114"/>
  <c r="M24" i="127"/>
  <c r="U24" i="135"/>
  <c r="AC24" i="136"/>
  <c r="Q24" i="136"/>
  <c r="T24" i="123"/>
  <c r="AB24" i="127"/>
  <c r="T24" i="110"/>
  <c r="Q24" i="110"/>
  <c r="L24" i="110"/>
  <c r="Z24" i="114"/>
  <c r="R24" i="135"/>
  <c r="Z24" i="136"/>
  <c r="Q24" i="114"/>
  <c r="Y24" i="123"/>
  <c r="P24" i="114"/>
  <c r="X24" i="123"/>
  <c r="AF24" i="127"/>
  <c r="P24" i="136"/>
  <c r="X24" i="110"/>
  <c r="AE21" i="137"/>
  <c r="AE9" i="137"/>
  <c r="AA9" i="134"/>
  <c r="AA21" i="134"/>
  <c r="W21" i="129"/>
  <c r="W9" i="129"/>
  <c r="O9" i="117"/>
  <c r="O21" i="117"/>
  <c r="AA3" i="112"/>
  <c r="AA9" i="112" s="1"/>
  <c r="AF24" i="114"/>
  <c r="P24" i="127"/>
  <c r="P21" i="143"/>
  <c r="P9" i="143"/>
  <c r="X21" i="143"/>
  <c r="X9" i="143"/>
  <c r="L21" i="137"/>
  <c r="L9" i="137"/>
  <c r="T21" i="137"/>
  <c r="T9" i="137"/>
  <c r="AB21" i="137"/>
  <c r="AB9" i="137"/>
  <c r="L21" i="135"/>
  <c r="L9" i="135"/>
  <c r="T21" i="135"/>
  <c r="T9" i="135"/>
  <c r="AB21" i="135"/>
  <c r="AB9" i="135"/>
  <c r="P9" i="134"/>
  <c r="P21" i="134"/>
  <c r="X21" i="134"/>
  <c r="X9" i="134"/>
  <c r="P21" i="132"/>
  <c r="P9" i="132"/>
  <c r="X21" i="132"/>
  <c r="X9" i="132"/>
  <c r="L21" i="129"/>
  <c r="L9" i="129"/>
  <c r="T21" i="129"/>
  <c r="T9" i="129"/>
  <c r="AB21" i="129"/>
  <c r="AB9" i="129"/>
  <c r="P21" i="128"/>
  <c r="P9" i="128"/>
  <c r="X21" i="128"/>
  <c r="X9" i="128"/>
  <c r="P21" i="124"/>
  <c r="P9" i="124"/>
  <c r="X21" i="124"/>
  <c r="X9" i="124"/>
  <c r="L21" i="119"/>
  <c r="L9" i="119"/>
  <c r="T21" i="119"/>
  <c r="T9" i="119"/>
  <c r="AB21" i="119"/>
  <c r="AB9" i="119"/>
  <c r="P21" i="118"/>
  <c r="P9" i="118"/>
  <c r="X21" i="118"/>
  <c r="X9" i="118"/>
  <c r="L21" i="117"/>
  <c r="L9" i="117"/>
  <c r="T21" i="117"/>
  <c r="T9" i="117"/>
  <c r="AB21" i="117"/>
  <c r="AB9" i="117"/>
  <c r="P21" i="116"/>
  <c r="P9" i="116"/>
  <c r="X21" i="116"/>
  <c r="X9" i="116"/>
  <c r="L21" i="113"/>
  <c r="L9" i="113"/>
  <c r="T21" i="113"/>
  <c r="T9" i="113"/>
  <c r="AB21" i="113"/>
  <c r="AB9" i="113"/>
  <c r="P3" i="112"/>
  <c r="X3" i="112"/>
  <c r="AE24" i="135"/>
  <c r="S24" i="114"/>
  <c r="AA24" i="123"/>
  <c r="S24" i="136"/>
  <c r="AA24" i="110"/>
  <c r="W24" i="114"/>
  <c r="V24" i="114"/>
  <c r="AD24" i="123"/>
  <c r="N24" i="135"/>
  <c r="V24" i="136"/>
  <c r="AD24" i="110"/>
  <c r="O21" i="137"/>
  <c r="O9" i="137"/>
  <c r="AE21" i="135"/>
  <c r="AE9" i="135"/>
  <c r="AA21" i="132"/>
  <c r="AA9" i="132"/>
  <c r="AE21" i="129"/>
  <c r="AE9" i="129"/>
  <c r="W21" i="117"/>
  <c r="W9" i="117"/>
  <c r="O9" i="113"/>
  <c r="O21" i="113"/>
  <c r="Q21" i="143"/>
  <c r="Q9" i="143"/>
  <c r="Y9" i="143"/>
  <c r="Y21" i="143"/>
  <c r="M21" i="137"/>
  <c r="M9" i="137"/>
  <c r="U9" i="137"/>
  <c r="U21" i="137"/>
  <c r="AC9" i="137"/>
  <c r="AC21" i="137"/>
  <c r="M21" i="135"/>
  <c r="M9" i="135"/>
  <c r="U21" i="135"/>
  <c r="U9" i="135"/>
  <c r="AC21" i="135"/>
  <c r="AC9" i="135"/>
  <c r="Q9" i="134"/>
  <c r="Q21" i="134"/>
  <c r="Y21" i="134"/>
  <c r="Y9" i="134"/>
  <c r="Q9" i="132"/>
  <c r="Q21" i="132"/>
  <c r="Y21" i="132"/>
  <c r="Y9" i="132"/>
  <c r="M21" i="129"/>
  <c r="M9" i="129"/>
  <c r="U21" i="129"/>
  <c r="U9" i="129"/>
  <c r="AC9" i="129"/>
  <c r="AC21" i="129"/>
  <c r="Q21" i="128"/>
  <c r="Q9" i="128"/>
  <c r="Y21" i="128"/>
  <c r="Y9" i="128"/>
  <c r="Y21" i="126"/>
  <c r="Y9" i="126"/>
  <c r="Q21" i="124"/>
  <c r="Q9" i="124"/>
  <c r="Y21" i="124"/>
  <c r="Y9" i="124"/>
  <c r="M21" i="119"/>
  <c r="M9" i="119"/>
  <c r="U21" i="119"/>
  <c r="U9" i="119"/>
  <c r="AC21" i="119"/>
  <c r="AC9" i="119"/>
  <c r="Q21" i="118"/>
  <c r="Q9" i="118"/>
  <c r="Y21" i="118"/>
  <c r="Y9" i="118"/>
  <c r="M21" i="117"/>
  <c r="M9" i="117"/>
  <c r="U21" i="117"/>
  <c r="U9" i="117"/>
  <c r="AC21" i="117"/>
  <c r="AC9" i="117"/>
  <c r="Q9" i="116"/>
  <c r="Q21" i="116"/>
  <c r="Y21" i="116"/>
  <c r="Y9" i="116"/>
  <c r="M21" i="113"/>
  <c r="M9" i="113"/>
  <c r="U21" i="113"/>
  <c r="U9" i="113"/>
  <c r="AC21" i="113"/>
  <c r="AC9" i="113"/>
  <c r="Q3" i="112"/>
  <c r="Q9" i="112" s="1"/>
  <c r="Y3" i="112"/>
  <c r="U24" i="114"/>
  <c r="AC24" i="123"/>
  <c r="M24" i="135"/>
  <c r="U24" i="136"/>
  <c r="AC24" i="110"/>
  <c r="T43" i="127"/>
  <c r="T47" i="127"/>
  <c r="T57" i="127" s="1"/>
  <c r="T39" i="127"/>
  <c r="AB47" i="135"/>
  <c r="AB57" i="135" s="1"/>
  <c r="AB23" i="135"/>
  <c r="AB39" i="135"/>
  <c r="AB43" i="135"/>
  <c r="L24" i="114"/>
  <c r="W24" i="127"/>
  <c r="W24" i="136"/>
  <c r="R24" i="114"/>
  <c r="Z24" i="123"/>
  <c r="R24" i="136"/>
  <c r="Z24" i="110"/>
  <c r="W24" i="135"/>
  <c r="Q24" i="123"/>
  <c r="Y24" i="127"/>
  <c r="P24" i="123"/>
  <c r="X24" i="127"/>
  <c r="AF24" i="135"/>
  <c r="P24" i="110"/>
  <c r="AE24" i="114"/>
  <c r="AE24" i="110"/>
  <c r="AA21" i="143"/>
  <c r="AA9" i="143"/>
  <c r="W9" i="135"/>
  <c r="W21" i="135"/>
  <c r="S21" i="124"/>
  <c r="S9" i="124"/>
  <c r="W21" i="119"/>
  <c r="W9" i="119"/>
  <c r="S21" i="116"/>
  <c r="S9" i="116"/>
  <c r="W21" i="113"/>
  <c r="W9" i="113"/>
  <c r="R21" i="143"/>
  <c r="R9" i="143"/>
  <c r="Z21" i="143"/>
  <c r="Z9" i="143"/>
  <c r="N21" i="137"/>
  <c r="N9" i="137"/>
  <c r="V21" i="137"/>
  <c r="V9" i="137"/>
  <c r="AD21" i="137"/>
  <c r="AD9" i="137"/>
  <c r="N9" i="135"/>
  <c r="N21" i="135"/>
  <c r="V21" i="135"/>
  <c r="V9" i="135"/>
  <c r="AD21" i="135"/>
  <c r="AD9" i="135"/>
  <c r="R21" i="134"/>
  <c r="R9" i="134"/>
  <c r="Z9" i="134"/>
  <c r="Z21" i="134"/>
  <c r="R21" i="132"/>
  <c r="R9" i="132"/>
  <c r="Z21" i="132"/>
  <c r="Z9" i="132"/>
  <c r="N21" i="129"/>
  <c r="N9" i="129"/>
  <c r="V21" i="129"/>
  <c r="V9" i="129"/>
  <c r="AD21" i="129"/>
  <c r="AD9" i="129"/>
  <c r="R9" i="128"/>
  <c r="R21" i="128"/>
  <c r="Z21" i="128"/>
  <c r="Z9" i="128"/>
  <c r="Z21" i="126"/>
  <c r="Z9" i="126"/>
  <c r="R21" i="124"/>
  <c r="R9" i="124"/>
  <c r="Z21" i="124"/>
  <c r="Z9" i="124"/>
  <c r="N21" i="119"/>
  <c r="N9" i="119"/>
  <c r="V21" i="119"/>
  <c r="V9" i="119"/>
  <c r="AD21" i="119"/>
  <c r="AD9" i="119"/>
  <c r="R21" i="118"/>
  <c r="R9" i="118"/>
  <c r="Z21" i="118"/>
  <c r="Z9" i="118"/>
  <c r="N21" i="117"/>
  <c r="N9" i="117"/>
  <c r="V21" i="117"/>
  <c r="V9" i="117"/>
  <c r="AD21" i="117"/>
  <c r="AD9" i="117"/>
  <c r="R21" i="116"/>
  <c r="R9" i="116"/>
  <c r="Z21" i="116"/>
  <c r="Z9" i="116"/>
  <c r="N21" i="113"/>
  <c r="N9" i="113"/>
  <c r="V21" i="113"/>
  <c r="V9" i="113"/>
  <c r="AD21" i="113"/>
  <c r="AD9" i="113"/>
  <c r="R3" i="112"/>
  <c r="Z3" i="112"/>
  <c r="AE24" i="123"/>
  <c r="O24" i="110"/>
  <c r="S24" i="123"/>
  <c r="AA24" i="127"/>
  <c r="S24" i="110"/>
  <c r="Y24" i="110"/>
  <c r="N24" i="114"/>
  <c r="V24" i="123"/>
  <c r="AD24" i="127"/>
  <c r="N24" i="136"/>
  <c r="V24" i="110"/>
  <c r="M17" i="134"/>
  <c r="U17" i="134"/>
  <c r="AC17" i="126"/>
  <c r="N17" i="134"/>
  <c r="V17" i="134"/>
  <c r="AD17" i="126"/>
  <c r="O17" i="134"/>
  <c r="W17" i="134"/>
  <c r="AE17" i="126"/>
  <c r="P17" i="134"/>
  <c r="X17" i="134"/>
  <c r="Q17" i="134"/>
  <c r="Y17" i="134"/>
  <c r="Y17" i="126"/>
  <c r="R17" i="134"/>
  <c r="Z17" i="134"/>
  <c r="Z17" i="126"/>
  <c r="S17" i="134"/>
  <c r="AA17" i="134"/>
  <c r="AA17" i="126"/>
  <c r="L17" i="134"/>
  <c r="T17" i="134"/>
  <c r="AB17" i="126"/>
  <c r="M17" i="143"/>
  <c r="Q17" i="143"/>
  <c r="U17" i="143"/>
  <c r="Y17" i="143"/>
  <c r="AC17" i="143"/>
  <c r="M17" i="137"/>
  <c r="Q17" i="137"/>
  <c r="U17" i="137"/>
  <c r="Y17" i="137"/>
  <c r="AC17" i="137"/>
  <c r="M17" i="135"/>
  <c r="Q17" i="135"/>
  <c r="U17" i="135"/>
  <c r="Y17" i="135"/>
  <c r="AC17" i="135"/>
  <c r="M17" i="132"/>
  <c r="Q17" i="132"/>
  <c r="U17" i="132"/>
  <c r="Y17" i="132"/>
  <c r="AC17" i="132"/>
  <c r="M17" i="129"/>
  <c r="Q17" i="129"/>
  <c r="U17" i="129"/>
  <c r="Y17" i="129"/>
  <c r="AC17" i="129"/>
  <c r="M17" i="128"/>
  <c r="Q17" i="128"/>
  <c r="U17" i="128"/>
  <c r="Y17" i="128"/>
  <c r="AC17" i="128"/>
  <c r="M17" i="124"/>
  <c r="Q17" i="124"/>
  <c r="U17" i="124"/>
  <c r="Y17" i="124"/>
  <c r="AC17" i="124"/>
  <c r="M17" i="119"/>
  <c r="Q17" i="119"/>
  <c r="U17" i="119"/>
  <c r="Y17" i="119"/>
  <c r="AC17" i="119"/>
  <c r="M17" i="118"/>
  <c r="Q17" i="118"/>
  <c r="U17" i="118"/>
  <c r="Y17" i="118"/>
  <c r="AC17" i="118"/>
  <c r="M17" i="117"/>
  <c r="Q17" i="117"/>
  <c r="U17" i="117"/>
  <c r="Y17" i="117"/>
  <c r="AC17" i="117"/>
  <c r="M17" i="116"/>
  <c r="Q17" i="116"/>
  <c r="U17" i="116"/>
  <c r="Y17" i="116"/>
  <c r="AC17" i="116"/>
  <c r="M17" i="113"/>
  <c r="Q17" i="113"/>
  <c r="U17" i="113"/>
  <c r="Y17" i="113"/>
  <c r="AC17" i="113"/>
  <c r="N17" i="143"/>
  <c r="R17" i="143"/>
  <c r="V17" i="143"/>
  <c r="Z17" i="143"/>
  <c r="AD17" i="143"/>
  <c r="N17" i="137"/>
  <c r="R17" i="137"/>
  <c r="V17" i="137"/>
  <c r="Z17" i="137"/>
  <c r="AD17" i="137"/>
  <c r="N17" i="135"/>
  <c r="R17" i="135"/>
  <c r="V17" i="135"/>
  <c r="Z17" i="135"/>
  <c r="AD17" i="135"/>
  <c r="N17" i="132"/>
  <c r="R17" i="132"/>
  <c r="V17" i="132"/>
  <c r="Z17" i="132"/>
  <c r="AD17" i="132"/>
  <c r="N17" i="129"/>
  <c r="R17" i="129"/>
  <c r="V17" i="129"/>
  <c r="Z17" i="129"/>
  <c r="AD17" i="129"/>
  <c r="N17" i="128"/>
  <c r="R17" i="128"/>
  <c r="V17" i="128"/>
  <c r="Z17" i="128"/>
  <c r="AD17" i="128"/>
  <c r="N17" i="124"/>
  <c r="R17" i="124"/>
  <c r="V17" i="124"/>
  <c r="Z17" i="124"/>
  <c r="AD17" i="124"/>
  <c r="N17" i="119"/>
  <c r="R17" i="119"/>
  <c r="V17" i="119"/>
  <c r="Z17" i="119"/>
  <c r="AD17" i="119"/>
  <c r="N17" i="118"/>
  <c r="R17" i="118"/>
  <c r="V17" i="118"/>
  <c r="Z17" i="118"/>
  <c r="AD17" i="118"/>
  <c r="N17" i="117"/>
  <c r="R17" i="117"/>
  <c r="V17" i="117"/>
  <c r="Z17" i="117"/>
  <c r="AD17" i="117"/>
  <c r="N17" i="116"/>
  <c r="R17" i="116"/>
  <c r="V17" i="116"/>
  <c r="Z17" i="116"/>
  <c r="AD17" i="116"/>
  <c r="N17" i="113"/>
  <c r="R17" i="113"/>
  <c r="V17" i="113"/>
  <c r="Z17" i="113"/>
  <c r="AD17" i="113"/>
  <c r="O17" i="143"/>
  <c r="S17" i="143"/>
  <c r="W17" i="143"/>
  <c r="AA17" i="143"/>
  <c r="AE17" i="143"/>
  <c r="O17" i="137"/>
  <c r="S17" i="137"/>
  <c r="W17" i="137"/>
  <c r="AA17" i="137"/>
  <c r="AE17" i="137"/>
  <c r="O17" i="135"/>
  <c r="S17" i="135"/>
  <c r="W17" i="135"/>
  <c r="AA17" i="135"/>
  <c r="AE17" i="135"/>
  <c r="O17" i="132"/>
  <c r="S17" i="132"/>
  <c r="W17" i="132"/>
  <c r="AA17" i="132"/>
  <c r="AE17" i="132"/>
  <c r="O17" i="129"/>
  <c r="S17" i="129"/>
  <c r="W17" i="129"/>
  <c r="AA17" i="129"/>
  <c r="AE17" i="129"/>
  <c r="O17" i="128"/>
  <c r="S17" i="128"/>
  <c r="W17" i="128"/>
  <c r="AA17" i="128"/>
  <c r="AE17" i="128"/>
  <c r="O17" i="124"/>
  <c r="S17" i="124"/>
  <c r="W17" i="124"/>
  <c r="AA17" i="124"/>
  <c r="AE17" i="124"/>
  <c r="O17" i="119"/>
  <c r="S17" i="119"/>
  <c r="W17" i="119"/>
  <c r="AA17" i="119"/>
  <c r="AE17" i="119"/>
  <c r="O17" i="118"/>
  <c r="S17" i="118"/>
  <c r="W17" i="118"/>
  <c r="AA17" i="118"/>
  <c r="AE17" i="118"/>
  <c r="O17" i="117"/>
  <c r="S17" i="117"/>
  <c r="W17" i="117"/>
  <c r="AA17" i="117"/>
  <c r="AE17" i="117"/>
  <c r="O17" i="116"/>
  <c r="S17" i="116"/>
  <c r="W17" i="116"/>
  <c r="AA17" i="116"/>
  <c r="AE17" i="116"/>
  <c r="O17" i="113"/>
  <c r="S17" i="113"/>
  <c r="W17" i="113"/>
  <c r="AA17" i="113"/>
  <c r="AE17" i="113"/>
  <c r="L17" i="143"/>
  <c r="P17" i="143"/>
  <c r="T17" i="143"/>
  <c r="X17" i="143"/>
  <c r="AB17" i="143"/>
  <c r="L17" i="137"/>
  <c r="P17" i="137"/>
  <c r="T17" i="137"/>
  <c r="X17" i="137"/>
  <c r="AB17" i="137"/>
  <c r="L17" i="135"/>
  <c r="P17" i="135"/>
  <c r="T17" i="135"/>
  <c r="X17" i="135"/>
  <c r="AB17" i="135"/>
  <c r="L17" i="132"/>
  <c r="P17" i="132"/>
  <c r="T17" i="132"/>
  <c r="X17" i="132"/>
  <c r="AB17" i="132"/>
  <c r="L17" i="129"/>
  <c r="P17" i="129"/>
  <c r="T17" i="129"/>
  <c r="X17" i="129"/>
  <c r="AB17" i="129"/>
  <c r="L17" i="128"/>
  <c r="P17" i="128"/>
  <c r="T17" i="128"/>
  <c r="X17" i="128"/>
  <c r="AB17" i="128"/>
  <c r="L17" i="124"/>
  <c r="P17" i="124"/>
  <c r="T17" i="124"/>
  <c r="X17" i="124"/>
  <c r="AB17" i="124"/>
  <c r="L17" i="119"/>
  <c r="P17" i="119"/>
  <c r="T17" i="119"/>
  <c r="X17" i="119"/>
  <c r="AB17" i="119"/>
  <c r="L17" i="118"/>
  <c r="P17" i="118"/>
  <c r="T17" i="118"/>
  <c r="X17" i="118"/>
  <c r="AB17" i="118"/>
  <c r="L17" i="117"/>
  <c r="P17" i="117"/>
  <c r="T17" i="117"/>
  <c r="X17" i="117"/>
  <c r="AB17" i="117"/>
  <c r="L17" i="116"/>
  <c r="P17" i="116"/>
  <c r="T17" i="116"/>
  <c r="X17" i="116"/>
  <c r="AB17" i="116"/>
  <c r="L17" i="113"/>
  <c r="P17" i="113"/>
  <c r="T17" i="113"/>
  <c r="X17" i="113"/>
  <c r="AB17" i="113"/>
  <c r="AC11" i="112"/>
  <c r="Z11" i="112"/>
  <c r="W11" i="112"/>
  <c r="AE21" i="111"/>
  <c r="AE5" i="145"/>
  <c r="X21" i="136"/>
  <c r="T21" i="136"/>
  <c r="V21" i="114"/>
  <c r="O43" i="114" l="1"/>
  <c r="AB47" i="136"/>
  <c r="AB57" i="136" s="1"/>
  <c r="R43" i="123"/>
  <c r="AE43" i="127"/>
  <c r="T47" i="135"/>
  <c r="T57" i="135" s="1"/>
  <c r="T23" i="135"/>
  <c r="T38" i="135" s="1"/>
  <c r="Z39" i="127"/>
  <c r="Z43" i="127"/>
  <c r="T39" i="114"/>
  <c r="AB43" i="136"/>
  <c r="U47" i="110"/>
  <c r="U57" i="110" s="1"/>
  <c r="R47" i="110"/>
  <c r="R57" i="110" s="1"/>
  <c r="W47" i="110"/>
  <c r="W57" i="110" s="1"/>
  <c r="W39" i="110"/>
  <c r="O47" i="114"/>
  <c r="O57" i="114" s="1"/>
  <c r="T43" i="135"/>
  <c r="AE39" i="136"/>
  <c r="AB39" i="123"/>
  <c r="M47" i="114"/>
  <c r="M57" i="114" s="1"/>
  <c r="U39" i="110"/>
  <c r="R47" i="123"/>
  <c r="R57" i="123" s="1"/>
  <c r="T43" i="136"/>
  <c r="AC39" i="127"/>
  <c r="T39" i="136"/>
  <c r="AC43" i="127"/>
  <c r="AE5" i="140"/>
  <c r="AD21" i="110"/>
  <c r="AB39" i="110"/>
  <c r="AB43" i="110"/>
  <c r="R39" i="110"/>
  <c r="U43" i="123"/>
  <c r="U47" i="123"/>
  <c r="U57" i="123" s="1"/>
  <c r="U39" i="127"/>
  <c r="U47" i="127"/>
  <c r="U57" i="127" s="1"/>
  <c r="AB43" i="114"/>
  <c r="Y47" i="135"/>
  <c r="Y57" i="135" s="1"/>
  <c r="Q47" i="127"/>
  <c r="Q57" i="127" s="1"/>
  <c r="M47" i="136"/>
  <c r="M57" i="136" s="1"/>
  <c r="M39" i="114"/>
  <c r="T43" i="114"/>
  <c r="AB47" i="114"/>
  <c r="AB57" i="114" s="1"/>
  <c r="Y23" i="135"/>
  <c r="Y46" i="135" s="1"/>
  <c r="Y56" i="135" s="1"/>
  <c r="M43" i="110"/>
  <c r="M39" i="110"/>
  <c r="AE47" i="136"/>
  <c r="AE57" i="136" s="1"/>
  <c r="AB47" i="123"/>
  <c r="AB57" i="123" s="1"/>
  <c r="M43" i="136"/>
  <c r="AC23" i="135"/>
  <c r="AC38" i="135" s="1"/>
  <c r="AC47" i="135"/>
  <c r="AC57" i="135" s="1"/>
  <c r="AC43" i="135"/>
  <c r="Y43" i="135"/>
  <c r="Q43" i="127"/>
  <c r="U30" i="127"/>
  <c r="U23" i="127" s="1"/>
  <c r="U42" i="127" s="1"/>
  <c r="R30" i="110"/>
  <c r="R23" i="110" s="1"/>
  <c r="R44" i="110" s="1"/>
  <c r="W30" i="136"/>
  <c r="W23" i="136" s="1"/>
  <c r="AD43" i="127"/>
  <c r="AD47" i="127"/>
  <c r="AD57" i="127" s="1"/>
  <c r="AD39" i="127"/>
  <c r="AA39" i="123"/>
  <c r="AA47" i="123"/>
  <c r="AA57" i="123" s="1"/>
  <c r="AA43" i="123"/>
  <c r="R43" i="127"/>
  <c r="R39" i="127"/>
  <c r="R47" i="127"/>
  <c r="R57" i="127" s="1"/>
  <c r="W30" i="110"/>
  <c r="S30" i="127"/>
  <c r="S23" i="127" s="1"/>
  <c r="AB30" i="110"/>
  <c r="Q30" i="136"/>
  <c r="Q23" i="136" s="1"/>
  <c r="Z3" i="129"/>
  <c r="AA30" i="136"/>
  <c r="AA23" i="136" s="1"/>
  <c r="V43" i="123"/>
  <c r="V39" i="123"/>
  <c r="V47" i="123"/>
  <c r="V57" i="123" s="1"/>
  <c r="AA3" i="126"/>
  <c r="AA8" i="126" s="1"/>
  <c r="AE47" i="110"/>
  <c r="AE57" i="110" s="1"/>
  <c r="AE39" i="110"/>
  <c r="AE43" i="110"/>
  <c r="W39" i="135"/>
  <c r="W47" i="135"/>
  <c r="W57" i="135" s="1"/>
  <c r="W23" i="135"/>
  <c r="W43" i="135"/>
  <c r="AC47" i="110"/>
  <c r="AC57" i="110" s="1"/>
  <c r="AC39" i="110"/>
  <c r="AC43" i="110"/>
  <c r="Y9" i="112"/>
  <c r="Y7" i="112"/>
  <c r="N39" i="135"/>
  <c r="N47" i="135"/>
  <c r="N57" i="135" s="1"/>
  <c r="N23" i="135"/>
  <c r="N43" i="135"/>
  <c r="S39" i="114"/>
  <c r="S47" i="114"/>
  <c r="S57" i="114" s="1"/>
  <c r="S43" i="114"/>
  <c r="Q3" i="126"/>
  <c r="AF39" i="114"/>
  <c r="AF43" i="114"/>
  <c r="AF47" i="114"/>
  <c r="AF57" i="114" s="1"/>
  <c r="X39" i="110"/>
  <c r="X47" i="110"/>
  <c r="X57" i="110" s="1"/>
  <c r="X43" i="110"/>
  <c r="R39" i="135"/>
  <c r="R47" i="135"/>
  <c r="R57" i="135" s="1"/>
  <c r="R23" i="135"/>
  <c r="R43" i="135"/>
  <c r="AC39" i="136"/>
  <c r="AC43" i="136"/>
  <c r="AC47" i="136"/>
  <c r="AC57" i="136" s="1"/>
  <c r="O47" i="136"/>
  <c r="O57" i="136" s="1"/>
  <c r="O39" i="136"/>
  <c r="O43" i="136"/>
  <c r="W39" i="123"/>
  <c r="W43" i="123"/>
  <c r="W47" i="123"/>
  <c r="W57" i="123" s="1"/>
  <c r="N3" i="126"/>
  <c r="N8" i="126" s="1"/>
  <c r="S47" i="127"/>
  <c r="S57" i="127" s="1"/>
  <c r="S43" i="127"/>
  <c r="S39" i="127"/>
  <c r="M3" i="126"/>
  <c r="AF47" i="136"/>
  <c r="AF57" i="136" s="1"/>
  <c r="AF39" i="136"/>
  <c r="AF43" i="136"/>
  <c r="V39" i="136"/>
  <c r="V43" i="136"/>
  <c r="V47" i="136"/>
  <c r="V57" i="136" s="1"/>
  <c r="P39" i="127"/>
  <c r="P47" i="127"/>
  <c r="P57" i="127" s="1"/>
  <c r="P43" i="127"/>
  <c r="X30" i="110"/>
  <c r="X23" i="110" s="1"/>
  <c r="L30" i="110"/>
  <c r="L23" i="110" s="1"/>
  <c r="Y30" i="110"/>
  <c r="Y23" i="110" s="1"/>
  <c r="U30" i="110"/>
  <c r="V30" i="136"/>
  <c r="R30" i="136"/>
  <c r="R23" i="136" s="1"/>
  <c r="R42" i="136" s="1"/>
  <c r="U30" i="136"/>
  <c r="N47" i="114"/>
  <c r="N57" i="114" s="1"/>
  <c r="N39" i="114"/>
  <c r="N43" i="114"/>
  <c r="AE39" i="114"/>
  <c r="AE43" i="114"/>
  <c r="AE47" i="114"/>
  <c r="AE57" i="114" s="1"/>
  <c r="Z39" i="110"/>
  <c r="Z47" i="110"/>
  <c r="Z57" i="110" s="1"/>
  <c r="Z43" i="110"/>
  <c r="U39" i="136"/>
  <c r="U47" i="136"/>
  <c r="U57" i="136" s="1"/>
  <c r="U43" i="136"/>
  <c r="Y21" i="136"/>
  <c r="AD43" i="123"/>
  <c r="AD39" i="123"/>
  <c r="AD47" i="123"/>
  <c r="AD57" i="123" s="1"/>
  <c r="X9" i="112"/>
  <c r="X7" i="112"/>
  <c r="L3" i="126"/>
  <c r="P47" i="136"/>
  <c r="P57" i="136" s="1"/>
  <c r="P39" i="136"/>
  <c r="P43" i="136"/>
  <c r="Z47" i="114"/>
  <c r="Z57" i="114" s="1"/>
  <c r="Z39" i="114"/>
  <c r="Z43" i="114"/>
  <c r="U47" i="135"/>
  <c r="U57" i="135" s="1"/>
  <c r="U23" i="135"/>
  <c r="U39" i="135"/>
  <c r="U43" i="135"/>
  <c r="O7" i="112"/>
  <c r="AA43" i="136"/>
  <c r="AA39" i="136"/>
  <c r="AA47" i="136"/>
  <c r="AA57" i="136" s="1"/>
  <c r="N9" i="112"/>
  <c r="N7" i="112"/>
  <c r="Y43" i="136"/>
  <c r="Y47" i="136"/>
  <c r="Y57" i="136" s="1"/>
  <c r="Y39" i="136"/>
  <c r="U9" i="112"/>
  <c r="U7" i="112"/>
  <c r="N47" i="110"/>
  <c r="N57" i="110" s="1"/>
  <c r="N39" i="110"/>
  <c r="N43" i="110"/>
  <c r="O39" i="127"/>
  <c r="O47" i="127"/>
  <c r="O57" i="127" s="1"/>
  <c r="O43" i="127"/>
  <c r="T9" i="112"/>
  <c r="T7" i="112"/>
  <c r="X47" i="135"/>
  <c r="X57" i="135" s="1"/>
  <c r="X23" i="135"/>
  <c r="X39" i="135"/>
  <c r="X43" i="135"/>
  <c r="Q47" i="123"/>
  <c r="Q57" i="123" s="1"/>
  <c r="Q39" i="123"/>
  <c r="Q43" i="123"/>
  <c r="AD47" i="114"/>
  <c r="AD57" i="114" s="1"/>
  <c r="AD43" i="114"/>
  <c r="AD39" i="114"/>
  <c r="X39" i="114"/>
  <c r="X43" i="114"/>
  <c r="X47" i="114"/>
  <c r="X57" i="114" s="1"/>
  <c r="AE30" i="110"/>
  <c r="V30" i="110"/>
  <c r="V23" i="110" s="1"/>
  <c r="X30" i="136"/>
  <c r="T30" i="136"/>
  <c r="AE30" i="136"/>
  <c r="Y43" i="110"/>
  <c r="Y39" i="110"/>
  <c r="Y47" i="110"/>
  <c r="Y57" i="110" s="1"/>
  <c r="S3" i="126"/>
  <c r="Z21" i="112"/>
  <c r="P43" i="110"/>
  <c r="P47" i="110"/>
  <c r="P57" i="110" s="1"/>
  <c r="P39" i="110"/>
  <c r="R47" i="136"/>
  <c r="R57" i="136" s="1"/>
  <c r="R39" i="136"/>
  <c r="R43" i="136"/>
  <c r="AB38" i="135"/>
  <c r="AB42" i="135"/>
  <c r="AB46" i="135"/>
  <c r="AB56" i="135" s="1"/>
  <c r="M23" i="135"/>
  <c r="M43" i="135"/>
  <c r="M39" i="135"/>
  <c r="M47" i="135"/>
  <c r="M57" i="135" s="1"/>
  <c r="V47" i="114"/>
  <c r="V57" i="114" s="1"/>
  <c r="V39" i="114"/>
  <c r="V43" i="114"/>
  <c r="AF43" i="127"/>
  <c r="AF39" i="127"/>
  <c r="AF47" i="127"/>
  <c r="AF57" i="127" s="1"/>
  <c r="L39" i="110"/>
  <c r="L47" i="110"/>
  <c r="L57" i="110" s="1"/>
  <c r="L43" i="110"/>
  <c r="M47" i="127"/>
  <c r="M57" i="127" s="1"/>
  <c r="M39" i="127"/>
  <c r="M43" i="127"/>
  <c r="S39" i="135"/>
  <c r="S23" i="135"/>
  <c r="S43" i="135"/>
  <c r="S47" i="135"/>
  <c r="S57" i="135" s="1"/>
  <c r="T3" i="126"/>
  <c r="T8" i="126" s="1"/>
  <c r="O47" i="123"/>
  <c r="O57" i="123" s="1"/>
  <c r="O39" i="123"/>
  <c r="O43" i="123"/>
  <c r="Q47" i="135"/>
  <c r="Q57" i="135" s="1"/>
  <c r="Q23" i="135"/>
  <c r="Q43" i="135"/>
  <c r="Q39" i="135"/>
  <c r="AD39" i="135"/>
  <c r="AD47" i="135"/>
  <c r="AD57" i="135" s="1"/>
  <c r="AD23" i="135"/>
  <c r="AD43" i="135"/>
  <c r="R3" i="126"/>
  <c r="R8" i="126" s="1"/>
  <c r="Z39" i="136"/>
  <c r="Z47" i="136"/>
  <c r="Z57" i="136" s="1"/>
  <c r="Z43" i="136"/>
  <c r="V9" i="112"/>
  <c r="V7" i="112"/>
  <c r="L43" i="136"/>
  <c r="L39" i="136"/>
  <c r="L47" i="136"/>
  <c r="L57" i="136" s="1"/>
  <c r="AE30" i="127"/>
  <c r="AD30" i="110"/>
  <c r="AD23" i="110" s="1"/>
  <c r="T30" i="127"/>
  <c r="M30" i="110"/>
  <c r="T30" i="110"/>
  <c r="T23" i="110" s="1"/>
  <c r="Y30" i="136"/>
  <c r="Y23" i="136" s="1"/>
  <c r="O30" i="136"/>
  <c r="S47" i="110"/>
  <c r="S57" i="110" s="1"/>
  <c r="S39" i="110"/>
  <c r="S43" i="110"/>
  <c r="Z9" i="112"/>
  <c r="Z7" i="112"/>
  <c r="Z19" i="112"/>
  <c r="AF39" i="135"/>
  <c r="AF43" i="135"/>
  <c r="AF47" i="135"/>
  <c r="AF57" i="135" s="1"/>
  <c r="AF23" i="135"/>
  <c r="Z39" i="123"/>
  <c r="Z43" i="123"/>
  <c r="Z47" i="123"/>
  <c r="Z57" i="123" s="1"/>
  <c r="AC39" i="123"/>
  <c r="AC47" i="123"/>
  <c r="AC57" i="123" s="1"/>
  <c r="AC43" i="123"/>
  <c r="Q7" i="112"/>
  <c r="W39" i="114"/>
  <c r="W47" i="114"/>
  <c r="W57" i="114" s="1"/>
  <c r="W43" i="114"/>
  <c r="P9" i="112"/>
  <c r="P7" i="112"/>
  <c r="X43" i="123"/>
  <c r="X39" i="123"/>
  <c r="X47" i="123"/>
  <c r="X57" i="123" s="1"/>
  <c r="Q39" i="110"/>
  <c r="Q43" i="110"/>
  <c r="Q47" i="110"/>
  <c r="Q57" i="110" s="1"/>
  <c r="AC39" i="114"/>
  <c r="AC43" i="114"/>
  <c r="AC47" i="114"/>
  <c r="AC57" i="114" s="1"/>
  <c r="AA43" i="114"/>
  <c r="AA39" i="114"/>
  <c r="AA47" i="114"/>
  <c r="AA57" i="114" s="1"/>
  <c r="AF39" i="110"/>
  <c r="AF47" i="110"/>
  <c r="AF57" i="110" s="1"/>
  <c r="AF43" i="110"/>
  <c r="Y47" i="114"/>
  <c r="Y57" i="114" s="1"/>
  <c r="Y43" i="114"/>
  <c r="Y39" i="114"/>
  <c r="M9" i="112"/>
  <c r="M7" i="112"/>
  <c r="V47" i="127"/>
  <c r="V57" i="127" s="1"/>
  <c r="V39" i="127"/>
  <c r="V43" i="127"/>
  <c r="L9" i="112"/>
  <c r="L7" i="112"/>
  <c r="Z17" i="112"/>
  <c r="Z15" i="112"/>
  <c r="AC17" i="112"/>
  <c r="AC15" i="112"/>
  <c r="AE39" i="123"/>
  <c r="AE43" i="123"/>
  <c r="AE47" i="123"/>
  <c r="AE57" i="123" s="1"/>
  <c r="AA47" i="135"/>
  <c r="AA57" i="135" s="1"/>
  <c r="AA23" i="135"/>
  <c r="AA43" i="135"/>
  <c r="AA39" i="135"/>
  <c r="V30" i="127"/>
  <c r="O30" i="110"/>
  <c r="L30" i="123"/>
  <c r="L23" i="123" s="1"/>
  <c r="AB30" i="136"/>
  <c r="AE3" i="112"/>
  <c r="AE9" i="112" s="1"/>
  <c r="S30" i="136"/>
  <c r="S23" i="136" s="1"/>
  <c r="AA47" i="127"/>
  <c r="AA57" i="127" s="1"/>
  <c r="AA43" i="127"/>
  <c r="AA39" i="127"/>
  <c r="X43" i="127"/>
  <c r="X39" i="127"/>
  <c r="X47" i="127"/>
  <c r="X57" i="127" s="1"/>
  <c r="R47" i="114"/>
  <c r="R57" i="114" s="1"/>
  <c r="R39" i="114"/>
  <c r="R43" i="114"/>
  <c r="U43" i="114"/>
  <c r="U47" i="114"/>
  <c r="U57" i="114" s="1"/>
  <c r="U39" i="114"/>
  <c r="P43" i="114"/>
  <c r="P47" i="114"/>
  <c r="P57" i="114" s="1"/>
  <c r="P39" i="114"/>
  <c r="T43" i="110"/>
  <c r="T47" i="110"/>
  <c r="T57" i="110" s="1"/>
  <c r="T39" i="110"/>
  <c r="X3" i="126"/>
  <c r="X8" i="126" s="1"/>
  <c r="W21" i="112"/>
  <c r="AD47" i="136"/>
  <c r="AD57" i="136" s="1"/>
  <c r="AD39" i="136"/>
  <c r="AD43" i="136"/>
  <c r="W3" i="126"/>
  <c r="X43" i="136"/>
  <c r="X47" i="136"/>
  <c r="X57" i="136" s="1"/>
  <c r="X39" i="136"/>
  <c r="L39" i="135"/>
  <c r="L43" i="135"/>
  <c r="L47" i="135"/>
  <c r="L57" i="135" s="1"/>
  <c r="L23" i="135"/>
  <c r="N43" i="123"/>
  <c r="N39" i="123"/>
  <c r="N47" i="123"/>
  <c r="N57" i="123" s="1"/>
  <c r="L39" i="114"/>
  <c r="L43" i="114"/>
  <c r="L47" i="114"/>
  <c r="L57" i="114" s="1"/>
  <c r="S7" i="112"/>
  <c r="AC9" i="112"/>
  <c r="AC7" i="112"/>
  <c r="AC19" i="112"/>
  <c r="AD30" i="127"/>
  <c r="P30" i="110"/>
  <c r="P23" i="110" s="1"/>
  <c r="AC30" i="110"/>
  <c r="AC23" i="110" s="1"/>
  <c r="Q30" i="110"/>
  <c r="Q23" i="110" s="1"/>
  <c r="AA30" i="127"/>
  <c r="AA23" i="127" s="1"/>
  <c r="AF30" i="110"/>
  <c r="AF23" i="110" s="1"/>
  <c r="AD30" i="136"/>
  <c r="AD23" i="136" s="1"/>
  <c r="Z30" i="136"/>
  <c r="Z23" i="136" s="1"/>
  <c r="N30" i="136"/>
  <c r="N23" i="136" s="1"/>
  <c r="AC30" i="136"/>
  <c r="M30" i="136"/>
  <c r="W17" i="112"/>
  <c r="W15" i="112"/>
  <c r="V47" i="110"/>
  <c r="V57" i="110" s="1"/>
  <c r="V39" i="110"/>
  <c r="V43" i="110"/>
  <c r="S39" i="123"/>
  <c r="S43" i="123"/>
  <c r="S47" i="123"/>
  <c r="S57" i="123" s="1"/>
  <c r="R9" i="112"/>
  <c r="R7" i="112"/>
  <c r="R21" i="136"/>
  <c r="P47" i="123"/>
  <c r="P57" i="123" s="1"/>
  <c r="P43" i="123"/>
  <c r="P39" i="123"/>
  <c r="W39" i="136"/>
  <c r="W43" i="136"/>
  <c r="W47" i="136"/>
  <c r="W57" i="136" s="1"/>
  <c r="Z3" i="126"/>
  <c r="Z8" i="126" s="1"/>
  <c r="AA47" i="110"/>
  <c r="AA57" i="110" s="1"/>
  <c r="AA43" i="110"/>
  <c r="AA39" i="110"/>
  <c r="AE39" i="135"/>
  <c r="AE23" i="135"/>
  <c r="AE47" i="135"/>
  <c r="AE57" i="135" s="1"/>
  <c r="AE43" i="135"/>
  <c r="AA7" i="112"/>
  <c r="Y47" i="123"/>
  <c r="Y57" i="123" s="1"/>
  <c r="Y39" i="123"/>
  <c r="Y43" i="123"/>
  <c r="AB43" i="127"/>
  <c r="AB47" i="127"/>
  <c r="AB57" i="127" s="1"/>
  <c r="AB39" i="127"/>
  <c r="V23" i="135"/>
  <c r="V39" i="135"/>
  <c r="V47" i="135"/>
  <c r="V57" i="135" s="1"/>
  <c r="V43" i="135"/>
  <c r="AD9" i="112"/>
  <c r="AD7" i="112"/>
  <c r="O47" i="135"/>
  <c r="O57" i="135" s="1"/>
  <c r="O23" i="135"/>
  <c r="O39" i="135"/>
  <c r="O43" i="135"/>
  <c r="P47" i="135"/>
  <c r="P57" i="135" s="1"/>
  <c r="P39" i="135"/>
  <c r="P43" i="135"/>
  <c r="P23" i="135"/>
  <c r="L47" i="127"/>
  <c r="L57" i="127" s="1"/>
  <c r="L39" i="127"/>
  <c r="L43" i="127"/>
  <c r="M39" i="123"/>
  <c r="M47" i="123"/>
  <c r="M57" i="123" s="1"/>
  <c r="M43" i="123"/>
  <c r="Q39" i="136"/>
  <c r="Q47" i="136"/>
  <c r="Q57" i="136" s="1"/>
  <c r="Q43" i="136"/>
  <c r="AB9" i="112"/>
  <c r="AB7" i="112"/>
  <c r="S30" i="110"/>
  <c r="N30" i="110"/>
  <c r="AF30" i="136"/>
  <c r="P30" i="136"/>
  <c r="L30" i="136"/>
  <c r="L23" i="136" s="1"/>
  <c r="N47" i="136"/>
  <c r="N57" i="136" s="1"/>
  <c r="N39" i="136"/>
  <c r="N43" i="136"/>
  <c r="O47" i="110"/>
  <c r="O57" i="110" s="1"/>
  <c r="O39" i="110"/>
  <c r="O43" i="110"/>
  <c r="Y39" i="127"/>
  <c r="Y43" i="127"/>
  <c r="Y47" i="127"/>
  <c r="Y57" i="127" s="1"/>
  <c r="W39" i="127"/>
  <c r="W47" i="127"/>
  <c r="W57" i="127" s="1"/>
  <c r="W43" i="127"/>
  <c r="AD47" i="110"/>
  <c r="AD57" i="110" s="1"/>
  <c r="AD39" i="110"/>
  <c r="AD43" i="110"/>
  <c r="S43" i="136"/>
  <c r="S39" i="136"/>
  <c r="S47" i="136"/>
  <c r="S57" i="136" s="1"/>
  <c r="Y3" i="126"/>
  <c r="Y8" i="126" s="1"/>
  <c r="Q47" i="114"/>
  <c r="Q57" i="114" s="1"/>
  <c r="Q39" i="114"/>
  <c r="Q43" i="114"/>
  <c r="T39" i="123"/>
  <c r="T47" i="123"/>
  <c r="T57" i="123" s="1"/>
  <c r="T43" i="123"/>
  <c r="P3" i="126"/>
  <c r="W7" i="112"/>
  <c r="W19" i="112"/>
  <c r="W21" i="136"/>
  <c r="S9" i="112"/>
  <c r="N47" i="127"/>
  <c r="N57" i="127" s="1"/>
  <c r="N39" i="127"/>
  <c r="N43" i="127"/>
  <c r="O3" i="126"/>
  <c r="O8" i="126" s="1"/>
  <c r="V21" i="136"/>
  <c r="AF39" i="123"/>
  <c r="AF43" i="123"/>
  <c r="AF47" i="123"/>
  <c r="AF57" i="123" s="1"/>
  <c r="Z39" i="135"/>
  <c r="Z47" i="135"/>
  <c r="Z57" i="135" s="1"/>
  <c r="Z23" i="135"/>
  <c r="Z43" i="135"/>
  <c r="V3" i="126"/>
  <c r="AC21" i="112"/>
  <c r="L39" i="123"/>
  <c r="L47" i="123"/>
  <c r="L57" i="123" s="1"/>
  <c r="L43" i="123"/>
  <c r="U3" i="126"/>
  <c r="T21" i="122"/>
  <c r="U21" i="126"/>
  <c r="Z21" i="136"/>
  <c r="T46" i="135" l="1"/>
  <c r="T56" i="135" s="1"/>
  <c r="T42" i="135"/>
  <c r="W40" i="136"/>
  <c r="L8" i="126"/>
  <c r="W48" i="136"/>
  <c r="AC42" i="135"/>
  <c r="AC46" i="135"/>
  <c r="AC56" i="135" s="1"/>
  <c r="Y38" i="135"/>
  <c r="Y42" i="135"/>
  <c r="U40" i="127"/>
  <c r="N24" i="143"/>
  <c r="N23" i="143" s="1"/>
  <c r="R40" i="110"/>
  <c r="U44" i="127"/>
  <c r="AD24" i="143"/>
  <c r="AD23" i="143" s="1"/>
  <c r="L24" i="124"/>
  <c r="L23" i="124" s="1"/>
  <c r="L43" i="124" s="1"/>
  <c r="Z30" i="123"/>
  <c r="Z23" i="123" s="1"/>
  <c r="N30" i="127"/>
  <c r="N40" i="127" s="1"/>
  <c r="V30" i="114"/>
  <c r="V48" i="114" s="1"/>
  <c r="AE30" i="114"/>
  <c r="AE40" i="114" s="1"/>
  <c r="T30" i="114"/>
  <c r="T23" i="114" s="1"/>
  <c r="U30" i="114"/>
  <c r="U48" i="114" s="1"/>
  <c r="V30" i="123"/>
  <c r="V40" i="123" s="1"/>
  <c r="P30" i="114"/>
  <c r="P23" i="114" s="1"/>
  <c r="AB30" i="123"/>
  <c r="AB40" i="123" s="1"/>
  <c r="W30" i="127"/>
  <c r="W23" i="127" s="1"/>
  <c r="W42" i="127" s="1"/>
  <c r="N30" i="123"/>
  <c r="N23" i="123" s="1"/>
  <c r="N42" i="123" s="1"/>
  <c r="L30" i="127"/>
  <c r="L40" i="127" s="1"/>
  <c r="Z30" i="127"/>
  <c r="Z23" i="127" s="1"/>
  <c r="Z44" i="127" s="1"/>
  <c r="AF44" i="110"/>
  <c r="AF42" i="110"/>
  <c r="AA44" i="127"/>
  <c r="AA42" i="127"/>
  <c r="Z42" i="136"/>
  <c r="Q42" i="110"/>
  <c r="Y42" i="136"/>
  <c r="P42" i="110"/>
  <c r="L42" i="136"/>
  <c r="AF9" i="113"/>
  <c r="AF21" i="113"/>
  <c r="U21" i="136"/>
  <c r="AD42" i="136"/>
  <c r="X48" i="136"/>
  <c r="X40" i="136"/>
  <c r="U46" i="135"/>
  <c r="U56" i="135" s="1"/>
  <c r="U38" i="135"/>
  <c r="U42" i="135"/>
  <c r="AC30" i="127"/>
  <c r="R30" i="114"/>
  <c r="AF9" i="137"/>
  <c r="AF21" i="137"/>
  <c r="R30" i="123"/>
  <c r="W30" i="123"/>
  <c r="Q30" i="123"/>
  <c r="Z30" i="114"/>
  <c r="O30" i="114"/>
  <c r="U21" i="122"/>
  <c r="AE21" i="114"/>
  <c r="Y21" i="114"/>
  <c r="S21" i="114"/>
  <c r="AE48" i="110"/>
  <c r="AE21" i="110"/>
  <c r="L44" i="123"/>
  <c r="L42" i="123"/>
  <c r="Y7" i="126"/>
  <c r="AF40" i="136"/>
  <c r="AD40" i="127"/>
  <c r="AF24" i="129"/>
  <c r="U24" i="143"/>
  <c r="Z24" i="143"/>
  <c r="AE24" i="143"/>
  <c r="V40" i="127"/>
  <c r="L24" i="132"/>
  <c r="M40" i="110"/>
  <c r="M23" i="110"/>
  <c r="Q38" i="135"/>
  <c r="Q42" i="135"/>
  <c r="Q46" i="135"/>
  <c r="Q56" i="135" s="1"/>
  <c r="T9" i="126"/>
  <c r="T7" i="126"/>
  <c r="M42" i="135"/>
  <c r="M46" i="135"/>
  <c r="M56" i="135" s="1"/>
  <c r="M38" i="135"/>
  <c r="V3" i="129"/>
  <c r="U40" i="110"/>
  <c r="U23" i="110"/>
  <c r="N38" i="135"/>
  <c r="N42" i="135"/>
  <c r="N46" i="135"/>
  <c r="N56" i="135" s="1"/>
  <c r="Z8" i="129"/>
  <c r="Z7" i="129"/>
  <c r="Q40" i="136"/>
  <c r="Q44" i="136"/>
  <c r="O3" i="129"/>
  <c r="O8" i="129"/>
  <c r="O20" i="129"/>
  <c r="U8" i="126"/>
  <c r="U7" i="126"/>
  <c r="U9" i="126"/>
  <c r="W42" i="136"/>
  <c r="AF24" i="143"/>
  <c r="O40" i="110"/>
  <c r="O40" i="136"/>
  <c r="Y44" i="110"/>
  <c r="Y42" i="110"/>
  <c r="X30" i="123"/>
  <c r="AF30" i="127"/>
  <c r="S30" i="123"/>
  <c r="AC30" i="123"/>
  <c r="S30" i="114"/>
  <c r="Y30" i="127"/>
  <c r="M30" i="114"/>
  <c r="Z30" i="110"/>
  <c r="U21" i="114"/>
  <c r="L48" i="136"/>
  <c r="L21" i="136"/>
  <c r="Y21" i="111"/>
  <c r="W21" i="111"/>
  <c r="W21" i="114"/>
  <c r="Z42" i="135"/>
  <c r="Z46" i="135"/>
  <c r="Z56" i="135" s="1"/>
  <c r="Z38" i="135"/>
  <c r="S42" i="136"/>
  <c r="O23" i="110"/>
  <c r="O44" i="110" s="1"/>
  <c r="N23" i="110"/>
  <c r="N40" i="110"/>
  <c r="O46" i="135"/>
  <c r="O56" i="135" s="1"/>
  <c r="O42" i="135"/>
  <c r="O38" i="135"/>
  <c r="V38" i="135"/>
  <c r="V42" i="135"/>
  <c r="V46" i="135"/>
  <c r="V56" i="135" s="1"/>
  <c r="L8" i="129"/>
  <c r="L20" i="129"/>
  <c r="L3" i="129"/>
  <c r="X23" i="136"/>
  <c r="AF24" i="132"/>
  <c r="T40" i="127"/>
  <c r="T23" i="127"/>
  <c r="W44" i="136"/>
  <c r="R42" i="110"/>
  <c r="L42" i="110"/>
  <c r="AE40" i="136"/>
  <c r="AE23" i="136"/>
  <c r="AE44" i="136" s="1"/>
  <c r="X38" i="135"/>
  <c r="X46" i="135"/>
  <c r="X56" i="135" s="1"/>
  <c r="X42" i="135"/>
  <c r="Y40" i="110"/>
  <c r="AF23" i="136"/>
  <c r="AA40" i="136"/>
  <c r="AA44" i="136"/>
  <c r="AB40" i="110"/>
  <c r="AB23" i="110"/>
  <c r="AB44" i="110" s="1"/>
  <c r="W21" i="131"/>
  <c r="W30" i="114"/>
  <c r="Y11" i="112"/>
  <c r="Y21" i="112"/>
  <c r="T21" i="114"/>
  <c r="AD21" i="114"/>
  <c r="AB21" i="123"/>
  <c r="S23" i="110"/>
  <c r="S44" i="110" s="1"/>
  <c r="S40" i="110"/>
  <c r="M23" i="136"/>
  <c r="M44" i="136" s="1"/>
  <c r="M40" i="136"/>
  <c r="AF24" i="118"/>
  <c r="AC24" i="143"/>
  <c r="N20" i="129"/>
  <c r="N3" i="129"/>
  <c r="N8" i="129"/>
  <c r="AA3" i="129"/>
  <c r="AA8" i="129" s="1"/>
  <c r="AA46" i="135"/>
  <c r="AA56" i="135" s="1"/>
  <c r="AA38" i="135"/>
  <c r="AA42" i="135"/>
  <c r="Y48" i="136"/>
  <c r="Y40" i="136"/>
  <c r="Y44" i="136"/>
  <c r="AD48" i="110"/>
  <c r="AD40" i="110"/>
  <c r="AD44" i="110"/>
  <c r="AF24" i="116"/>
  <c r="L40" i="110"/>
  <c r="L44" i="110"/>
  <c r="O23" i="136"/>
  <c r="Q8" i="126"/>
  <c r="Q7" i="126"/>
  <c r="Q9" i="126"/>
  <c r="R24" i="143"/>
  <c r="S40" i="127"/>
  <c r="S44" i="127"/>
  <c r="AD23" i="127"/>
  <c r="W21" i="115"/>
  <c r="P40" i="136"/>
  <c r="T42" i="110"/>
  <c r="S42" i="127"/>
  <c r="Y30" i="123"/>
  <c r="AD30" i="114"/>
  <c r="AF30" i="114"/>
  <c r="T30" i="123"/>
  <c r="Q30" i="127"/>
  <c r="AF30" i="123"/>
  <c r="X30" i="114"/>
  <c r="W20" i="129"/>
  <c r="AD21" i="111"/>
  <c r="T21" i="120"/>
  <c r="AF9" i="124"/>
  <c r="AF21" i="124"/>
  <c r="AF21" i="129"/>
  <c r="AF9" i="129"/>
  <c r="O9" i="126"/>
  <c r="O7" i="126"/>
  <c r="W3" i="129"/>
  <c r="W8" i="129" s="1"/>
  <c r="P42" i="135"/>
  <c r="P46" i="135"/>
  <c r="P56" i="135" s="1"/>
  <c r="P38" i="135"/>
  <c r="AC40" i="136"/>
  <c r="AF40" i="110"/>
  <c r="AB40" i="136"/>
  <c r="AB23" i="136"/>
  <c r="AE40" i="127"/>
  <c r="AE23" i="127"/>
  <c r="AD46" i="135"/>
  <c r="AD56" i="135" s="1"/>
  <c r="AD38" i="135"/>
  <c r="AD42" i="135"/>
  <c r="S38" i="135"/>
  <c r="S42" i="135"/>
  <c r="S46" i="135"/>
  <c r="S56" i="135" s="1"/>
  <c r="L7" i="126"/>
  <c r="L9" i="126"/>
  <c r="R48" i="136"/>
  <c r="R40" i="136"/>
  <c r="R44" i="136"/>
  <c r="X40" i="110"/>
  <c r="R38" i="135"/>
  <c r="R42" i="135"/>
  <c r="R46" i="135"/>
  <c r="R56" i="135" s="1"/>
  <c r="W38" i="135"/>
  <c r="W42" i="135"/>
  <c r="W46" i="135"/>
  <c r="W56" i="135" s="1"/>
  <c r="W40" i="110"/>
  <c r="W23" i="110"/>
  <c r="AF21" i="116"/>
  <c r="AF9" i="116"/>
  <c r="AF21" i="143"/>
  <c r="AF9" i="143"/>
  <c r="AC21" i="111"/>
  <c r="T40" i="110"/>
  <c r="T44" i="110"/>
  <c r="AA42" i="136"/>
  <c r="AD30" i="123"/>
  <c r="L30" i="114"/>
  <c r="U30" i="123"/>
  <c r="AA30" i="110"/>
  <c r="AA30" i="114"/>
  <c r="AA30" i="123"/>
  <c r="M30" i="123"/>
  <c r="R30" i="127"/>
  <c r="Y30" i="114"/>
  <c r="X20" i="129"/>
  <c r="V21" i="121"/>
  <c r="W21" i="144"/>
  <c r="AB11" i="112"/>
  <c r="AB21" i="112"/>
  <c r="AF21" i="119"/>
  <c r="AF9" i="119"/>
  <c r="AD21" i="136"/>
  <c r="Q42" i="136"/>
  <c r="N40" i="136"/>
  <c r="AA40" i="127"/>
  <c r="O24" i="143"/>
  <c r="AF24" i="119"/>
  <c r="V40" i="136"/>
  <c r="V48" i="136"/>
  <c r="V23" i="136"/>
  <c r="V44" i="136" s="1"/>
  <c r="AA7" i="126"/>
  <c r="Y3" i="129"/>
  <c r="AF24" i="128"/>
  <c r="V7" i="126"/>
  <c r="V9" i="126"/>
  <c r="V42" i="110"/>
  <c r="P40" i="110"/>
  <c r="P44" i="110"/>
  <c r="X44" i="110"/>
  <c r="X42" i="110"/>
  <c r="AF21" i="132"/>
  <c r="AF9" i="132"/>
  <c r="N30" i="114"/>
  <c r="M30" i="127"/>
  <c r="O30" i="127"/>
  <c r="AB30" i="127"/>
  <c r="AB30" i="114"/>
  <c r="AC30" i="114"/>
  <c r="O30" i="123"/>
  <c r="P30" i="123"/>
  <c r="AF9" i="117"/>
  <c r="AF21" i="117"/>
  <c r="Y20" i="129"/>
  <c r="Z21" i="114"/>
  <c r="AA21" i="114"/>
  <c r="P8" i="126"/>
  <c r="P7" i="126"/>
  <c r="P9" i="126"/>
  <c r="AD42" i="110"/>
  <c r="N44" i="136"/>
  <c r="N42" i="136"/>
  <c r="Z40" i="136"/>
  <c r="Z44" i="136"/>
  <c r="Z48" i="136"/>
  <c r="Q40" i="110"/>
  <c r="Q44" i="110"/>
  <c r="L42" i="135"/>
  <c r="L46" i="135"/>
  <c r="L56" i="135" s="1"/>
  <c r="L38" i="135"/>
  <c r="S40" i="136"/>
  <c r="S44" i="136"/>
  <c r="AF42" i="135"/>
  <c r="AF46" i="135"/>
  <c r="AF56" i="135" s="1"/>
  <c r="AF38" i="135"/>
  <c r="P20" i="129"/>
  <c r="P3" i="129"/>
  <c r="P8" i="129"/>
  <c r="V40" i="110"/>
  <c r="V44" i="110"/>
  <c r="AB3" i="126"/>
  <c r="AB8" i="126" s="1"/>
  <c r="AF24" i="124"/>
  <c r="N9" i="126"/>
  <c r="N7" i="126"/>
  <c r="U23" i="136"/>
  <c r="U44" i="136" s="1"/>
  <c r="U40" i="136"/>
  <c r="U48" i="136"/>
  <c r="AC44" i="110"/>
  <c r="AC42" i="110"/>
  <c r="AE30" i="123"/>
  <c r="X30" i="127"/>
  <c r="AF21" i="118"/>
  <c r="AF9" i="118"/>
  <c r="AF9" i="128"/>
  <c r="AF21" i="128"/>
  <c r="P30" i="127"/>
  <c r="Q30" i="114"/>
  <c r="AC21" i="110"/>
  <c r="AD11" i="112"/>
  <c r="AD21" i="112"/>
  <c r="S21" i="125"/>
  <c r="AC21" i="114"/>
  <c r="V8" i="126"/>
  <c r="L40" i="136"/>
  <c r="L44" i="136"/>
  <c r="AE42" i="135"/>
  <c r="AE38" i="135"/>
  <c r="AE46" i="135"/>
  <c r="AE56" i="135" s="1"/>
  <c r="Z7" i="126"/>
  <c r="AF24" i="117"/>
  <c r="W24" i="143"/>
  <c r="AD40" i="136"/>
  <c r="AD44" i="136"/>
  <c r="AD48" i="136"/>
  <c r="AC40" i="110"/>
  <c r="AC48" i="110"/>
  <c r="W8" i="126"/>
  <c r="W7" i="126"/>
  <c r="W9" i="126"/>
  <c r="X9" i="126"/>
  <c r="X7" i="126"/>
  <c r="M24" i="143"/>
  <c r="AE7" i="112"/>
  <c r="L40" i="123"/>
  <c r="V23" i="127"/>
  <c r="M20" i="129"/>
  <c r="M8" i="129"/>
  <c r="M3" i="129"/>
  <c r="V24" i="143"/>
  <c r="R7" i="126"/>
  <c r="R9" i="126"/>
  <c r="S8" i="126"/>
  <c r="S7" i="126"/>
  <c r="S9" i="126"/>
  <c r="T40" i="136"/>
  <c r="T48" i="136"/>
  <c r="T23" i="136"/>
  <c r="T42" i="136" s="1"/>
  <c r="AE40" i="110"/>
  <c r="P23" i="136"/>
  <c r="X3" i="129"/>
  <c r="M8" i="126"/>
  <c r="M7" i="126"/>
  <c r="M9" i="126"/>
  <c r="AC23" i="136"/>
  <c r="AC44" i="136" s="1"/>
  <c r="AE23" i="110"/>
  <c r="L24" i="116"/>
  <c r="AF24" i="113"/>
  <c r="R21" i="131"/>
  <c r="AF17" i="119"/>
  <c r="AF17" i="124"/>
  <c r="AF17" i="129"/>
  <c r="AF17" i="132"/>
  <c r="AF17" i="137"/>
  <c r="AF17" i="113"/>
  <c r="AF17" i="117"/>
  <c r="AF17" i="118"/>
  <c r="AF17" i="128"/>
  <c r="AF17" i="116"/>
  <c r="AF48" i="136"/>
  <c r="AF17" i="143"/>
  <c r="Q48" i="136"/>
  <c r="P48" i="136"/>
  <c r="U21" i="115"/>
  <c r="S21" i="120"/>
  <c r="X21" i="126"/>
  <c r="X21" i="144"/>
  <c r="V21" i="111"/>
  <c r="T21" i="121"/>
  <c r="AA48" i="136"/>
  <c r="M21" i="136"/>
  <c r="R21" i="111"/>
  <c r="U21" i="111"/>
  <c r="AB48" i="136"/>
  <c r="W21" i="130"/>
  <c r="S21" i="126"/>
  <c r="U21" i="125"/>
  <c r="T21" i="111"/>
  <c r="AC48" i="136"/>
  <c r="AA21" i="133"/>
  <c r="W21" i="126"/>
  <c r="AF21" i="126"/>
  <c r="U23" i="114" l="1"/>
  <c r="U44" i="114" s="1"/>
  <c r="T48" i="114"/>
  <c r="V23" i="114"/>
  <c r="AF5" i="145"/>
  <c r="T40" i="114"/>
  <c r="AB23" i="123"/>
  <c r="AB44" i="123" s="1"/>
  <c r="AB48" i="123"/>
  <c r="U40" i="114"/>
  <c r="Z40" i="127"/>
  <c r="N44" i="123"/>
  <c r="AF5" i="140"/>
  <c r="P40" i="114"/>
  <c r="N40" i="123"/>
  <c r="AB48" i="110"/>
  <c r="P24" i="118"/>
  <c r="P23" i="118" s="1"/>
  <c r="N23" i="127"/>
  <c r="N44" i="127" s="1"/>
  <c r="P24" i="137"/>
  <c r="P23" i="137" s="1"/>
  <c r="P43" i="137" s="1"/>
  <c r="L23" i="127"/>
  <c r="L42" i="127" s="1"/>
  <c r="V40" i="114"/>
  <c r="AB24" i="113"/>
  <c r="AB47" i="113" s="1"/>
  <c r="AB57" i="113" s="1"/>
  <c r="Q21" i="115"/>
  <c r="V24" i="124"/>
  <c r="V23" i="124" s="1"/>
  <c r="V43" i="124" s="1"/>
  <c r="R24" i="117"/>
  <c r="Z40" i="123"/>
  <c r="AE23" i="114"/>
  <c r="AE42" i="114" s="1"/>
  <c r="AE48" i="114"/>
  <c r="Q21" i="126"/>
  <c r="L24" i="129"/>
  <c r="L43" i="129" s="1"/>
  <c r="W44" i="127"/>
  <c r="W40" i="127"/>
  <c r="T24" i="129"/>
  <c r="T23" i="129" s="1"/>
  <c r="U24" i="124"/>
  <c r="T24" i="128"/>
  <c r="V23" i="123"/>
  <c r="V44" i="123" s="1"/>
  <c r="Q24" i="132"/>
  <c r="Q23" i="132" s="1"/>
  <c r="AC24" i="129"/>
  <c r="AC23" i="129" s="1"/>
  <c r="AD24" i="116"/>
  <c r="AD23" i="116" s="1"/>
  <c r="S24" i="143"/>
  <c r="V24" i="116"/>
  <c r="V23" i="116" s="1"/>
  <c r="L24" i="113"/>
  <c r="L43" i="113" s="1"/>
  <c r="R24" i="118"/>
  <c r="T24" i="116"/>
  <c r="T23" i="116" s="1"/>
  <c r="R24" i="124"/>
  <c r="R23" i="124" s="1"/>
  <c r="Y24" i="128"/>
  <c r="Y23" i="128" s="1"/>
  <c r="Y43" i="128" s="1"/>
  <c r="Z24" i="117"/>
  <c r="Z23" i="117" s="1"/>
  <c r="Z43" i="117" s="1"/>
  <c r="Q24" i="113"/>
  <c r="Q43" i="113" s="1"/>
  <c r="AB24" i="129"/>
  <c r="AB39" i="129" s="1"/>
  <c r="AC24" i="124"/>
  <c r="AB24" i="128"/>
  <c r="X24" i="118"/>
  <c r="X23" i="118" s="1"/>
  <c r="R24" i="129"/>
  <c r="R23" i="129" s="1"/>
  <c r="R43" i="129" s="1"/>
  <c r="O24" i="116"/>
  <c r="O23" i="116" s="1"/>
  <c r="X24" i="124"/>
  <c r="X23" i="124" s="1"/>
  <c r="Q24" i="128"/>
  <c r="Q47" i="128" s="1"/>
  <c r="Q57" i="128" s="1"/>
  <c r="X24" i="113"/>
  <c r="X39" i="113" s="1"/>
  <c r="AF21" i="136"/>
  <c r="P24" i="129"/>
  <c r="P23" i="129" s="1"/>
  <c r="M24" i="118"/>
  <c r="M23" i="118" s="1"/>
  <c r="M43" i="118" s="1"/>
  <c r="AB24" i="143"/>
  <c r="AB23" i="143" s="1"/>
  <c r="V24" i="117"/>
  <c r="X24" i="132"/>
  <c r="X23" i="132" s="1"/>
  <c r="P24" i="116"/>
  <c r="P23" i="116" s="1"/>
  <c r="Z24" i="124"/>
  <c r="Z23" i="124" s="1"/>
  <c r="Z43" i="124" s="1"/>
  <c r="Y24" i="117"/>
  <c r="R21" i="130"/>
  <c r="W21" i="121"/>
  <c r="W21" i="125"/>
  <c r="AD17" i="112"/>
  <c r="AD15" i="112"/>
  <c r="AD19" i="112"/>
  <c r="S21" i="131"/>
  <c r="X11" i="112"/>
  <c r="X21" i="112"/>
  <c r="U24" i="132"/>
  <c r="AA24" i="143"/>
  <c r="Z42" i="123"/>
  <c r="X24" i="143"/>
  <c r="R24" i="132"/>
  <c r="AC20" i="126"/>
  <c r="AF21" i="111"/>
  <c r="Z21" i="133"/>
  <c r="U21" i="130"/>
  <c r="AC21" i="136"/>
  <c r="N21" i="136"/>
  <c r="T21" i="115"/>
  <c r="W21" i="133"/>
  <c r="W21" i="120"/>
  <c r="U21" i="127"/>
  <c r="U48" i="127"/>
  <c r="AD21" i="133"/>
  <c r="O21" i="136"/>
  <c r="AE48" i="123"/>
  <c r="AE21" i="123"/>
  <c r="P40" i="127"/>
  <c r="P23" i="127"/>
  <c r="X40" i="127"/>
  <c r="X23" i="127"/>
  <c r="S21" i="136"/>
  <c r="O40" i="123"/>
  <c r="O23" i="123"/>
  <c r="N40" i="114"/>
  <c r="N23" i="114"/>
  <c r="AF23" i="128"/>
  <c r="O23" i="143"/>
  <c r="AA40" i="110"/>
  <c r="AA48" i="110"/>
  <c r="AA23" i="110"/>
  <c r="AA44" i="110" s="1"/>
  <c r="AB44" i="136"/>
  <c r="AB42" i="136"/>
  <c r="AD48" i="114"/>
  <c r="AD40" i="114"/>
  <c r="AD23" i="114"/>
  <c r="AA24" i="113"/>
  <c r="O42" i="136"/>
  <c r="AA7" i="129"/>
  <c r="AF42" i="136"/>
  <c r="N44" i="110"/>
  <c r="N42" i="110"/>
  <c r="S40" i="123"/>
  <c r="S23" i="123"/>
  <c r="W24" i="117"/>
  <c r="V8" i="129"/>
  <c r="V7" i="129"/>
  <c r="AE23" i="143"/>
  <c r="AF21" i="110"/>
  <c r="R21" i="115"/>
  <c r="Y24" i="116"/>
  <c r="AF40" i="114"/>
  <c r="AF48" i="114"/>
  <c r="AF23" i="114"/>
  <c r="S24" i="113"/>
  <c r="Q40" i="123"/>
  <c r="Q23" i="123"/>
  <c r="T39" i="129"/>
  <c r="T21" i="144"/>
  <c r="V21" i="125"/>
  <c r="AC21" i="133"/>
  <c r="AB21" i="133"/>
  <c r="AA21" i="123"/>
  <c r="L23" i="116"/>
  <c r="T44" i="136"/>
  <c r="T21" i="127"/>
  <c r="M24" i="117"/>
  <c r="P24" i="117"/>
  <c r="AE24" i="119"/>
  <c r="Q24" i="118"/>
  <c r="N24" i="118"/>
  <c r="AE40" i="123"/>
  <c r="AE23" i="123"/>
  <c r="U24" i="129"/>
  <c r="S48" i="136"/>
  <c r="M24" i="116"/>
  <c r="AC24" i="118"/>
  <c r="AB24" i="119"/>
  <c r="V24" i="113"/>
  <c r="W24" i="137"/>
  <c r="Y24" i="143"/>
  <c r="AC48" i="114"/>
  <c r="AC40" i="114"/>
  <c r="AC23" i="114"/>
  <c r="Y24" i="137"/>
  <c r="Y24" i="132"/>
  <c r="X24" i="117"/>
  <c r="AB24" i="137"/>
  <c r="AA24" i="128"/>
  <c r="Y24" i="118"/>
  <c r="V24" i="118"/>
  <c r="U40" i="123"/>
  <c r="U23" i="123"/>
  <c r="W44" i="110"/>
  <c r="W42" i="110"/>
  <c r="O24" i="128"/>
  <c r="U24" i="119"/>
  <c r="N24" i="132"/>
  <c r="W24" i="118"/>
  <c r="X40" i="114"/>
  <c r="X48" i="114"/>
  <c r="X23" i="114"/>
  <c r="X44" i="114" s="1"/>
  <c r="Y40" i="123"/>
  <c r="Y23" i="123"/>
  <c r="M42" i="136"/>
  <c r="L42" i="124"/>
  <c r="R24" i="128"/>
  <c r="Q24" i="129"/>
  <c r="O24" i="119"/>
  <c r="AE24" i="124"/>
  <c r="AB42" i="110"/>
  <c r="AE42" i="136"/>
  <c r="M24" i="129"/>
  <c r="Z24" i="116"/>
  <c r="AC24" i="116"/>
  <c r="AE24" i="116"/>
  <c r="AB24" i="118"/>
  <c r="AF40" i="127"/>
  <c r="AF23" i="127"/>
  <c r="Z23" i="143"/>
  <c r="Z43" i="143" s="1"/>
  <c r="AF44" i="136"/>
  <c r="M24" i="113"/>
  <c r="M24" i="128"/>
  <c r="W24" i="132"/>
  <c r="Y24" i="129"/>
  <c r="W24" i="119"/>
  <c r="L24" i="117"/>
  <c r="W24" i="129"/>
  <c r="AB3" i="129"/>
  <c r="L24" i="118"/>
  <c r="P40" i="123"/>
  <c r="P23" i="123"/>
  <c r="AA40" i="114"/>
  <c r="AA48" i="114"/>
  <c r="AA23" i="114"/>
  <c r="AA44" i="114" s="1"/>
  <c r="U24" i="116"/>
  <c r="AD42" i="127"/>
  <c r="Q24" i="117"/>
  <c r="Z42" i="127"/>
  <c r="X24" i="116"/>
  <c r="O7" i="129"/>
  <c r="O19" i="129"/>
  <c r="V20" i="126"/>
  <c r="U21" i="144"/>
  <c r="V21" i="115"/>
  <c r="T21" i="130"/>
  <c r="U21" i="120"/>
  <c r="AA21" i="127"/>
  <c r="AF17" i="135"/>
  <c r="AE42" i="110"/>
  <c r="AF9" i="135"/>
  <c r="AF21" i="135"/>
  <c r="AF23" i="124"/>
  <c r="AF43" i="124" s="1"/>
  <c r="AB48" i="114"/>
  <c r="AB40" i="114"/>
  <c r="AB23" i="114"/>
  <c r="Y8" i="129"/>
  <c r="Y7" i="129"/>
  <c r="AC3" i="126"/>
  <c r="L40" i="114"/>
  <c r="L23" i="114"/>
  <c r="W7" i="129"/>
  <c r="M11" i="129"/>
  <c r="M15" i="129" s="1"/>
  <c r="M16" i="129"/>
  <c r="AF40" i="123"/>
  <c r="AF23" i="123"/>
  <c r="X24" i="129"/>
  <c r="N19" i="129"/>
  <c r="N7" i="129"/>
  <c r="N43" i="143"/>
  <c r="N42" i="143"/>
  <c r="X40" i="123"/>
  <c r="X23" i="123"/>
  <c r="X44" i="123" s="1"/>
  <c r="U24" i="118"/>
  <c r="AD24" i="132"/>
  <c r="M44" i="110"/>
  <c r="M42" i="110"/>
  <c r="U23" i="143"/>
  <c r="U43" i="143" s="1"/>
  <c r="W40" i="123"/>
  <c r="W23" i="123"/>
  <c r="M23" i="143"/>
  <c r="M43" i="143" s="1"/>
  <c r="Q40" i="114"/>
  <c r="Q23" i="114"/>
  <c r="P16" i="129"/>
  <c r="P11" i="129"/>
  <c r="P15" i="129" s="1"/>
  <c r="AF21" i="114"/>
  <c r="X21" i="115"/>
  <c r="V21" i="130"/>
  <c r="AB21" i="136"/>
  <c r="V21" i="131"/>
  <c r="S21" i="122"/>
  <c r="V21" i="144"/>
  <c r="AC42" i="136"/>
  <c r="V23" i="143"/>
  <c r="Z24" i="132"/>
  <c r="R24" i="137"/>
  <c r="R24" i="119"/>
  <c r="T24" i="117"/>
  <c r="O24" i="124"/>
  <c r="AE24" i="129"/>
  <c r="T42" i="114"/>
  <c r="AA24" i="119"/>
  <c r="AA24" i="129"/>
  <c r="M24" i="119"/>
  <c r="N24" i="128"/>
  <c r="S24" i="128"/>
  <c r="N24" i="117"/>
  <c r="Y24" i="119"/>
  <c r="AB40" i="127"/>
  <c r="AB23" i="127"/>
  <c r="Q24" i="119"/>
  <c r="AC24" i="113"/>
  <c r="P24" i="143"/>
  <c r="T24" i="132"/>
  <c r="Z24" i="119"/>
  <c r="AB24" i="117"/>
  <c r="W24" i="124"/>
  <c r="T24" i="124"/>
  <c r="O24" i="113"/>
  <c r="Y40" i="114"/>
  <c r="Y48" i="114"/>
  <c r="Y23" i="114"/>
  <c r="Y44" i="114" s="1"/>
  <c r="AD40" i="123"/>
  <c r="AD23" i="123"/>
  <c r="AD44" i="123" s="1"/>
  <c r="P44" i="114"/>
  <c r="P42" i="114"/>
  <c r="X21" i="114"/>
  <c r="Q24" i="124"/>
  <c r="Z24" i="129"/>
  <c r="T24" i="118"/>
  <c r="T24" i="143"/>
  <c r="S24" i="117"/>
  <c r="Q40" i="127"/>
  <c r="Q23" i="127"/>
  <c r="Q44" i="127" s="1"/>
  <c r="R23" i="143"/>
  <c r="AC24" i="117"/>
  <c r="AF24" i="137"/>
  <c r="S24" i="124"/>
  <c r="Y24" i="113"/>
  <c r="AA24" i="132"/>
  <c r="Z20" i="129"/>
  <c r="Z11" i="129"/>
  <c r="Z16" i="129" s="1"/>
  <c r="O24" i="129"/>
  <c r="AD24" i="118"/>
  <c r="W48" i="114"/>
  <c r="W40" i="114"/>
  <c r="W23" i="114"/>
  <c r="AF23" i="132"/>
  <c r="N24" i="119"/>
  <c r="O24" i="117"/>
  <c r="N24" i="116"/>
  <c r="N24" i="129"/>
  <c r="AD24" i="117"/>
  <c r="AA24" i="117"/>
  <c r="Z40" i="110"/>
  <c r="Z23" i="110"/>
  <c r="AF23" i="143"/>
  <c r="AF43" i="143" s="1"/>
  <c r="Z44" i="123"/>
  <c r="AF23" i="129"/>
  <c r="N24" i="124"/>
  <c r="Y24" i="124"/>
  <c r="T24" i="113"/>
  <c r="X24" i="119"/>
  <c r="R24" i="113"/>
  <c r="AE24" i="137"/>
  <c r="X24" i="128"/>
  <c r="Z24" i="137"/>
  <c r="AE24" i="113"/>
  <c r="N24" i="137"/>
  <c r="R40" i="123"/>
  <c r="R23" i="123"/>
  <c r="X24" i="137"/>
  <c r="U21" i="131"/>
  <c r="Q21" i="136"/>
  <c r="P24" i="119"/>
  <c r="L24" i="119"/>
  <c r="AC40" i="123"/>
  <c r="AC48" i="123"/>
  <c r="AC23" i="123"/>
  <c r="AC44" i="123" s="1"/>
  <c r="AF3" i="112"/>
  <c r="AF9" i="112" s="1"/>
  <c r="R11" i="126"/>
  <c r="R17" i="126" s="1"/>
  <c r="AB21" i="110"/>
  <c r="X21" i="122"/>
  <c r="V21" i="126"/>
  <c r="S21" i="111"/>
  <c r="R21" i="122"/>
  <c r="X21" i="130"/>
  <c r="AA21" i="111"/>
  <c r="X8" i="129"/>
  <c r="X7" i="129"/>
  <c r="M19" i="129"/>
  <c r="M7" i="129"/>
  <c r="W23" i="143"/>
  <c r="T44" i="114"/>
  <c r="P7" i="129"/>
  <c r="P19" i="129"/>
  <c r="O40" i="127"/>
  <c r="O23" i="127"/>
  <c r="AF23" i="119"/>
  <c r="AA48" i="127"/>
  <c r="AB21" i="114"/>
  <c r="AB17" i="112"/>
  <c r="AB15" i="112"/>
  <c r="AB19" i="112"/>
  <c r="R40" i="127"/>
  <c r="R23" i="127"/>
  <c r="AF48" i="110"/>
  <c r="V24" i="129"/>
  <c r="AF23" i="116"/>
  <c r="AC23" i="143"/>
  <c r="AA11" i="112"/>
  <c r="AA21" i="112"/>
  <c r="T44" i="127"/>
  <c r="T42" i="127"/>
  <c r="X44" i="136"/>
  <c r="X42" i="136"/>
  <c r="O42" i="110"/>
  <c r="M40" i="114"/>
  <c r="M23" i="114"/>
  <c r="M24" i="137"/>
  <c r="U44" i="110"/>
  <c r="U42" i="110"/>
  <c r="AC21" i="123"/>
  <c r="V44" i="127"/>
  <c r="V42" i="127"/>
  <c r="U24" i="117"/>
  <c r="AA24" i="124"/>
  <c r="AA21" i="110"/>
  <c r="AB21" i="111"/>
  <c r="S21" i="144"/>
  <c r="R21" i="120"/>
  <c r="R21" i="126"/>
  <c r="AF23" i="113"/>
  <c r="P44" i="136"/>
  <c r="P42" i="136"/>
  <c r="AF23" i="117"/>
  <c r="U24" i="113"/>
  <c r="U24" i="128"/>
  <c r="S24" i="118"/>
  <c r="AE24" i="132"/>
  <c r="Z24" i="113"/>
  <c r="AD24" i="137"/>
  <c r="U42" i="136"/>
  <c r="P24" i="113"/>
  <c r="AB7" i="126"/>
  <c r="AD24" i="119"/>
  <c r="AE24" i="117"/>
  <c r="Y11" i="129"/>
  <c r="Y15" i="129" s="1"/>
  <c r="L24" i="137"/>
  <c r="Q24" i="116"/>
  <c r="AD24" i="129"/>
  <c r="P24" i="132"/>
  <c r="M40" i="127"/>
  <c r="M23" i="127"/>
  <c r="V24" i="119"/>
  <c r="S24" i="129"/>
  <c r="T24" i="119"/>
  <c r="V42" i="136"/>
  <c r="AD24" i="124"/>
  <c r="AA24" i="118"/>
  <c r="M24" i="132"/>
  <c r="S24" i="132"/>
  <c r="AA24" i="137"/>
  <c r="M40" i="123"/>
  <c r="M23" i="123"/>
  <c r="S24" i="137"/>
  <c r="AE44" i="127"/>
  <c r="AE42" i="127"/>
  <c r="R24" i="116"/>
  <c r="T24" i="137"/>
  <c r="AC24" i="128"/>
  <c r="O24" i="137"/>
  <c r="W24" i="116"/>
  <c r="W11" i="129"/>
  <c r="W15" i="129" s="1"/>
  <c r="P24" i="128"/>
  <c r="AD24" i="113"/>
  <c r="L24" i="143"/>
  <c r="AF23" i="118"/>
  <c r="S42" i="110"/>
  <c r="O24" i="132"/>
  <c r="AB24" i="132"/>
  <c r="S24" i="116"/>
  <c r="Q24" i="137"/>
  <c r="W24" i="113"/>
  <c r="AD43" i="143"/>
  <c r="AD42" i="143"/>
  <c r="V24" i="137"/>
  <c r="N24" i="113"/>
  <c r="V42" i="114"/>
  <c r="T48" i="127"/>
  <c r="L7" i="129"/>
  <c r="L19" i="129"/>
  <c r="W24" i="128"/>
  <c r="AC24" i="119"/>
  <c r="AD24" i="128"/>
  <c r="AE24" i="118"/>
  <c r="Y40" i="127"/>
  <c r="Y23" i="127"/>
  <c r="O48" i="136"/>
  <c r="L23" i="132"/>
  <c r="L43" i="132" s="1"/>
  <c r="AD44" i="127"/>
  <c r="L11" i="129"/>
  <c r="L15" i="129" s="1"/>
  <c r="L16" i="129"/>
  <c r="Z24" i="128"/>
  <c r="Z24" i="118"/>
  <c r="AB24" i="116"/>
  <c r="AC24" i="137"/>
  <c r="M24" i="124"/>
  <c r="AA24" i="116"/>
  <c r="U24" i="137"/>
  <c r="L24" i="128"/>
  <c r="O40" i="114"/>
  <c r="O23" i="114"/>
  <c r="P24" i="124"/>
  <c r="V44" i="114"/>
  <c r="V21" i="127"/>
  <c r="O24" i="118"/>
  <c r="U3" i="129"/>
  <c r="U8" i="129" s="1"/>
  <c r="X11" i="129"/>
  <c r="X15" i="129" s="1"/>
  <c r="V24" i="128"/>
  <c r="AB24" i="124"/>
  <c r="Q24" i="143"/>
  <c r="V24" i="132"/>
  <c r="AC24" i="132"/>
  <c r="AC40" i="127"/>
  <c r="AC23" i="127"/>
  <c r="AE24" i="128"/>
  <c r="V21" i="120"/>
  <c r="S21" i="121"/>
  <c r="X21" i="133"/>
  <c r="AA21" i="136"/>
  <c r="T21" i="131"/>
  <c r="P21" i="136"/>
  <c r="AE44" i="110"/>
  <c r="U42" i="114"/>
  <c r="N48" i="136"/>
  <c r="AA40" i="123"/>
  <c r="AA48" i="123"/>
  <c r="AA23" i="123"/>
  <c r="AA44" i="123" s="1"/>
  <c r="O16" i="129"/>
  <c r="O11" i="129"/>
  <c r="O15" i="129" s="1"/>
  <c r="T40" i="123"/>
  <c r="T23" i="123"/>
  <c r="N11" i="129"/>
  <c r="N15" i="129" s="1"/>
  <c r="N16" i="129"/>
  <c r="S24" i="119"/>
  <c r="M48" i="136"/>
  <c r="Y17" i="112"/>
  <c r="Y15" i="112"/>
  <c r="Y19" i="112"/>
  <c r="S48" i="114"/>
  <c r="S40" i="114"/>
  <c r="S23" i="114"/>
  <c r="O44" i="136"/>
  <c r="V48" i="127"/>
  <c r="Z40" i="114"/>
  <c r="Z48" i="114"/>
  <c r="Z23" i="114"/>
  <c r="R40" i="114"/>
  <c r="R23" i="114"/>
  <c r="AB21" i="127"/>
  <c r="Y21" i="131"/>
  <c r="Y21" i="122"/>
  <c r="R21" i="114"/>
  <c r="Q21" i="120"/>
  <c r="Y21" i="130"/>
  <c r="Y21" i="120"/>
  <c r="Q21" i="144"/>
  <c r="Q21" i="121"/>
  <c r="Y21" i="121"/>
  <c r="R21" i="121"/>
  <c r="V21" i="133"/>
  <c r="Y21" i="115"/>
  <c r="AE21" i="133"/>
  <c r="R21" i="144"/>
  <c r="AB43" i="113" l="1"/>
  <c r="V42" i="123"/>
  <c r="AB42" i="123"/>
  <c r="L23" i="129"/>
  <c r="AB39" i="113"/>
  <c r="AC39" i="129"/>
  <c r="AB23" i="113"/>
  <c r="AB46" i="113" s="1"/>
  <c r="AB56" i="113" s="1"/>
  <c r="L47" i="129"/>
  <c r="L57" i="129" s="1"/>
  <c r="L39" i="129"/>
  <c r="N42" i="127"/>
  <c r="Z21" i="110"/>
  <c r="L44" i="127"/>
  <c r="X47" i="113"/>
  <c r="X57" i="113" s="1"/>
  <c r="V23" i="117"/>
  <c r="V43" i="117" s="1"/>
  <c r="AE44" i="114"/>
  <c r="Y23" i="117"/>
  <c r="Y43" i="117" s="1"/>
  <c r="AC23" i="124"/>
  <c r="AC43" i="124" s="1"/>
  <c r="Q47" i="113"/>
  <c r="Q57" i="113" s="1"/>
  <c r="V11" i="126"/>
  <c r="V17" i="126" s="1"/>
  <c r="P47" i="129"/>
  <c r="P57" i="129" s="1"/>
  <c r="P39" i="129"/>
  <c r="P43" i="129"/>
  <c r="AB23" i="128"/>
  <c r="AB42" i="128" s="1"/>
  <c r="R23" i="118"/>
  <c r="R43" i="118" s="1"/>
  <c r="L47" i="113"/>
  <c r="L57" i="113" s="1"/>
  <c r="L23" i="113"/>
  <c r="L42" i="113" s="1"/>
  <c r="L39" i="113"/>
  <c r="X23" i="113"/>
  <c r="X46" i="113" s="1"/>
  <c r="X56" i="113" s="1"/>
  <c r="AB23" i="129"/>
  <c r="AB42" i="129" s="1"/>
  <c r="T23" i="128"/>
  <c r="T42" i="128" s="1"/>
  <c r="R23" i="117"/>
  <c r="R43" i="117" s="1"/>
  <c r="X43" i="113"/>
  <c r="Q23" i="128"/>
  <c r="Q38" i="128" s="1"/>
  <c r="Q23" i="113"/>
  <c r="Q46" i="113" s="1"/>
  <c r="Q56" i="113" s="1"/>
  <c r="Q39" i="113"/>
  <c r="S23" i="143"/>
  <c r="S43" i="143" s="1"/>
  <c r="U23" i="124"/>
  <c r="U43" i="124" s="1"/>
  <c r="Q43" i="128"/>
  <c r="Q39" i="128"/>
  <c r="W16" i="129"/>
  <c r="Z21" i="123"/>
  <c r="Z48" i="123"/>
  <c r="Q23" i="143"/>
  <c r="Q43" i="143" s="1"/>
  <c r="AA23" i="137"/>
  <c r="AA43" i="137" s="1"/>
  <c r="P23" i="132"/>
  <c r="P43" i="132" s="1"/>
  <c r="Y21" i="133"/>
  <c r="M23" i="137"/>
  <c r="M43" i="137" s="1"/>
  <c r="X19" i="129"/>
  <c r="N23" i="124"/>
  <c r="N43" i="124" s="1"/>
  <c r="AD23" i="117"/>
  <c r="AD43" i="117" s="1"/>
  <c r="X43" i="118"/>
  <c r="X42" i="118"/>
  <c r="V11" i="129"/>
  <c r="V16" i="129" s="1"/>
  <c r="V20" i="129"/>
  <c r="AF11" i="112"/>
  <c r="AF15" i="112" s="1"/>
  <c r="N20" i="126"/>
  <c r="AC23" i="132"/>
  <c r="AB23" i="124"/>
  <c r="AB43" i="124" s="1"/>
  <c r="O23" i="118"/>
  <c r="O43" i="118" s="1"/>
  <c r="M23" i="124"/>
  <c r="M43" i="124" s="1"/>
  <c r="AD23" i="113"/>
  <c r="R23" i="116"/>
  <c r="S23" i="132"/>
  <c r="AD23" i="129"/>
  <c r="AD23" i="137"/>
  <c r="AD43" i="137" s="1"/>
  <c r="AF43" i="117"/>
  <c r="AF42" i="117"/>
  <c r="AB42" i="143"/>
  <c r="X42" i="132"/>
  <c r="X21" i="125"/>
  <c r="M44" i="114"/>
  <c r="M42" i="114"/>
  <c r="AC42" i="143"/>
  <c r="AF21" i="112"/>
  <c r="R42" i="124"/>
  <c r="Z23" i="137"/>
  <c r="Z43" i="137" s="1"/>
  <c r="N43" i="129"/>
  <c r="N23" i="129"/>
  <c r="N39" i="129"/>
  <c r="N47" i="129"/>
  <c r="N57" i="129" s="1"/>
  <c r="AF43" i="132"/>
  <c r="AF42" i="132"/>
  <c r="Y39" i="113"/>
  <c r="Y43" i="113"/>
  <c r="Y47" i="113"/>
  <c r="Y57" i="113" s="1"/>
  <c r="Y23" i="113"/>
  <c r="P23" i="143"/>
  <c r="P43" i="143" s="1"/>
  <c r="AC43" i="129"/>
  <c r="AC42" i="129"/>
  <c r="AE23" i="129"/>
  <c r="AE43" i="129" s="1"/>
  <c r="R23" i="137"/>
  <c r="R43" i="137" s="1"/>
  <c r="S21" i="115"/>
  <c r="Q44" i="114"/>
  <c r="Q42" i="114"/>
  <c r="M42" i="143"/>
  <c r="W23" i="119"/>
  <c r="AF44" i="127"/>
  <c r="AF42" i="127"/>
  <c r="O23" i="119"/>
  <c r="O43" i="119" s="1"/>
  <c r="Y44" i="123"/>
  <c r="Y42" i="123"/>
  <c r="N23" i="132"/>
  <c r="N43" i="132" s="1"/>
  <c r="V23" i="118"/>
  <c r="AC23" i="118"/>
  <c r="AC43" i="118" s="1"/>
  <c r="AD3" i="126"/>
  <c r="Q11" i="126"/>
  <c r="Q20" i="126"/>
  <c r="T3" i="129"/>
  <c r="T8" i="129" s="1"/>
  <c r="AF44" i="114"/>
  <c r="AF42" i="114"/>
  <c r="W23" i="117"/>
  <c r="X42" i="127"/>
  <c r="V23" i="128"/>
  <c r="T23" i="137"/>
  <c r="T43" i="137" s="1"/>
  <c r="Z11" i="126"/>
  <c r="Z16" i="126" s="1"/>
  <c r="Z20" i="126"/>
  <c r="AA23" i="124"/>
  <c r="R43" i="143"/>
  <c r="R42" i="143"/>
  <c r="Q23" i="118"/>
  <c r="AD39" i="129"/>
  <c r="Q21" i="131"/>
  <c r="X21" i="131"/>
  <c r="AC23" i="137"/>
  <c r="AC43" i="137" s="1"/>
  <c r="P47" i="128"/>
  <c r="P57" i="128" s="1"/>
  <c r="P23" i="128"/>
  <c r="P43" i="128"/>
  <c r="P39" i="128"/>
  <c r="M23" i="132"/>
  <c r="T23" i="119"/>
  <c r="T43" i="119" s="1"/>
  <c r="Q23" i="116"/>
  <c r="P23" i="113"/>
  <c r="P43" i="113"/>
  <c r="P47" i="113"/>
  <c r="P57" i="113" s="1"/>
  <c r="P39" i="113"/>
  <c r="Z39" i="113"/>
  <c r="Z43" i="113"/>
  <c r="Z47" i="113"/>
  <c r="Z57" i="113" s="1"/>
  <c r="Z23" i="113"/>
  <c r="AA11" i="126"/>
  <c r="AA16" i="126" s="1"/>
  <c r="AA20" i="126"/>
  <c r="R44" i="127"/>
  <c r="R42" i="127"/>
  <c r="AF7" i="112"/>
  <c r="P23" i="119"/>
  <c r="X23" i="128"/>
  <c r="AF42" i="143"/>
  <c r="N23" i="116"/>
  <c r="S23" i="124"/>
  <c r="S43" i="124" s="1"/>
  <c r="S23" i="117"/>
  <c r="AC23" i="113"/>
  <c r="Y23" i="119"/>
  <c r="Y43" i="119" s="1"/>
  <c r="Z23" i="132"/>
  <c r="X21" i="121"/>
  <c r="W21" i="122"/>
  <c r="AB8" i="129"/>
  <c r="AB7" i="129"/>
  <c r="Y39" i="129"/>
  <c r="Y23" i="129"/>
  <c r="Y47" i="129"/>
  <c r="Q23" i="129"/>
  <c r="Q43" i="129" s="1"/>
  <c r="U23" i="119"/>
  <c r="U43" i="119" s="1"/>
  <c r="Y23" i="118"/>
  <c r="Y43" i="118" s="1"/>
  <c r="AC44" i="114"/>
  <c r="AC42" i="114"/>
  <c r="M23" i="116"/>
  <c r="Q42" i="132"/>
  <c r="N44" i="114"/>
  <c r="N42" i="114"/>
  <c r="Q21" i="122"/>
  <c r="S23" i="128"/>
  <c r="S43" i="128" s="1"/>
  <c r="W23" i="118"/>
  <c r="W43" i="118" s="1"/>
  <c r="X23" i="143"/>
  <c r="Q21" i="111"/>
  <c r="Z21" i="127"/>
  <c r="Z48" i="127"/>
  <c r="AB11" i="126"/>
  <c r="AB16" i="126" s="1"/>
  <c r="AB20" i="126"/>
  <c r="U7" i="129"/>
  <c r="O44" i="114"/>
  <c r="O42" i="114"/>
  <c r="AB23" i="116"/>
  <c r="AE23" i="118"/>
  <c r="AE43" i="118" s="1"/>
  <c r="W39" i="113"/>
  <c r="W43" i="113"/>
  <c r="W47" i="113"/>
  <c r="W57" i="113" s="1"/>
  <c r="W23" i="113"/>
  <c r="S23" i="137"/>
  <c r="S43" i="137" s="1"/>
  <c r="AA23" i="118"/>
  <c r="S23" i="129"/>
  <c r="L23" i="137"/>
  <c r="L43" i="137" s="1"/>
  <c r="AE23" i="132"/>
  <c r="AE43" i="132" s="1"/>
  <c r="AA11" i="129"/>
  <c r="AA16" i="129" s="1"/>
  <c r="AA20" i="129"/>
  <c r="AF43" i="116"/>
  <c r="AF42" i="116"/>
  <c r="O42" i="127"/>
  <c r="L23" i="119"/>
  <c r="Z42" i="117"/>
  <c r="R42" i="123"/>
  <c r="AE23" i="137"/>
  <c r="O23" i="117"/>
  <c r="O43" i="117" s="1"/>
  <c r="AD23" i="118"/>
  <c r="AF23" i="137"/>
  <c r="AF43" i="137" s="1"/>
  <c r="T23" i="143"/>
  <c r="O39" i="113"/>
  <c r="O23" i="113"/>
  <c r="O47" i="113"/>
  <c r="O57" i="113" s="1"/>
  <c r="O43" i="113"/>
  <c r="AD43" i="116"/>
  <c r="AD42" i="116"/>
  <c r="W44" i="123"/>
  <c r="W42" i="123"/>
  <c r="X39" i="129"/>
  <c r="X23" i="129"/>
  <c r="X47" i="129"/>
  <c r="AC8" i="126"/>
  <c r="AC7" i="126"/>
  <c r="AB44" i="114"/>
  <c r="AB42" i="114"/>
  <c r="U23" i="116"/>
  <c r="W23" i="132"/>
  <c r="W43" i="132" s="1"/>
  <c r="Z42" i="143"/>
  <c r="R47" i="128"/>
  <c r="R57" i="128" s="1"/>
  <c r="R39" i="128"/>
  <c r="R43" i="128"/>
  <c r="R23" i="128"/>
  <c r="O23" i="128"/>
  <c r="O39" i="128"/>
  <c r="O47" i="128"/>
  <c r="O57" i="128" s="1"/>
  <c r="O43" i="128"/>
  <c r="AA23" i="128"/>
  <c r="L38" i="129"/>
  <c r="L46" i="129"/>
  <c r="L56" i="129" s="1"/>
  <c r="L42" i="129"/>
  <c r="M23" i="117"/>
  <c r="Q42" i="123"/>
  <c r="X44" i="127"/>
  <c r="U23" i="117"/>
  <c r="U43" i="117" s="1"/>
  <c r="AE23" i="113"/>
  <c r="AA23" i="132"/>
  <c r="Q23" i="119"/>
  <c r="AA42" i="123"/>
  <c r="AD48" i="123"/>
  <c r="AD21" i="123"/>
  <c r="Y42" i="128"/>
  <c r="Z23" i="118"/>
  <c r="Z43" i="118" s="1"/>
  <c r="L42" i="132"/>
  <c r="AD23" i="128"/>
  <c r="Q23" i="137"/>
  <c r="Q43" i="137" s="1"/>
  <c r="M42" i="123"/>
  <c r="AD23" i="124"/>
  <c r="AD43" i="124" s="1"/>
  <c r="V23" i="119"/>
  <c r="V43" i="119" s="1"/>
  <c r="M42" i="127"/>
  <c r="Y16" i="129"/>
  <c r="S23" i="118"/>
  <c r="S43" i="118" s="1"/>
  <c r="R15" i="126"/>
  <c r="R19" i="126"/>
  <c r="AE21" i="136"/>
  <c r="AE48" i="136"/>
  <c r="T21" i="125"/>
  <c r="AC3" i="129"/>
  <c r="R23" i="113"/>
  <c r="R39" i="113"/>
  <c r="R47" i="113"/>
  <c r="R57" i="113" s="1"/>
  <c r="R43" i="113"/>
  <c r="Z44" i="110"/>
  <c r="Z42" i="110"/>
  <c r="N23" i="119"/>
  <c r="N43" i="119" s="1"/>
  <c r="O43" i="129"/>
  <c r="O39" i="129"/>
  <c r="O23" i="129"/>
  <c r="O47" i="129"/>
  <c r="O57" i="129" s="1"/>
  <c r="AC23" i="117"/>
  <c r="T23" i="118"/>
  <c r="AD42" i="123"/>
  <c r="T23" i="124"/>
  <c r="T43" i="124" s="1"/>
  <c r="N39" i="128"/>
  <c r="N43" i="128"/>
  <c r="N23" i="128"/>
  <c r="N47" i="128"/>
  <c r="N57" i="128" s="1"/>
  <c r="U42" i="143"/>
  <c r="AD23" i="132"/>
  <c r="T11" i="126"/>
  <c r="T17" i="126" s="1"/>
  <c r="T21" i="126"/>
  <c r="X21" i="120"/>
  <c r="X23" i="116"/>
  <c r="Q23" i="117"/>
  <c r="P42" i="123"/>
  <c r="M23" i="128"/>
  <c r="M47" i="128"/>
  <c r="M57" i="128" s="1"/>
  <c r="M39" i="128"/>
  <c r="M43" i="128"/>
  <c r="AB23" i="118"/>
  <c r="AB43" i="118" s="1"/>
  <c r="X42" i="114"/>
  <c r="AB23" i="137"/>
  <c r="U39" i="129"/>
  <c r="U23" i="129"/>
  <c r="U43" i="129" s="1"/>
  <c r="S39" i="113"/>
  <c r="S23" i="113"/>
  <c r="S47" i="113"/>
  <c r="S57" i="113" s="1"/>
  <c r="S43" i="113"/>
  <c r="Y23" i="116"/>
  <c r="AD44" i="114"/>
  <c r="AD42" i="114"/>
  <c r="P20" i="126"/>
  <c r="AA23" i="143"/>
  <c r="Q21" i="130"/>
  <c r="L23" i="143"/>
  <c r="L43" i="143" s="1"/>
  <c r="T42" i="116"/>
  <c r="AF42" i="119"/>
  <c r="W44" i="114"/>
  <c r="W42" i="114"/>
  <c r="T23" i="132"/>
  <c r="X42" i="123"/>
  <c r="L20" i="126"/>
  <c r="P43" i="116"/>
  <c r="P42" i="116"/>
  <c r="L23" i="117"/>
  <c r="AA39" i="113"/>
  <c r="AA43" i="113"/>
  <c r="AA47" i="113"/>
  <c r="AA57" i="113" s="1"/>
  <c r="AA23" i="113"/>
  <c r="AA42" i="110"/>
  <c r="Y21" i="125"/>
  <c r="Y21" i="144"/>
  <c r="R44" i="114"/>
  <c r="R42" i="114"/>
  <c r="S44" i="114"/>
  <c r="S42" i="114"/>
  <c r="S11" i="126"/>
  <c r="S16" i="126" s="1"/>
  <c r="S20" i="126"/>
  <c r="AE23" i="128"/>
  <c r="AE43" i="128" s="1"/>
  <c r="R42" i="129"/>
  <c r="Z23" i="128"/>
  <c r="AC23" i="119"/>
  <c r="AC43" i="119" s="1"/>
  <c r="N47" i="113"/>
  <c r="N57" i="113" s="1"/>
  <c r="N39" i="113"/>
  <c r="N23" i="113"/>
  <c r="N43" i="113"/>
  <c r="S23" i="116"/>
  <c r="AF43" i="118"/>
  <c r="AF42" i="118"/>
  <c r="W23" i="116"/>
  <c r="U23" i="128"/>
  <c r="M42" i="118"/>
  <c r="AA17" i="112"/>
  <c r="AA15" i="112"/>
  <c r="AA19" i="112"/>
  <c r="V23" i="129"/>
  <c r="V43" i="129" s="1"/>
  <c r="V39" i="129"/>
  <c r="V47" i="129"/>
  <c r="O44" i="127"/>
  <c r="W43" i="143"/>
  <c r="W42" i="143"/>
  <c r="X43" i="124"/>
  <c r="X42" i="124"/>
  <c r="R44" i="123"/>
  <c r="X23" i="119"/>
  <c r="Z48" i="110"/>
  <c r="Z47" i="129"/>
  <c r="Z39" i="129"/>
  <c r="Z23" i="129"/>
  <c r="W23" i="124"/>
  <c r="M23" i="119"/>
  <c r="M43" i="119" s="1"/>
  <c r="P42" i="137"/>
  <c r="O43" i="116"/>
  <c r="O42" i="116"/>
  <c r="T43" i="129"/>
  <c r="T42" i="129"/>
  <c r="U23" i="118"/>
  <c r="U43" i="118" s="1"/>
  <c r="AF42" i="124"/>
  <c r="M39" i="113"/>
  <c r="M43" i="113"/>
  <c r="M47" i="113"/>
  <c r="M57" i="113" s="1"/>
  <c r="M23" i="113"/>
  <c r="AE23" i="116"/>
  <c r="X23" i="117"/>
  <c r="Y23" i="143"/>
  <c r="Y43" i="143" s="1"/>
  <c r="AE44" i="123"/>
  <c r="AE42" i="123"/>
  <c r="AE23" i="119"/>
  <c r="AE43" i="119" s="1"/>
  <c r="U21" i="121"/>
  <c r="X11" i="126"/>
  <c r="X16" i="126" s="1"/>
  <c r="X20" i="126"/>
  <c r="Q44" i="123"/>
  <c r="AE43" i="143"/>
  <c r="AE42" i="143"/>
  <c r="O42" i="123"/>
  <c r="P44" i="127"/>
  <c r="P42" i="127"/>
  <c r="Z42" i="124"/>
  <c r="U23" i="132"/>
  <c r="Z44" i="114"/>
  <c r="Z42" i="114"/>
  <c r="S23" i="119"/>
  <c r="Y44" i="127"/>
  <c r="Y42" i="127"/>
  <c r="AF43" i="129"/>
  <c r="AF42" i="129"/>
  <c r="R23" i="119"/>
  <c r="R43" i="119" s="1"/>
  <c r="L23" i="118"/>
  <c r="L43" i="118" s="1"/>
  <c r="M39" i="129"/>
  <c r="M43" i="129"/>
  <c r="M47" i="129"/>
  <c r="M57" i="129" s="1"/>
  <c r="M23" i="129"/>
  <c r="AB23" i="119"/>
  <c r="S21" i="127"/>
  <c r="S48" i="127"/>
  <c r="AE11" i="112"/>
  <c r="AE17" i="112" s="1"/>
  <c r="AE21" i="112"/>
  <c r="R48" i="114"/>
  <c r="S21" i="130"/>
  <c r="R21" i="125"/>
  <c r="AC44" i="127"/>
  <c r="AC42" i="127"/>
  <c r="V43" i="116"/>
  <c r="V42" i="116"/>
  <c r="L43" i="128"/>
  <c r="L23" i="128"/>
  <c r="L39" i="128"/>
  <c r="L47" i="128"/>
  <c r="L57" i="128" s="1"/>
  <c r="W23" i="128"/>
  <c r="V23" i="137"/>
  <c r="V43" i="137" s="1"/>
  <c r="AB23" i="132"/>
  <c r="O23" i="137"/>
  <c r="O43" i="137" s="1"/>
  <c r="M44" i="123"/>
  <c r="M44" i="127"/>
  <c r="AE23" i="117"/>
  <c r="U43" i="113"/>
  <c r="U47" i="113"/>
  <c r="U57" i="113" s="1"/>
  <c r="U23" i="113"/>
  <c r="U39" i="113"/>
  <c r="X21" i="111"/>
  <c r="T43" i="116"/>
  <c r="X43" i="132"/>
  <c r="R16" i="126"/>
  <c r="R20" i="126"/>
  <c r="R43" i="124"/>
  <c r="T43" i="113"/>
  <c r="T47" i="113"/>
  <c r="T57" i="113" s="1"/>
  <c r="T23" i="113"/>
  <c r="T39" i="113"/>
  <c r="Z15" i="129"/>
  <c r="Z19" i="129"/>
  <c r="Q42" i="127"/>
  <c r="Q23" i="124"/>
  <c r="Q43" i="124" s="1"/>
  <c r="AB23" i="117"/>
  <c r="AA39" i="129"/>
  <c r="AA23" i="129"/>
  <c r="AA43" i="129" s="1"/>
  <c r="AA47" i="129"/>
  <c r="P43" i="118"/>
  <c r="P42" i="118"/>
  <c r="O23" i="124"/>
  <c r="O43" i="124" s="1"/>
  <c r="V43" i="143"/>
  <c r="V42" i="143"/>
  <c r="M20" i="126"/>
  <c r="AF44" i="123"/>
  <c r="AF42" i="123"/>
  <c r="W19" i="129"/>
  <c r="V21" i="122"/>
  <c r="AA42" i="114"/>
  <c r="P44" i="123"/>
  <c r="AC23" i="116"/>
  <c r="AC43" i="116" s="1"/>
  <c r="U44" i="123"/>
  <c r="U42" i="123"/>
  <c r="Y23" i="132"/>
  <c r="W23" i="137"/>
  <c r="P23" i="117"/>
  <c r="V42" i="124"/>
  <c r="S44" i="123"/>
  <c r="S42" i="123"/>
  <c r="AF43" i="128"/>
  <c r="AF42" i="128"/>
  <c r="AC11" i="126"/>
  <c r="AC15" i="126" s="1"/>
  <c r="R23" i="132"/>
  <c r="R43" i="132" s="1"/>
  <c r="AA23" i="116"/>
  <c r="AA43" i="116" s="1"/>
  <c r="AF42" i="113"/>
  <c r="AB48" i="127"/>
  <c r="Y11" i="126"/>
  <c r="Y16" i="126" s="1"/>
  <c r="Y20" i="126"/>
  <c r="P46" i="129"/>
  <c r="P56" i="129" s="1"/>
  <c r="P42" i="129"/>
  <c r="P38" i="129"/>
  <c r="AE23" i="124"/>
  <c r="L43" i="116"/>
  <c r="L42" i="116"/>
  <c r="AF21" i="123"/>
  <c r="Q21" i="125"/>
  <c r="V11" i="112"/>
  <c r="V21" i="112"/>
  <c r="T44" i="123"/>
  <c r="T42" i="123"/>
  <c r="T20" i="126"/>
  <c r="V23" i="132"/>
  <c r="X16" i="129"/>
  <c r="P23" i="124"/>
  <c r="U23" i="137"/>
  <c r="U43" i="137" s="1"/>
  <c r="O23" i="132"/>
  <c r="O43" i="132" s="1"/>
  <c r="AC23" i="128"/>
  <c r="AD23" i="119"/>
  <c r="AF43" i="113"/>
  <c r="U11" i="126"/>
  <c r="U16" i="126" s="1"/>
  <c r="U20" i="126"/>
  <c r="AB43" i="143"/>
  <c r="AC43" i="143"/>
  <c r="AF43" i="119"/>
  <c r="AC42" i="123"/>
  <c r="X23" i="137"/>
  <c r="X43" i="137" s="1"/>
  <c r="N23" i="137"/>
  <c r="N43" i="137" s="1"/>
  <c r="Y23" i="124"/>
  <c r="Y43" i="124" s="1"/>
  <c r="AA23" i="117"/>
  <c r="Y42" i="114"/>
  <c r="Z23" i="119"/>
  <c r="Z43" i="119" s="1"/>
  <c r="AB44" i="127"/>
  <c r="AB42" i="127"/>
  <c r="N23" i="117"/>
  <c r="N43" i="117" s="1"/>
  <c r="AA23" i="119"/>
  <c r="AA43" i="119" s="1"/>
  <c r="T23" i="117"/>
  <c r="Z21" i="111"/>
  <c r="AF48" i="123"/>
  <c r="L44" i="114"/>
  <c r="L42" i="114"/>
  <c r="Y19" i="129"/>
  <c r="W39" i="129"/>
  <c r="W23" i="129"/>
  <c r="W47" i="129"/>
  <c r="Z23" i="116"/>
  <c r="Z43" i="116" s="1"/>
  <c r="Y23" i="137"/>
  <c r="V39" i="113"/>
  <c r="V47" i="113"/>
  <c r="V57" i="113" s="1"/>
  <c r="V23" i="113"/>
  <c r="V43" i="113"/>
  <c r="N23" i="118"/>
  <c r="Q43" i="132"/>
  <c r="W11" i="126"/>
  <c r="W16" i="126" s="1"/>
  <c r="W20" i="126"/>
  <c r="O20" i="126"/>
  <c r="O43" i="143"/>
  <c r="O42" i="143"/>
  <c r="O44" i="123"/>
  <c r="X17" i="112"/>
  <c r="X15" i="112"/>
  <c r="X19" i="112"/>
  <c r="P21" i="122"/>
  <c r="Z21" i="131"/>
  <c r="Z21" i="122"/>
  <c r="P21" i="125"/>
  <c r="P21" i="115"/>
  <c r="Z21" i="144"/>
  <c r="P21" i="120"/>
  <c r="Z21" i="130"/>
  <c r="P21" i="144"/>
  <c r="P21" i="121"/>
  <c r="Z21" i="120"/>
  <c r="Z21" i="125"/>
  <c r="AB38" i="113" l="1"/>
  <c r="AB42" i="113"/>
  <c r="V42" i="117"/>
  <c r="Q42" i="128"/>
  <c r="Q46" i="128"/>
  <c r="Q56" i="128" s="1"/>
  <c r="R42" i="117"/>
  <c r="R42" i="118"/>
  <c r="AC42" i="124"/>
  <c r="AB43" i="129"/>
  <c r="Q42" i="113"/>
  <c r="X42" i="113"/>
  <c r="Q38" i="113"/>
  <c r="X38" i="113"/>
  <c r="V15" i="126"/>
  <c r="T16" i="126"/>
  <c r="V19" i="126"/>
  <c r="AF19" i="112"/>
  <c r="V16" i="126"/>
  <c r="L46" i="113"/>
  <c r="L56" i="113" s="1"/>
  <c r="Y42" i="117"/>
  <c r="AB38" i="129"/>
  <c r="AB43" i="128"/>
  <c r="U42" i="124"/>
  <c r="T43" i="128"/>
  <c r="L38" i="113"/>
  <c r="T38" i="129"/>
  <c r="S42" i="143"/>
  <c r="AC16" i="126"/>
  <c r="AC19" i="126"/>
  <c r="AF17" i="112"/>
  <c r="AE20" i="126"/>
  <c r="W42" i="137"/>
  <c r="AC7" i="129"/>
  <c r="Y42" i="137"/>
  <c r="AC42" i="128"/>
  <c r="P42" i="124"/>
  <c r="AE42" i="124"/>
  <c r="W43" i="137"/>
  <c r="S42" i="119"/>
  <c r="X43" i="119"/>
  <c r="X42" i="119"/>
  <c r="N38" i="113"/>
  <c r="N42" i="113"/>
  <c r="N46" i="113"/>
  <c r="N56" i="113" s="1"/>
  <c r="T42" i="132"/>
  <c r="AA43" i="143"/>
  <c r="AA42" i="143"/>
  <c r="AB42" i="137"/>
  <c r="X43" i="116"/>
  <c r="X42" i="116"/>
  <c r="AC43" i="117"/>
  <c r="AC42" i="117"/>
  <c r="R38" i="113"/>
  <c r="R42" i="113"/>
  <c r="R46" i="113"/>
  <c r="R56" i="113" s="1"/>
  <c r="AC8" i="129"/>
  <c r="Q42" i="119"/>
  <c r="R38" i="128"/>
  <c r="R42" i="128"/>
  <c r="R46" i="128"/>
  <c r="R56" i="128" s="1"/>
  <c r="T42" i="143"/>
  <c r="AA42" i="118"/>
  <c r="AB42" i="116"/>
  <c r="X42" i="143"/>
  <c r="X43" i="128"/>
  <c r="X42" i="128"/>
  <c r="Q43" i="116"/>
  <c r="Q42" i="116"/>
  <c r="Q42" i="118"/>
  <c r="Q17" i="126"/>
  <c r="Q15" i="126"/>
  <c r="Q19" i="126"/>
  <c r="AC43" i="132"/>
  <c r="AC42" i="132"/>
  <c r="Q21" i="114"/>
  <c r="Q48" i="114"/>
  <c r="U43" i="128"/>
  <c r="U42" i="128"/>
  <c r="Z42" i="118"/>
  <c r="Z42" i="119"/>
  <c r="N42" i="137"/>
  <c r="W43" i="128"/>
  <c r="W42" i="128"/>
  <c r="M42" i="128"/>
  <c r="M38" i="128"/>
  <c r="M46" i="128"/>
  <c r="M56" i="128" s="1"/>
  <c r="O42" i="129"/>
  <c r="O46" i="129"/>
  <c r="O56" i="129" s="1"/>
  <c r="O38" i="129"/>
  <c r="N42" i="119"/>
  <c r="O46" i="113"/>
  <c r="O56" i="113" s="1"/>
  <c r="O42" i="113"/>
  <c r="O38" i="113"/>
  <c r="AA15" i="129"/>
  <c r="AA19" i="129"/>
  <c r="AE42" i="118"/>
  <c r="AD11" i="126"/>
  <c r="AD15" i="126" s="1"/>
  <c r="U42" i="119"/>
  <c r="Z43" i="132"/>
  <c r="Z42" i="132"/>
  <c r="P38" i="128"/>
  <c r="P46" i="128"/>
  <c r="P56" i="128" s="1"/>
  <c r="P42" i="128"/>
  <c r="AC42" i="137"/>
  <c r="W43" i="117"/>
  <c r="W42" i="117"/>
  <c r="AC42" i="118"/>
  <c r="AE42" i="129"/>
  <c r="Y42" i="113"/>
  <c r="Y46" i="113"/>
  <c r="Y56" i="113" s="1"/>
  <c r="Y38" i="113"/>
  <c r="AD42" i="137"/>
  <c r="M42" i="124"/>
  <c r="P42" i="132"/>
  <c r="Y21" i="123"/>
  <c r="Y48" i="123"/>
  <c r="X17" i="126"/>
  <c r="X15" i="126"/>
  <c r="X19" i="126"/>
  <c r="AF42" i="137"/>
  <c r="S42" i="117"/>
  <c r="AA42" i="124"/>
  <c r="V43" i="118"/>
  <c r="V42" i="118"/>
  <c r="S42" i="132"/>
  <c r="AF21" i="133"/>
  <c r="U11" i="112"/>
  <c r="U21" i="112"/>
  <c r="P21" i="126"/>
  <c r="Z42" i="116"/>
  <c r="AA42" i="119"/>
  <c r="AA43" i="117"/>
  <c r="AA42" i="117"/>
  <c r="Y43" i="132"/>
  <c r="Y42" i="132"/>
  <c r="AE43" i="117"/>
  <c r="AE42" i="117"/>
  <c r="AB43" i="132"/>
  <c r="AB42" i="132"/>
  <c r="M42" i="113"/>
  <c r="M46" i="113"/>
  <c r="M56" i="113" s="1"/>
  <c r="M38" i="113"/>
  <c r="Z43" i="129"/>
  <c r="Z46" i="129"/>
  <c r="Z42" i="129"/>
  <c r="Z38" i="129"/>
  <c r="S17" i="126"/>
  <c r="S15" i="126"/>
  <c r="S19" i="126"/>
  <c r="T15" i="126"/>
  <c r="T19" i="126"/>
  <c r="T43" i="118"/>
  <c r="T42" i="118"/>
  <c r="V42" i="119"/>
  <c r="AA43" i="132"/>
  <c r="AA42" i="132"/>
  <c r="AA43" i="128"/>
  <c r="AA42" i="128"/>
  <c r="AD43" i="118"/>
  <c r="AD42" i="118"/>
  <c r="L42" i="137"/>
  <c r="P43" i="119"/>
  <c r="P42" i="119"/>
  <c r="M43" i="132"/>
  <c r="M42" i="132"/>
  <c r="V43" i="128"/>
  <c r="V42" i="128"/>
  <c r="O42" i="118"/>
  <c r="AB11" i="129"/>
  <c r="AB16" i="129" s="1"/>
  <c r="AB47" i="129"/>
  <c r="AB20" i="129"/>
  <c r="X42" i="117"/>
  <c r="S38" i="113"/>
  <c r="S42" i="113"/>
  <c r="S46" i="113"/>
  <c r="S56" i="113" s="1"/>
  <c r="AE42" i="137"/>
  <c r="Z13" i="145"/>
  <c r="O42" i="132"/>
  <c r="U42" i="137"/>
  <c r="P43" i="117"/>
  <c r="P42" i="117"/>
  <c r="Q42" i="124"/>
  <c r="AB43" i="119"/>
  <c r="AB42" i="119"/>
  <c r="L42" i="118"/>
  <c r="Y42" i="143"/>
  <c r="AC42" i="119"/>
  <c r="AE42" i="128"/>
  <c r="AA42" i="113"/>
  <c r="AA38" i="113"/>
  <c r="AA46" i="113"/>
  <c r="AA56" i="113" s="1"/>
  <c r="L42" i="143"/>
  <c r="S42" i="118"/>
  <c r="AD43" i="128"/>
  <c r="AD42" i="128"/>
  <c r="W42" i="113"/>
  <c r="W46" i="113"/>
  <c r="W56" i="113" s="1"/>
  <c r="W38" i="113"/>
  <c r="Y43" i="129"/>
  <c r="Y46" i="129"/>
  <c r="Y42" i="129"/>
  <c r="Y38" i="129"/>
  <c r="Z15" i="126"/>
  <c r="Z19" i="126"/>
  <c r="AD20" i="126"/>
  <c r="N38" i="129"/>
  <c r="N42" i="129"/>
  <c r="N46" i="129"/>
  <c r="N56" i="129" s="1"/>
  <c r="R43" i="116"/>
  <c r="R42" i="116"/>
  <c r="AE3" i="126"/>
  <c r="AD42" i="117"/>
  <c r="Q42" i="143"/>
  <c r="AC21" i="127"/>
  <c r="AC48" i="127"/>
  <c r="V38" i="113"/>
  <c r="V42" i="113"/>
  <c r="V46" i="113"/>
  <c r="V56" i="113" s="1"/>
  <c r="P43" i="124"/>
  <c r="V17" i="112"/>
  <c r="V15" i="112"/>
  <c r="V19" i="112"/>
  <c r="AA42" i="116"/>
  <c r="R42" i="132"/>
  <c r="AE15" i="112"/>
  <c r="AE19" i="112"/>
  <c r="AE42" i="119"/>
  <c r="AE43" i="116"/>
  <c r="AE42" i="116"/>
  <c r="U42" i="118"/>
  <c r="V42" i="129"/>
  <c r="V46" i="129"/>
  <c r="V38" i="129"/>
  <c r="W43" i="116"/>
  <c r="W42" i="116"/>
  <c r="S39" i="129"/>
  <c r="S3" i="129"/>
  <c r="S8" i="129" s="1"/>
  <c r="L43" i="117"/>
  <c r="L42" i="117"/>
  <c r="Y43" i="116"/>
  <c r="Y42" i="116"/>
  <c r="Q43" i="117"/>
  <c r="Q42" i="117"/>
  <c r="AD43" i="132"/>
  <c r="AD42" i="132"/>
  <c r="N42" i="128"/>
  <c r="N38" i="128"/>
  <c r="N46" i="128"/>
  <c r="N56" i="128" s="1"/>
  <c r="T42" i="124"/>
  <c r="M43" i="117"/>
  <c r="M42" i="117"/>
  <c r="S42" i="137"/>
  <c r="S42" i="128"/>
  <c r="M43" i="116"/>
  <c r="M42" i="116"/>
  <c r="Y42" i="119"/>
  <c r="S42" i="124"/>
  <c r="P42" i="113"/>
  <c r="P46" i="113"/>
  <c r="P56" i="113" s="1"/>
  <c r="P38" i="113"/>
  <c r="AD8" i="126"/>
  <c r="AD7" i="126"/>
  <c r="O42" i="119"/>
  <c r="R42" i="137"/>
  <c r="AC38" i="129"/>
  <c r="Z42" i="137"/>
  <c r="AD43" i="129"/>
  <c r="AD42" i="129"/>
  <c r="V15" i="129"/>
  <c r="V19" i="129"/>
  <c r="Y21" i="110"/>
  <c r="Y48" i="110"/>
  <c r="AD43" i="119"/>
  <c r="AD42" i="119"/>
  <c r="T46" i="113"/>
  <c r="T56" i="113" s="1"/>
  <c r="T42" i="113"/>
  <c r="T38" i="113"/>
  <c r="W43" i="124"/>
  <c r="W42" i="124"/>
  <c r="L43" i="119"/>
  <c r="L42" i="119"/>
  <c r="P21" i="131"/>
  <c r="Y43" i="137"/>
  <c r="W43" i="129"/>
  <c r="W38" i="129"/>
  <c r="W46" i="129"/>
  <c r="W42" i="129"/>
  <c r="AC43" i="128"/>
  <c r="AE43" i="124"/>
  <c r="Y15" i="126"/>
  <c r="Y19" i="126"/>
  <c r="O42" i="124"/>
  <c r="AA38" i="129"/>
  <c r="AA46" i="129"/>
  <c r="AA42" i="129"/>
  <c r="AB43" i="117"/>
  <c r="AB42" i="117"/>
  <c r="O42" i="137"/>
  <c r="L46" i="128"/>
  <c r="L56" i="128" s="1"/>
  <c r="L38" i="128"/>
  <c r="L42" i="128"/>
  <c r="M38" i="129"/>
  <c r="M42" i="129"/>
  <c r="M46" i="129"/>
  <c r="M56" i="129" s="1"/>
  <c r="R42" i="119"/>
  <c r="M42" i="119"/>
  <c r="S43" i="116"/>
  <c r="S42" i="116"/>
  <c r="Z43" i="128"/>
  <c r="Z42" i="128"/>
  <c r="P11" i="126"/>
  <c r="P17" i="126" s="1"/>
  <c r="U42" i="129"/>
  <c r="U38" i="129"/>
  <c r="Q42" i="137"/>
  <c r="Q43" i="119"/>
  <c r="AE43" i="113"/>
  <c r="AE42" i="113"/>
  <c r="U42" i="117"/>
  <c r="U43" i="116"/>
  <c r="U42" i="116"/>
  <c r="O42" i="117"/>
  <c r="AE42" i="132"/>
  <c r="S43" i="129"/>
  <c r="S42" i="129"/>
  <c r="Y42" i="118"/>
  <c r="AC43" i="113"/>
  <c r="AC42" i="113"/>
  <c r="Z46" i="113"/>
  <c r="Z56" i="113" s="1"/>
  <c r="Z38" i="113"/>
  <c r="Z42" i="113"/>
  <c r="T42" i="119"/>
  <c r="AA43" i="124"/>
  <c r="T7" i="129"/>
  <c r="N42" i="132"/>
  <c r="W43" i="119"/>
  <c r="W42" i="119"/>
  <c r="P42" i="143"/>
  <c r="AB42" i="124"/>
  <c r="AA42" i="137"/>
  <c r="N42" i="116"/>
  <c r="AA15" i="126"/>
  <c r="AA19" i="126"/>
  <c r="U21" i="133"/>
  <c r="W17" i="126"/>
  <c r="W15" i="126"/>
  <c r="W19" i="126"/>
  <c r="N43" i="118"/>
  <c r="N42" i="118"/>
  <c r="T43" i="117"/>
  <c r="T42" i="117"/>
  <c r="N42" i="117"/>
  <c r="Y42" i="124"/>
  <c r="X42" i="137"/>
  <c r="U17" i="126"/>
  <c r="U15" i="126"/>
  <c r="U19" i="126"/>
  <c r="V43" i="132"/>
  <c r="V42" i="132"/>
  <c r="AC42" i="116"/>
  <c r="U38" i="113"/>
  <c r="U42" i="113"/>
  <c r="U46" i="113"/>
  <c r="U56" i="113" s="1"/>
  <c r="V42" i="137"/>
  <c r="S43" i="119"/>
  <c r="U43" i="132"/>
  <c r="U42" i="132"/>
  <c r="X43" i="117"/>
  <c r="T43" i="132"/>
  <c r="AB43" i="137"/>
  <c r="AB42" i="118"/>
  <c r="AD42" i="124"/>
  <c r="O38" i="128"/>
  <c r="O46" i="128"/>
  <c r="O56" i="128" s="1"/>
  <c r="O42" i="128"/>
  <c r="W42" i="132"/>
  <c r="X43" i="129"/>
  <c r="X42" i="129"/>
  <c r="X38" i="129"/>
  <c r="X46" i="129"/>
  <c r="T43" i="143"/>
  <c r="AE43" i="137"/>
  <c r="AA43" i="118"/>
  <c r="AB43" i="116"/>
  <c r="AB15" i="126"/>
  <c r="AB19" i="126"/>
  <c r="X43" i="143"/>
  <c r="W42" i="118"/>
  <c r="Q42" i="129"/>
  <c r="S43" i="117"/>
  <c r="N43" i="116"/>
  <c r="AD3" i="129"/>
  <c r="AD38" i="129" s="1"/>
  <c r="Q43" i="118"/>
  <c r="T42" i="137"/>
  <c r="Q16" i="126"/>
  <c r="S43" i="132"/>
  <c r="AD43" i="113"/>
  <c r="AD42" i="113"/>
  <c r="N42" i="124"/>
  <c r="M42" i="137"/>
  <c r="Y13" i="145" l="1"/>
  <c r="Z13" i="140"/>
  <c r="Z21" i="145"/>
  <c r="Y13" i="140"/>
  <c r="AD16" i="126"/>
  <c r="AD19" i="126"/>
  <c r="T11" i="112"/>
  <c r="T21" i="112"/>
  <c r="P15" i="126"/>
  <c r="P19" i="126"/>
  <c r="P16" i="126"/>
  <c r="R21" i="127"/>
  <c r="R48" i="127"/>
  <c r="Z21" i="121"/>
  <c r="AF21" i="127"/>
  <c r="AF48" i="127"/>
  <c r="AF3" i="126"/>
  <c r="AF9" i="126" s="1"/>
  <c r="O21" i="111"/>
  <c r="P21" i="111"/>
  <c r="P21" i="114"/>
  <c r="P48" i="114"/>
  <c r="O21" i="126"/>
  <c r="O11" i="126"/>
  <c r="O21" i="121"/>
  <c r="O21" i="122"/>
  <c r="AD8" i="129"/>
  <c r="AD7" i="129"/>
  <c r="U11" i="129"/>
  <c r="U16" i="129" s="1"/>
  <c r="U20" i="129"/>
  <c r="U47" i="129"/>
  <c r="P21" i="130"/>
  <c r="O21" i="125"/>
  <c r="AD21" i="127"/>
  <c r="AD48" i="127"/>
  <c r="O21" i="115"/>
  <c r="O21" i="120"/>
  <c r="S38" i="129"/>
  <c r="S7" i="129"/>
  <c r="AE3" i="129"/>
  <c r="AE8" i="129" s="1"/>
  <c r="AE39" i="129"/>
  <c r="AB46" i="129"/>
  <c r="AB15" i="129"/>
  <c r="AB19" i="129"/>
  <c r="Q21" i="127"/>
  <c r="Q48" i="127"/>
  <c r="O21" i="131"/>
  <c r="O21" i="144"/>
  <c r="Z21" i="115"/>
  <c r="AE11" i="126"/>
  <c r="AE15" i="126" s="1"/>
  <c r="X21" i="110"/>
  <c r="X48" i="110"/>
  <c r="AA21" i="115"/>
  <c r="O21" i="130"/>
  <c r="AA21" i="130"/>
  <c r="W21" i="127"/>
  <c r="W48" i="127"/>
  <c r="R3" i="129"/>
  <c r="R8" i="129" s="1"/>
  <c r="R39" i="129"/>
  <c r="T11" i="129"/>
  <c r="T16" i="129" s="1"/>
  <c r="T47" i="129"/>
  <c r="T20" i="129"/>
  <c r="X21" i="127"/>
  <c r="X48" i="127"/>
  <c r="Y21" i="127"/>
  <c r="Y48" i="127"/>
  <c r="AE8" i="126"/>
  <c r="AE7" i="126"/>
  <c r="U17" i="112"/>
  <c r="U15" i="112"/>
  <c r="U19" i="112"/>
  <c r="AC11" i="129"/>
  <c r="AC16" i="129" s="1"/>
  <c r="AC47" i="129"/>
  <c r="AC20" i="129"/>
  <c r="N21" i="131"/>
  <c r="W13" i="145"/>
  <c r="X13" i="145" l="1"/>
  <c r="X21" i="145" s="1"/>
  <c r="Y21" i="140"/>
  <c r="W13" i="140"/>
  <c r="X13" i="140"/>
  <c r="Y21" i="145"/>
  <c r="AE16" i="126"/>
  <c r="AE19" i="126"/>
  <c r="S11" i="112"/>
  <c r="S21" i="112"/>
  <c r="N21" i="122"/>
  <c r="T17" i="112"/>
  <c r="T15" i="112"/>
  <c r="T19" i="112"/>
  <c r="AE21" i="127"/>
  <c r="AE48" i="127"/>
  <c r="Z21" i="140"/>
  <c r="AF8" i="126"/>
  <c r="AF7" i="126"/>
  <c r="W21" i="110"/>
  <c r="W48" i="110"/>
  <c r="N21" i="121"/>
  <c r="R7" i="129"/>
  <c r="R38" i="129"/>
  <c r="Q3" i="129"/>
  <c r="Q39" i="129"/>
  <c r="AA21" i="120"/>
  <c r="AA21" i="122"/>
  <c r="N21" i="144"/>
  <c r="T15" i="129"/>
  <c r="T46" i="129"/>
  <c r="T19" i="129"/>
  <c r="U15" i="129"/>
  <c r="U19" i="129"/>
  <c r="U46" i="129"/>
  <c r="T21" i="133"/>
  <c r="O17" i="126"/>
  <c r="O15" i="126"/>
  <c r="O19" i="126"/>
  <c r="O16" i="126"/>
  <c r="AB21" i="130"/>
  <c r="AA21" i="125"/>
  <c r="AA21" i="131"/>
  <c r="AC15" i="129"/>
  <c r="AC46" i="129"/>
  <c r="AC19" i="129"/>
  <c r="X21" i="123"/>
  <c r="X48" i="123"/>
  <c r="AD11" i="129"/>
  <c r="AD16" i="129" s="1"/>
  <c r="AD47" i="129"/>
  <c r="AD20" i="129"/>
  <c r="N21" i="115"/>
  <c r="S21" i="133"/>
  <c r="AA21" i="144"/>
  <c r="S11" i="129"/>
  <c r="S16" i="129" s="1"/>
  <c r="S47" i="129"/>
  <c r="S20" i="129"/>
  <c r="N21" i="126"/>
  <c r="N11" i="126"/>
  <c r="N21" i="120"/>
  <c r="O21" i="114"/>
  <c r="O48" i="114"/>
  <c r="AE7" i="129"/>
  <c r="AE38" i="129"/>
  <c r="AF3" i="129"/>
  <c r="AF39" i="129"/>
  <c r="N21" i="111"/>
  <c r="AA13" i="140"/>
  <c r="N21" i="125"/>
  <c r="W21" i="123"/>
  <c r="W48" i="123"/>
  <c r="V13" i="145"/>
  <c r="AA13" i="145" l="1"/>
  <c r="AA21" i="145" s="1"/>
  <c r="Q8" i="129"/>
  <c r="V13" i="140"/>
  <c r="X21" i="140"/>
  <c r="AC21" i="130"/>
  <c r="W21" i="140"/>
  <c r="M21" i="131"/>
  <c r="M21" i="121"/>
  <c r="O21" i="127"/>
  <c r="O48" i="127"/>
  <c r="AF8" i="129"/>
  <c r="AF7" i="129"/>
  <c r="AF38" i="129"/>
  <c r="N21" i="130"/>
  <c r="R11" i="129"/>
  <c r="R47" i="129"/>
  <c r="R20" i="129"/>
  <c r="R21" i="133"/>
  <c r="Q7" i="129"/>
  <c r="Q38" i="129"/>
  <c r="S17" i="112"/>
  <c r="S15" i="112"/>
  <c r="S19" i="112"/>
  <c r="M21" i="120"/>
  <c r="M21" i="111"/>
  <c r="S15" i="129"/>
  <c r="S46" i="129"/>
  <c r="S19" i="129"/>
  <c r="V21" i="123"/>
  <c r="V48" i="123"/>
  <c r="P21" i="127"/>
  <c r="P48" i="127"/>
  <c r="N15" i="126"/>
  <c r="N19" i="126"/>
  <c r="N16" i="126"/>
  <c r="AE11" i="129"/>
  <c r="AE16" i="129" s="1"/>
  <c r="AE47" i="129"/>
  <c r="AE20" i="129"/>
  <c r="V21" i="110"/>
  <c r="V48" i="110"/>
  <c r="W21" i="145"/>
  <c r="AB21" i="134"/>
  <c r="L21" i="111"/>
  <c r="M21" i="126"/>
  <c r="M11" i="126"/>
  <c r="AA21" i="121"/>
  <c r="AD15" i="129"/>
  <c r="AD46" i="129"/>
  <c r="AD19" i="129"/>
  <c r="M21" i="130"/>
  <c r="M21" i="122"/>
  <c r="M21" i="115"/>
  <c r="M21" i="144"/>
  <c r="AA21" i="140"/>
  <c r="N17" i="126"/>
  <c r="AF20" i="126"/>
  <c r="AF11" i="126"/>
  <c r="U13" i="145" l="1"/>
  <c r="AF16" i="126"/>
  <c r="AF17" i="126"/>
  <c r="U13" i="140"/>
  <c r="L21" i="144"/>
  <c r="AF15" i="126"/>
  <c r="AF19" i="126"/>
  <c r="V21" i="140"/>
  <c r="L21" i="115"/>
  <c r="L21" i="120"/>
  <c r="Q21" i="133"/>
  <c r="L21" i="122"/>
  <c r="V21" i="145"/>
  <c r="L21" i="121"/>
  <c r="L21" i="130"/>
  <c r="AF11" i="129"/>
  <c r="AF16" i="129" s="1"/>
  <c r="AF47" i="129"/>
  <c r="AF20" i="129"/>
  <c r="AE15" i="129"/>
  <c r="AE46" i="129"/>
  <c r="AE19" i="129"/>
  <c r="R16" i="129"/>
  <c r="R15" i="129"/>
  <c r="R46" i="129"/>
  <c r="R19" i="129"/>
  <c r="Q11" i="112"/>
  <c r="Q21" i="112"/>
  <c r="Q11" i="129"/>
  <c r="Q47" i="129"/>
  <c r="Q20" i="129"/>
  <c r="L21" i="131"/>
  <c r="L21" i="126"/>
  <c r="L11" i="126"/>
  <c r="U21" i="110"/>
  <c r="U48" i="110"/>
  <c r="N21" i="127"/>
  <c r="N48" i="127"/>
  <c r="U21" i="123"/>
  <c r="U48" i="123"/>
  <c r="M15" i="126"/>
  <c r="M19" i="126"/>
  <c r="M16" i="126"/>
  <c r="N21" i="114"/>
  <c r="N48" i="114"/>
  <c r="R11" i="112"/>
  <c r="R21" i="112"/>
  <c r="L21" i="114"/>
  <c r="L48" i="114"/>
  <c r="M21" i="125"/>
  <c r="AF21" i="130"/>
  <c r="L21" i="125"/>
  <c r="M17" i="126"/>
  <c r="T13" i="145" l="1"/>
  <c r="T13" i="140"/>
  <c r="AC21" i="134"/>
  <c r="AD21" i="130"/>
  <c r="AD21" i="134"/>
  <c r="U21" i="145"/>
  <c r="T21" i="110"/>
  <c r="T48" i="110"/>
  <c r="AF15" i="129"/>
  <c r="AF46" i="129"/>
  <c r="AF19" i="129"/>
  <c r="M21" i="127"/>
  <c r="M48" i="127"/>
  <c r="T21" i="123"/>
  <c r="T48" i="123"/>
  <c r="R17" i="112"/>
  <c r="R15" i="112"/>
  <c r="R19" i="112"/>
  <c r="Q17" i="112"/>
  <c r="Q15" i="112"/>
  <c r="Q19" i="112"/>
  <c r="L17" i="126"/>
  <c r="L15" i="126"/>
  <c r="L19" i="126"/>
  <c r="L16" i="126"/>
  <c r="M21" i="114"/>
  <c r="M48" i="114"/>
  <c r="P11" i="112"/>
  <c r="P21" i="112"/>
  <c r="L21" i="127"/>
  <c r="L48" i="127"/>
  <c r="AE21" i="130"/>
  <c r="Q16" i="129"/>
  <c r="Q15" i="129"/>
  <c r="Q46" i="129"/>
  <c r="Q19" i="129"/>
  <c r="AF21" i="134"/>
  <c r="U21" i="140"/>
  <c r="P21" i="133"/>
  <c r="S13" i="145" l="1"/>
  <c r="S13" i="140"/>
  <c r="O11" i="112"/>
  <c r="O21" i="112"/>
  <c r="S21" i="123"/>
  <c r="S48" i="123"/>
  <c r="P17" i="112"/>
  <c r="P15" i="112"/>
  <c r="P19" i="112"/>
  <c r="T21" i="140"/>
  <c r="S21" i="110"/>
  <c r="S48" i="110"/>
  <c r="T21" i="145"/>
  <c r="R13" i="145" l="1"/>
  <c r="R13" i="140"/>
  <c r="AE21" i="134"/>
  <c r="R21" i="110"/>
  <c r="R48" i="110"/>
  <c r="S21" i="140"/>
  <c r="N21" i="133"/>
  <c r="O21" i="133"/>
  <c r="O17" i="112"/>
  <c r="O15" i="112"/>
  <c r="O19" i="112"/>
  <c r="S21" i="145"/>
  <c r="R21" i="123"/>
  <c r="R48" i="123"/>
  <c r="Q13" i="145"/>
  <c r="Q13" i="140" l="1"/>
  <c r="U74" i="136"/>
  <c r="U78" i="136"/>
  <c r="U61" i="136"/>
  <c r="U64" i="136"/>
  <c r="U70" i="136"/>
  <c r="Q61" i="124"/>
  <c r="Q64" i="124"/>
  <c r="S62" i="136"/>
  <c r="S71" i="136"/>
  <c r="S75" i="136"/>
  <c r="AA71" i="119"/>
  <c r="AA75" i="119"/>
  <c r="AA62" i="119"/>
  <c r="AA79" i="119"/>
  <c r="R64" i="123"/>
  <c r="R74" i="123"/>
  <c r="R70" i="123"/>
  <c r="R61" i="123"/>
  <c r="R78" i="123"/>
  <c r="X64" i="143"/>
  <c r="X61" i="143"/>
  <c r="P75" i="123"/>
  <c r="P62" i="123"/>
  <c r="L62" i="136"/>
  <c r="L71" i="136"/>
  <c r="L75" i="136"/>
  <c r="M64" i="124"/>
  <c r="M61" i="124"/>
  <c r="AE71" i="132"/>
  <c r="AE62" i="132"/>
  <c r="AE75" i="132"/>
  <c r="AD64" i="129"/>
  <c r="AD61" i="129"/>
  <c r="AD74" i="129"/>
  <c r="AD70" i="129"/>
  <c r="Z75" i="116"/>
  <c r="Z62" i="116"/>
  <c r="Z71" i="116"/>
  <c r="Z79" i="116"/>
  <c r="P74" i="135"/>
  <c r="P61" i="135"/>
  <c r="P64" i="135"/>
  <c r="P70" i="135"/>
  <c r="P78" i="135"/>
  <c r="L62" i="135"/>
  <c r="L71" i="135"/>
  <c r="L75" i="135"/>
  <c r="L79" i="135"/>
  <c r="M74" i="136"/>
  <c r="M61" i="136"/>
  <c r="M70" i="136"/>
  <c r="M78" i="136"/>
  <c r="M64" i="136"/>
  <c r="AC64" i="132"/>
  <c r="AC61" i="132"/>
  <c r="M64" i="123"/>
  <c r="M78" i="123"/>
  <c r="M61" i="123"/>
  <c r="M74" i="123"/>
  <c r="M70" i="123"/>
  <c r="Y75" i="116"/>
  <c r="Y79" i="116"/>
  <c r="Y62" i="116"/>
  <c r="Y71" i="116"/>
  <c r="AD71" i="128"/>
  <c r="AD75" i="128"/>
  <c r="AD62" i="128"/>
  <c r="Z64" i="117"/>
  <c r="Z61" i="117"/>
  <c r="AF70" i="110"/>
  <c r="AF64" i="110"/>
  <c r="AF87" i="110" s="1"/>
  <c r="AF61" i="110"/>
  <c r="AF78" i="110"/>
  <c r="AF74" i="110"/>
  <c r="P61" i="132"/>
  <c r="P64" i="132"/>
  <c r="P62" i="127"/>
  <c r="P75" i="127"/>
  <c r="P71" i="127"/>
  <c r="P75" i="119"/>
  <c r="P71" i="119"/>
  <c r="P79" i="119"/>
  <c r="P62" i="119"/>
  <c r="T64" i="116"/>
  <c r="T61" i="116"/>
  <c r="M78" i="135"/>
  <c r="M64" i="135"/>
  <c r="M74" i="135"/>
  <c r="M61" i="135"/>
  <c r="M70" i="135"/>
  <c r="M70" i="128"/>
  <c r="M61" i="128"/>
  <c r="M74" i="128"/>
  <c r="M64" i="128"/>
  <c r="M78" i="128"/>
  <c r="Y75" i="119"/>
  <c r="Y71" i="119"/>
  <c r="Y62" i="119"/>
  <c r="Y79" i="119"/>
  <c r="AC75" i="116"/>
  <c r="AC79" i="116"/>
  <c r="AC71" i="116"/>
  <c r="AC62" i="116"/>
  <c r="Z71" i="143"/>
  <c r="Z75" i="143"/>
  <c r="Z62" i="143"/>
  <c r="Z79" i="143"/>
  <c r="AE75" i="110"/>
  <c r="AE62" i="110"/>
  <c r="AE71" i="110"/>
  <c r="S64" i="135"/>
  <c r="S74" i="135"/>
  <c r="S61" i="135"/>
  <c r="S78" i="135"/>
  <c r="S70" i="135"/>
  <c r="W78" i="127"/>
  <c r="W74" i="127"/>
  <c r="W70" i="127"/>
  <c r="W64" i="127"/>
  <c r="W61" i="127"/>
  <c r="O79" i="119"/>
  <c r="O71" i="119"/>
  <c r="O75" i="119"/>
  <c r="O62" i="119"/>
  <c r="S64" i="116"/>
  <c r="S61" i="116"/>
  <c r="O61" i="118"/>
  <c r="O64" i="118"/>
  <c r="R74" i="110"/>
  <c r="R64" i="110"/>
  <c r="R61" i="110"/>
  <c r="R70" i="110"/>
  <c r="R78" i="110"/>
  <c r="V75" i="136"/>
  <c r="V71" i="136"/>
  <c r="V62" i="136"/>
  <c r="N71" i="129"/>
  <c r="N75" i="129"/>
  <c r="N79" i="129"/>
  <c r="N62" i="129"/>
  <c r="R61" i="124"/>
  <c r="R64" i="124"/>
  <c r="Z64" i="118"/>
  <c r="Z61" i="118"/>
  <c r="N78" i="113"/>
  <c r="N61" i="113"/>
  <c r="N70" i="113"/>
  <c r="N64" i="113"/>
  <c r="N74" i="113"/>
  <c r="AF71" i="135"/>
  <c r="AF75" i="135"/>
  <c r="AF62" i="135"/>
  <c r="AF79" i="135"/>
  <c r="T61" i="127"/>
  <c r="T74" i="127"/>
  <c r="T70" i="127"/>
  <c r="T64" i="127"/>
  <c r="T78" i="127"/>
  <c r="T75" i="119"/>
  <c r="T62" i="119"/>
  <c r="T71" i="119"/>
  <c r="T79" i="119"/>
  <c r="AF70" i="114"/>
  <c r="AF64" i="114"/>
  <c r="AF87" i="114" s="1"/>
  <c r="AF74" i="114"/>
  <c r="AF61" i="114"/>
  <c r="AF78" i="114"/>
  <c r="R21" i="145"/>
  <c r="N11" i="112"/>
  <c r="N21" i="112"/>
  <c r="L70" i="135"/>
  <c r="L74" i="135"/>
  <c r="L61" i="135"/>
  <c r="L64" i="135"/>
  <c r="L78" i="135"/>
  <c r="Y78" i="110"/>
  <c r="Y61" i="110"/>
  <c r="Y70" i="110"/>
  <c r="Y74" i="110"/>
  <c r="Y64" i="110"/>
  <c r="M71" i="136"/>
  <c r="M75" i="136"/>
  <c r="M62" i="136"/>
  <c r="Y79" i="135"/>
  <c r="Y75" i="135"/>
  <c r="Y62" i="135"/>
  <c r="Y71" i="135"/>
  <c r="AC71" i="132"/>
  <c r="AC75" i="132"/>
  <c r="AC62" i="132"/>
  <c r="AC79" i="132"/>
  <c r="Q62" i="128"/>
  <c r="Q75" i="128"/>
  <c r="Q79" i="128"/>
  <c r="Q71" i="128"/>
  <c r="AC74" i="127"/>
  <c r="AC64" i="127"/>
  <c r="AC70" i="127"/>
  <c r="AC61" i="127"/>
  <c r="AC78" i="127"/>
  <c r="U78" i="123"/>
  <c r="U64" i="123"/>
  <c r="U61" i="123"/>
  <c r="U70" i="123"/>
  <c r="U74" i="123"/>
  <c r="AC64" i="119"/>
  <c r="AC61" i="119"/>
  <c r="U61" i="117"/>
  <c r="U64" i="117"/>
  <c r="Q71" i="114"/>
  <c r="Q75" i="114"/>
  <c r="Q62" i="114"/>
  <c r="AC61" i="113"/>
  <c r="AC64" i="113"/>
  <c r="R61" i="137"/>
  <c r="R64" i="137"/>
  <c r="S75" i="143"/>
  <c r="S62" i="143"/>
  <c r="S71" i="143"/>
  <c r="S79" i="143"/>
  <c r="AE71" i="137"/>
  <c r="AE75" i="137"/>
  <c r="AE62" i="137"/>
  <c r="W79" i="135"/>
  <c r="W71" i="135"/>
  <c r="W62" i="135"/>
  <c r="W75" i="135"/>
  <c r="AA75" i="132"/>
  <c r="AA71" i="132"/>
  <c r="AA62" i="132"/>
  <c r="AA79" i="132"/>
  <c r="AE75" i="128"/>
  <c r="AE71" i="128"/>
  <c r="AE62" i="128"/>
  <c r="W61" i="124"/>
  <c r="W64" i="124"/>
  <c r="S71" i="119"/>
  <c r="S75" i="119"/>
  <c r="S79" i="119"/>
  <c r="S62" i="119"/>
  <c r="S75" i="117"/>
  <c r="S71" i="117"/>
  <c r="S62" i="117"/>
  <c r="S79" i="117"/>
  <c r="AE64" i="116"/>
  <c r="AE61" i="116"/>
  <c r="S79" i="113"/>
  <c r="S71" i="113"/>
  <c r="S75" i="113"/>
  <c r="S62" i="113"/>
  <c r="N71" i="137"/>
  <c r="N75" i="137"/>
  <c r="N62" i="137"/>
  <c r="N79" i="137"/>
  <c r="Z70" i="136"/>
  <c r="Z74" i="136"/>
  <c r="Z61" i="136"/>
  <c r="Z78" i="136"/>
  <c r="Z64" i="136"/>
  <c r="Z64" i="129"/>
  <c r="Z61" i="129"/>
  <c r="Z74" i="129"/>
  <c r="Z70" i="129"/>
  <c r="R75" i="127"/>
  <c r="R62" i="127"/>
  <c r="R71" i="127"/>
  <c r="AD62" i="124"/>
  <c r="AD75" i="124"/>
  <c r="AD71" i="124"/>
  <c r="Z71" i="119"/>
  <c r="Z79" i="119"/>
  <c r="Z62" i="119"/>
  <c r="Z75" i="119"/>
  <c r="Z71" i="117"/>
  <c r="Z62" i="117"/>
  <c r="Z79" i="117"/>
  <c r="Z75" i="117"/>
  <c r="V74" i="114"/>
  <c r="V78" i="114"/>
  <c r="V61" i="114"/>
  <c r="V64" i="114"/>
  <c r="V70" i="114"/>
  <c r="T62" i="110"/>
  <c r="T75" i="110"/>
  <c r="T71" i="110"/>
  <c r="P75" i="143"/>
  <c r="P71" i="143"/>
  <c r="P62" i="143"/>
  <c r="P79" i="143"/>
  <c r="AB61" i="137"/>
  <c r="AB64" i="137"/>
  <c r="T74" i="135"/>
  <c r="T70" i="135"/>
  <c r="T61" i="135"/>
  <c r="T78" i="135"/>
  <c r="T64" i="135"/>
  <c r="X61" i="132"/>
  <c r="X64" i="132"/>
  <c r="AF70" i="129"/>
  <c r="AF61" i="129"/>
  <c r="AF64" i="129"/>
  <c r="AF74" i="129"/>
  <c r="X62" i="127"/>
  <c r="X75" i="127"/>
  <c r="X71" i="127"/>
  <c r="AB75" i="124"/>
  <c r="AB62" i="124"/>
  <c r="AB79" i="124"/>
  <c r="AB71" i="124"/>
  <c r="P64" i="119"/>
  <c r="P61" i="119"/>
  <c r="AB64" i="118"/>
  <c r="AB61" i="118"/>
  <c r="T75" i="116"/>
  <c r="T71" i="116"/>
  <c r="T62" i="116"/>
  <c r="T79" i="116"/>
  <c r="P71" i="113"/>
  <c r="P75" i="113"/>
  <c r="P62" i="113"/>
  <c r="P79" i="113"/>
  <c r="AC79" i="137"/>
  <c r="AC71" i="137"/>
  <c r="AC62" i="137"/>
  <c r="AC75" i="137"/>
  <c r="U64" i="135"/>
  <c r="U61" i="135"/>
  <c r="U70" i="135"/>
  <c r="U74" i="135"/>
  <c r="U78" i="135"/>
  <c r="Q75" i="132"/>
  <c r="Q62" i="132"/>
  <c r="Q79" i="132"/>
  <c r="Q71" i="132"/>
  <c r="M75" i="128"/>
  <c r="M71" i="128"/>
  <c r="M62" i="128"/>
  <c r="M79" i="128"/>
  <c r="Y62" i="127"/>
  <c r="Y75" i="127"/>
  <c r="Y71" i="127"/>
  <c r="Q62" i="123"/>
  <c r="Q75" i="123"/>
  <c r="M64" i="118"/>
  <c r="M61" i="118"/>
  <c r="Y64" i="117"/>
  <c r="Y61" i="117"/>
  <c r="M71" i="114"/>
  <c r="M75" i="114"/>
  <c r="M62" i="114"/>
  <c r="Y70" i="113"/>
  <c r="Y64" i="113"/>
  <c r="Y61" i="113"/>
  <c r="Y78" i="113"/>
  <c r="Y74" i="113"/>
  <c r="Z64" i="143"/>
  <c r="Z61" i="143"/>
  <c r="O74" i="110"/>
  <c r="O70" i="110"/>
  <c r="O64" i="110"/>
  <c r="O78" i="110"/>
  <c r="O61" i="110"/>
  <c r="AE61" i="110"/>
  <c r="AE78" i="110"/>
  <c r="AE70" i="110"/>
  <c r="AE64" i="110"/>
  <c r="AE87" i="110" s="1"/>
  <c r="AE74" i="110"/>
  <c r="AA71" i="137"/>
  <c r="AA75" i="137"/>
  <c r="AA62" i="137"/>
  <c r="AA79" i="137"/>
  <c r="S62" i="135"/>
  <c r="S75" i="135"/>
  <c r="S79" i="135"/>
  <c r="S71" i="135"/>
  <c r="W71" i="132"/>
  <c r="W75" i="132"/>
  <c r="W62" i="132"/>
  <c r="W79" i="132"/>
  <c r="AE62" i="129"/>
  <c r="AE75" i="129"/>
  <c r="AE71" i="129"/>
  <c r="W71" i="127"/>
  <c r="W75" i="127"/>
  <c r="W62" i="127"/>
  <c r="O78" i="123"/>
  <c r="O70" i="123"/>
  <c r="O61" i="123"/>
  <c r="O74" i="123"/>
  <c r="O64" i="123"/>
  <c r="W61" i="119"/>
  <c r="W64" i="119"/>
  <c r="O64" i="117"/>
  <c r="O61" i="117"/>
  <c r="AA75" i="116"/>
  <c r="AA79" i="116"/>
  <c r="AA62" i="116"/>
  <c r="AA71" i="116"/>
  <c r="W61" i="113"/>
  <c r="W78" i="113"/>
  <c r="W64" i="113"/>
  <c r="W74" i="113"/>
  <c r="W70" i="113"/>
  <c r="O62" i="118"/>
  <c r="O71" i="118"/>
  <c r="O75" i="118"/>
  <c r="O79" i="118"/>
  <c r="V62" i="110"/>
  <c r="V71" i="110"/>
  <c r="V75" i="110"/>
  <c r="V61" i="143"/>
  <c r="V64" i="143"/>
  <c r="AD78" i="136"/>
  <c r="AD61" i="136"/>
  <c r="AD64" i="136"/>
  <c r="AD74" i="136"/>
  <c r="AD70" i="136"/>
  <c r="N75" i="132"/>
  <c r="N71" i="132"/>
  <c r="N79" i="132"/>
  <c r="N62" i="132"/>
  <c r="V62" i="129"/>
  <c r="V75" i="129"/>
  <c r="V79" i="129"/>
  <c r="V71" i="129"/>
  <c r="N74" i="127"/>
  <c r="N64" i="127"/>
  <c r="N70" i="127"/>
  <c r="N61" i="127"/>
  <c r="N78" i="127"/>
  <c r="R75" i="124"/>
  <c r="R71" i="124"/>
  <c r="R62" i="124"/>
  <c r="R79" i="124"/>
  <c r="AD71" i="123"/>
  <c r="AD62" i="123"/>
  <c r="AD75" i="123"/>
  <c r="Z75" i="118"/>
  <c r="Z71" i="118"/>
  <c r="Z79" i="118"/>
  <c r="Z62" i="118"/>
  <c r="R62" i="116"/>
  <c r="R71" i="116"/>
  <c r="R75" i="116"/>
  <c r="R79" i="116"/>
  <c r="N79" i="113"/>
  <c r="N62" i="113"/>
  <c r="N75" i="113"/>
  <c r="N71" i="113"/>
  <c r="AB64" i="143"/>
  <c r="AB61" i="143"/>
  <c r="AB64" i="136"/>
  <c r="AB78" i="136"/>
  <c r="AB61" i="136"/>
  <c r="AB74" i="136"/>
  <c r="AB70" i="136"/>
  <c r="AB79" i="129"/>
  <c r="AB71" i="129"/>
  <c r="AB75" i="129"/>
  <c r="AB62" i="129"/>
  <c r="T71" i="127"/>
  <c r="T75" i="127"/>
  <c r="T62" i="127"/>
  <c r="AF71" i="124"/>
  <c r="AF62" i="124"/>
  <c r="AF75" i="124"/>
  <c r="AB64" i="119"/>
  <c r="AB61" i="119"/>
  <c r="T64" i="117"/>
  <c r="T61" i="117"/>
  <c r="AF64" i="116"/>
  <c r="AF61" i="116"/>
  <c r="T62" i="113"/>
  <c r="T79" i="113"/>
  <c r="T75" i="113"/>
  <c r="T71" i="113"/>
  <c r="M70" i="110"/>
  <c r="M64" i="110"/>
  <c r="M74" i="110"/>
  <c r="M78" i="110"/>
  <c r="M61" i="110"/>
  <c r="Y64" i="128"/>
  <c r="Y61" i="128"/>
  <c r="Y71" i="114"/>
  <c r="Y75" i="114"/>
  <c r="Y62" i="114"/>
  <c r="AA79" i="129"/>
  <c r="AA62" i="129"/>
  <c r="AA75" i="129"/>
  <c r="AA71" i="129"/>
  <c r="AA79" i="117"/>
  <c r="AA75" i="117"/>
  <c r="AA62" i="117"/>
  <c r="AA71" i="117"/>
  <c r="N71" i="128"/>
  <c r="N75" i="128"/>
  <c r="N79" i="128"/>
  <c r="N62" i="128"/>
  <c r="L74" i="123"/>
  <c r="L61" i="123"/>
  <c r="L70" i="123"/>
  <c r="L64" i="123"/>
  <c r="L78" i="123"/>
  <c r="AF71" i="132"/>
  <c r="AF62" i="132"/>
  <c r="AF75" i="132"/>
  <c r="X75" i="119"/>
  <c r="X62" i="119"/>
  <c r="X71" i="119"/>
  <c r="X79" i="119"/>
  <c r="Y64" i="132"/>
  <c r="Y61" i="132"/>
  <c r="M64" i="116"/>
  <c r="M61" i="116"/>
  <c r="S78" i="110"/>
  <c r="S70" i="110"/>
  <c r="S61" i="110"/>
  <c r="S74" i="110"/>
  <c r="S64" i="110"/>
  <c r="S79" i="128"/>
  <c r="S62" i="128"/>
  <c r="S71" i="128"/>
  <c r="S75" i="128"/>
  <c r="AE61" i="119"/>
  <c r="AE64" i="119"/>
  <c r="AE87" i="119" s="1"/>
  <c r="AE88" i="119" s="1"/>
  <c r="AE89" i="119" s="1"/>
  <c r="AE64" i="113"/>
  <c r="AE87" i="113" s="1"/>
  <c r="AE61" i="113"/>
  <c r="Z61" i="137"/>
  <c r="Z64" i="137"/>
  <c r="N71" i="117"/>
  <c r="N75" i="117"/>
  <c r="N62" i="117"/>
  <c r="N79" i="117"/>
  <c r="T64" i="123"/>
  <c r="T61" i="123"/>
  <c r="T78" i="123"/>
  <c r="T70" i="123"/>
  <c r="T74" i="123"/>
  <c r="Y75" i="110"/>
  <c r="Y62" i="110"/>
  <c r="Y71" i="110"/>
  <c r="Y74" i="135"/>
  <c r="Y78" i="135"/>
  <c r="Y70" i="135"/>
  <c r="Y61" i="135"/>
  <c r="Y64" i="135"/>
  <c r="Q64" i="128"/>
  <c r="Q74" i="128"/>
  <c r="Q70" i="128"/>
  <c r="Q61" i="128"/>
  <c r="Q78" i="128"/>
  <c r="AC71" i="127"/>
  <c r="AC75" i="127"/>
  <c r="AC62" i="127"/>
  <c r="U71" i="119"/>
  <c r="U75" i="119"/>
  <c r="U62" i="119"/>
  <c r="U79" i="119"/>
  <c r="M75" i="117"/>
  <c r="M79" i="117"/>
  <c r="M62" i="117"/>
  <c r="M71" i="117"/>
  <c r="U75" i="113"/>
  <c r="U62" i="113"/>
  <c r="U71" i="113"/>
  <c r="U79" i="113"/>
  <c r="R75" i="137"/>
  <c r="R71" i="137"/>
  <c r="R62" i="137"/>
  <c r="R79" i="137"/>
  <c r="S64" i="143"/>
  <c r="S61" i="143"/>
  <c r="AE61" i="137"/>
  <c r="AE64" i="137"/>
  <c r="AE79" i="137" s="1"/>
  <c r="W70" i="135"/>
  <c r="W78" i="135"/>
  <c r="W64" i="135"/>
  <c r="W74" i="135"/>
  <c r="W61" i="135"/>
  <c r="AA61" i="132"/>
  <c r="AA64" i="132"/>
  <c r="AE64" i="128"/>
  <c r="AE87" i="128" s="1"/>
  <c r="AE61" i="128"/>
  <c r="O71" i="124"/>
  <c r="O79" i="124"/>
  <c r="O62" i="124"/>
  <c r="O75" i="124"/>
  <c r="AA71" i="123"/>
  <c r="AA75" i="123"/>
  <c r="AA62" i="123"/>
  <c r="AE71" i="118"/>
  <c r="AE75" i="118"/>
  <c r="AE62" i="118"/>
  <c r="W62" i="116"/>
  <c r="W71" i="116"/>
  <c r="W79" i="116"/>
  <c r="W75" i="116"/>
  <c r="AE74" i="114"/>
  <c r="AE78" i="114"/>
  <c r="AE61" i="114"/>
  <c r="AE64" i="114"/>
  <c r="AE87" i="114" s="1"/>
  <c r="AE70" i="114"/>
  <c r="N64" i="137"/>
  <c r="N61" i="137"/>
  <c r="Z75" i="136"/>
  <c r="Z71" i="136"/>
  <c r="Z62" i="136"/>
  <c r="R74" i="129"/>
  <c r="R61" i="129"/>
  <c r="R70" i="129"/>
  <c r="R64" i="129"/>
  <c r="AD61" i="124"/>
  <c r="AD64" i="124"/>
  <c r="AD79" i="124" s="1"/>
  <c r="Z64" i="119"/>
  <c r="Z61" i="119"/>
  <c r="V75" i="114"/>
  <c r="V62" i="114"/>
  <c r="V71" i="114"/>
  <c r="P64" i="110"/>
  <c r="P61" i="110"/>
  <c r="P78" i="110"/>
  <c r="P74" i="110"/>
  <c r="P70" i="110"/>
  <c r="T71" i="137"/>
  <c r="T75" i="137"/>
  <c r="T62" i="137"/>
  <c r="T79" i="137"/>
  <c r="AF78" i="136"/>
  <c r="AF74" i="136"/>
  <c r="AF70" i="136"/>
  <c r="AF61" i="136"/>
  <c r="AF64" i="136"/>
  <c r="X74" i="129"/>
  <c r="X64" i="129"/>
  <c r="X70" i="129"/>
  <c r="X61" i="129"/>
  <c r="AB64" i="124"/>
  <c r="AB61" i="124"/>
  <c r="AB71" i="118"/>
  <c r="AB79" i="118"/>
  <c r="AB62" i="118"/>
  <c r="AB75" i="118"/>
  <c r="P74" i="113"/>
  <c r="P70" i="113"/>
  <c r="P61" i="113"/>
  <c r="P64" i="113"/>
  <c r="P78" i="113"/>
  <c r="U79" i="137"/>
  <c r="U75" i="137"/>
  <c r="U71" i="137"/>
  <c r="U62" i="137"/>
  <c r="Q61" i="132"/>
  <c r="Q64" i="132"/>
  <c r="Y74" i="127"/>
  <c r="Y64" i="127"/>
  <c r="Y70" i="127"/>
  <c r="Y78" i="127"/>
  <c r="Y61" i="127"/>
  <c r="AC75" i="124"/>
  <c r="AC79" i="124"/>
  <c r="AC62" i="124"/>
  <c r="AC71" i="124"/>
  <c r="Q79" i="117"/>
  <c r="Q75" i="117"/>
  <c r="Q62" i="117"/>
  <c r="Q71" i="117"/>
  <c r="Q75" i="113"/>
  <c r="Q71" i="113"/>
  <c r="Q62" i="113"/>
  <c r="Q79" i="113"/>
  <c r="O62" i="110"/>
  <c r="O75" i="110"/>
  <c r="AA64" i="137"/>
  <c r="AA61" i="137"/>
  <c r="W61" i="132"/>
  <c r="W64" i="132"/>
  <c r="AE61" i="129"/>
  <c r="AE64" i="129"/>
  <c r="AE79" i="129" s="1"/>
  <c r="AE70" i="129"/>
  <c r="AE74" i="129"/>
  <c r="AA75" i="124"/>
  <c r="AA71" i="124"/>
  <c r="AA62" i="124"/>
  <c r="AA79" i="124"/>
  <c r="AA64" i="118"/>
  <c r="AA61" i="118"/>
  <c r="O79" i="113"/>
  <c r="O75" i="113"/>
  <c r="O62" i="113"/>
  <c r="O71" i="113"/>
  <c r="N79" i="143"/>
  <c r="N71" i="143"/>
  <c r="N75" i="143"/>
  <c r="N62" i="143"/>
  <c r="Z61" i="128"/>
  <c r="Z64" i="128"/>
  <c r="AD61" i="123"/>
  <c r="AD64" i="123"/>
  <c r="AD74" i="123"/>
  <c r="AD70" i="123"/>
  <c r="AD78" i="123"/>
  <c r="R61" i="116"/>
  <c r="R64" i="116"/>
  <c r="T61" i="143"/>
  <c r="T64" i="143"/>
  <c r="T78" i="143" s="1"/>
  <c r="T71" i="136"/>
  <c r="T75" i="136"/>
  <c r="T62" i="136"/>
  <c r="AB64" i="129"/>
  <c r="AB74" i="129"/>
  <c r="AB61" i="129"/>
  <c r="AB70" i="129"/>
  <c r="X75" i="124"/>
  <c r="X62" i="124"/>
  <c r="X79" i="124"/>
  <c r="X71" i="124"/>
  <c r="AF71" i="118"/>
  <c r="AF75" i="118"/>
  <c r="AF62" i="118"/>
  <c r="X64" i="116"/>
  <c r="X61" i="116"/>
  <c r="M62" i="110"/>
  <c r="M75" i="110"/>
  <c r="AC75" i="110"/>
  <c r="AC62" i="110"/>
  <c r="AC71" i="110"/>
  <c r="U71" i="136"/>
  <c r="U75" i="136"/>
  <c r="U62" i="136"/>
  <c r="M71" i="129"/>
  <c r="M79" i="129"/>
  <c r="M62" i="129"/>
  <c r="M75" i="129"/>
  <c r="Y79" i="128"/>
  <c r="Y71" i="128"/>
  <c r="Y62" i="128"/>
  <c r="Y75" i="128"/>
  <c r="U75" i="123"/>
  <c r="U62" i="123"/>
  <c r="U71" i="123"/>
  <c r="AC75" i="119"/>
  <c r="AC71" i="119"/>
  <c r="AC62" i="119"/>
  <c r="AC79" i="119"/>
  <c r="U79" i="117"/>
  <c r="U62" i="117"/>
  <c r="U75" i="117"/>
  <c r="U71" i="117"/>
  <c r="Q70" i="114"/>
  <c r="Q64" i="114"/>
  <c r="Q74" i="114"/>
  <c r="Q78" i="114"/>
  <c r="Q61" i="114"/>
  <c r="AC75" i="113"/>
  <c r="AC79" i="113"/>
  <c r="AC62" i="113"/>
  <c r="AC71" i="113"/>
  <c r="V64" i="119"/>
  <c r="V61" i="119"/>
  <c r="AA64" i="143"/>
  <c r="AA61" i="143"/>
  <c r="S78" i="136"/>
  <c r="S70" i="136"/>
  <c r="S74" i="136"/>
  <c r="S61" i="136"/>
  <c r="S64" i="136"/>
  <c r="AE78" i="135"/>
  <c r="AE70" i="135"/>
  <c r="AE74" i="135"/>
  <c r="AE64" i="135"/>
  <c r="AE61" i="135"/>
  <c r="AA70" i="129"/>
  <c r="AA74" i="129"/>
  <c r="AA64" i="129"/>
  <c r="AA61" i="129"/>
  <c r="S74" i="127"/>
  <c r="S70" i="127"/>
  <c r="S64" i="127"/>
  <c r="S61" i="127"/>
  <c r="S78" i="127"/>
  <c r="W79" i="124"/>
  <c r="W71" i="124"/>
  <c r="W62" i="124"/>
  <c r="W75" i="124"/>
  <c r="S61" i="119"/>
  <c r="S64" i="119"/>
  <c r="S61" i="117"/>
  <c r="S64" i="117"/>
  <c r="AE71" i="116"/>
  <c r="AE75" i="116"/>
  <c r="AE79" i="116"/>
  <c r="AE62" i="116"/>
  <c r="S64" i="113"/>
  <c r="S61" i="113"/>
  <c r="S78" i="113"/>
  <c r="S74" i="113"/>
  <c r="S70" i="113"/>
  <c r="M64" i="143"/>
  <c r="M61" i="143"/>
  <c r="V71" i="137"/>
  <c r="V75" i="137"/>
  <c r="V79" i="137"/>
  <c r="V62" i="137"/>
  <c r="N74" i="135"/>
  <c r="N64" i="135"/>
  <c r="N70" i="135"/>
  <c r="N61" i="135"/>
  <c r="N78" i="135"/>
  <c r="Z71" i="129"/>
  <c r="Z75" i="129"/>
  <c r="Z79" i="129"/>
  <c r="Z62" i="129"/>
  <c r="R74" i="127"/>
  <c r="R78" i="127"/>
  <c r="R70" i="127"/>
  <c r="R61" i="127"/>
  <c r="R64" i="127"/>
  <c r="R71" i="123"/>
  <c r="R62" i="123"/>
  <c r="R75" i="123"/>
  <c r="N61" i="118"/>
  <c r="N64" i="118"/>
  <c r="N64" i="116"/>
  <c r="N61" i="116"/>
  <c r="AD62" i="114"/>
  <c r="AD71" i="114"/>
  <c r="AD75" i="114"/>
  <c r="T70" i="110"/>
  <c r="T74" i="110"/>
  <c r="T64" i="110"/>
  <c r="T61" i="110"/>
  <c r="T78" i="110"/>
  <c r="P64" i="143"/>
  <c r="P61" i="143"/>
  <c r="AB75" i="137"/>
  <c r="AB71" i="137"/>
  <c r="AB62" i="137"/>
  <c r="AB79" i="137"/>
  <c r="T79" i="135"/>
  <c r="T71" i="135"/>
  <c r="T62" i="135"/>
  <c r="T75" i="135"/>
  <c r="X62" i="132"/>
  <c r="X71" i="132"/>
  <c r="X75" i="132"/>
  <c r="X79" i="132"/>
  <c r="AF75" i="129"/>
  <c r="AF79" i="129"/>
  <c r="AF62" i="129"/>
  <c r="AF71" i="129"/>
  <c r="X64" i="127"/>
  <c r="X70" i="127"/>
  <c r="X74" i="127"/>
  <c r="X61" i="127"/>
  <c r="X78" i="127"/>
  <c r="P70" i="123"/>
  <c r="P61" i="123"/>
  <c r="P78" i="123"/>
  <c r="P74" i="123"/>
  <c r="P64" i="123"/>
  <c r="X64" i="119"/>
  <c r="X61" i="119"/>
  <c r="P61" i="117"/>
  <c r="P64" i="117"/>
  <c r="AB64" i="116"/>
  <c r="AB61" i="116"/>
  <c r="X61" i="113"/>
  <c r="X74" i="113"/>
  <c r="X70" i="113"/>
  <c r="X64" i="113"/>
  <c r="X78" i="113"/>
  <c r="L74" i="136"/>
  <c r="L78" i="136"/>
  <c r="L61" i="136"/>
  <c r="L70" i="136"/>
  <c r="L64" i="136"/>
  <c r="AC61" i="137"/>
  <c r="AC64" i="137"/>
  <c r="U75" i="135"/>
  <c r="U71" i="135"/>
  <c r="U79" i="135"/>
  <c r="U62" i="135"/>
  <c r="Y79" i="132"/>
  <c r="Y75" i="132"/>
  <c r="Y71" i="132"/>
  <c r="Y62" i="132"/>
  <c r="U75" i="128"/>
  <c r="U71" i="128"/>
  <c r="U79" i="128"/>
  <c r="U62" i="128"/>
  <c r="Q74" i="123"/>
  <c r="Q64" i="123"/>
  <c r="Q61" i="123"/>
  <c r="Q70" i="123"/>
  <c r="Q78" i="123"/>
  <c r="M79" i="118"/>
  <c r="M75" i="118"/>
  <c r="M62" i="118"/>
  <c r="M71" i="118"/>
  <c r="Y71" i="117"/>
  <c r="Y62" i="117"/>
  <c r="Y75" i="117"/>
  <c r="Y79" i="117"/>
  <c r="M74" i="114"/>
  <c r="M78" i="114"/>
  <c r="M64" i="114"/>
  <c r="M70" i="114"/>
  <c r="M61" i="114"/>
  <c r="Y79" i="113"/>
  <c r="Y62" i="113"/>
  <c r="Y71" i="113"/>
  <c r="Y75" i="113"/>
  <c r="N75" i="124"/>
  <c r="N79" i="124"/>
  <c r="N71" i="124"/>
  <c r="N62" i="124"/>
  <c r="S71" i="110"/>
  <c r="S62" i="110"/>
  <c r="S75" i="110"/>
  <c r="O61" i="143"/>
  <c r="O64" i="143"/>
  <c r="O70" i="136"/>
  <c r="O74" i="136"/>
  <c r="O64" i="136"/>
  <c r="O78" i="136"/>
  <c r="O61" i="136"/>
  <c r="AA70" i="135"/>
  <c r="AA64" i="135"/>
  <c r="AA61" i="135"/>
  <c r="AA78" i="135"/>
  <c r="AA74" i="135"/>
  <c r="AE64" i="132"/>
  <c r="AE87" i="132" s="1"/>
  <c r="AE88" i="132" s="1"/>
  <c r="AE89" i="132" s="1"/>
  <c r="AE61" i="132"/>
  <c r="S61" i="128"/>
  <c r="S64" i="128"/>
  <c r="AE70" i="127"/>
  <c r="AE74" i="127"/>
  <c r="AE78" i="127"/>
  <c r="AE61" i="127"/>
  <c r="AE64" i="127"/>
  <c r="AE87" i="127" s="1"/>
  <c r="O75" i="123"/>
  <c r="O62" i="123"/>
  <c r="W71" i="119"/>
  <c r="W75" i="119"/>
  <c r="W62" i="119"/>
  <c r="W79" i="119"/>
  <c r="O62" i="117"/>
  <c r="O79" i="117"/>
  <c r="O75" i="117"/>
  <c r="O71" i="117"/>
  <c r="AA61" i="116"/>
  <c r="AA64" i="116"/>
  <c r="W75" i="113"/>
  <c r="W62" i="113"/>
  <c r="W71" i="113"/>
  <c r="W79" i="113"/>
  <c r="V74" i="110"/>
  <c r="V64" i="110"/>
  <c r="V61" i="110"/>
  <c r="V70" i="110"/>
  <c r="V78" i="110"/>
  <c r="V71" i="143"/>
  <c r="V62" i="143"/>
  <c r="V75" i="143"/>
  <c r="V79" i="143"/>
  <c r="AD75" i="136"/>
  <c r="AD71" i="136"/>
  <c r="AD62" i="136"/>
  <c r="N61" i="132"/>
  <c r="N64" i="132"/>
  <c r="V64" i="129"/>
  <c r="V74" i="129"/>
  <c r="V61" i="129"/>
  <c r="V70" i="129"/>
  <c r="N62" i="127"/>
  <c r="N71" i="127"/>
  <c r="N75" i="127"/>
  <c r="Z62" i="124"/>
  <c r="Z71" i="124"/>
  <c r="Z75" i="124"/>
  <c r="Z79" i="124"/>
  <c r="N64" i="119"/>
  <c r="N61" i="119"/>
  <c r="N64" i="117"/>
  <c r="N61" i="117"/>
  <c r="Z64" i="116"/>
  <c r="Z61" i="116"/>
  <c r="V74" i="113"/>
  <c r="V61" i="113"/>
  <c r="V70" i="113"/>
  <c r="V64" i="113"/>
  <c r="V78" i="113"/>
  <c r="AB75" i="143"/>
  <c r="AB71" i="143"/>
  <c r="AB62" i="143"/>
  <c r="AB79" i="143"/>
  <c r="AB75" i="136"/>
  <c r="AB62" i="136"/>
  <c r="AB71" i="136"/>
  <c r="T64" i="132"/>
  <c r="T61" i="132"/>
  <c r="P62" i="128"/>
  <c r="P79" i="128"/>
  <c r="P75" i="128"/>
  <c r="P71" i="128"/>
  <c r="AB71" i="127"/>
  <c r="AB75" i="127"/>
  <c r="AB62" i="127"/>
  <c r="AF61" i="124"/>
  <c r="AF64" i="124"/>
  <c r="AF87" i="124" s="1"/>
  <c r="AB75" i="119"/>
  <c r="AB62" i="119"/>
  <c r="AB79" i="119"/>
  <c r="AB71" i="119"/>
  <c r="T79" i="117"/>
  <c r="T62" i="117"/>
  <c r="T71" i="117"/>
  <c r="T75" i="117"/>
  <c r="AF71" i="116"/>
  <c r="AF75" i="116"/>
  <c r="AF62" i="116"/>
  <c r="AF79" i="116"/>
  <c r="T64" i="113"/>
  <c r="T78" i="113"/>
  <c r="T70" i="113"/>
  <c r="T61" i="113"/>
  <c r="T74" i="113"/>
  <c r="M11" i="112"/>
  <c r="M21" i="112"/>
  <c r="Q64" i="118"/>
  <c r="Q61" i="118"/>
  <c r="V79" i="119"/>
  <c r="V62" i="119"/>
  <c r="V75" i="119"/>
  <c r="V71" i="119"/>
  <c r="S71" i="127"/>
  <c r="S75" i="127"/>
  <c r="S62" i="127"/>
  <c r="AA79" i="113"/>
  <c r="AA75" i="113"/>
  <c r="AA62" i="113"/>
  <c r="AA71" i="113"/>
  <c r="N71" i="135"/>
  <c r="N79" i="135"/>
  <c r="N75" i="135"/>
  <c r="N62" i="135"/>
  <c r="N71" i="116"/>
  <c r="N79" i="116"/>
  <c r="N75" i="116"/>
  <c r="N62" i="116"/>
  <c r="AB71" i="135"/>
  <c r="AB62" i="135"/>
  <c r="AB75" i="135"/>
  <c r="AB79" i="135"/>
  <c r="P71" i="117"/>
  <c r="P62" i="117"/>
  <c r="P79" i="117"/>
  <c r="P75" i="117"/>
  <c r="L75" i="114"/>
  <c r="L62" i="114"/>
  <c r="L71" i="114"/>
  <c r="U61" i="128"/>
  <c r="U64" i="128"/>
  <c r="U71" i="114"/>
  <c r="U62" i="114"/>
  <c r="U75" i="114"/>
  <c r="AA71" i="135"/>
  <c r="AA75" i="135"/>
  <c r="AA62" i="135"/>
  <c r="AA79" i="135"/>
  <c r="W64" i="117"/>
  <c r="W61" i="117"/>
  <c r="Z71" i="110"/>
  <c r="Z75" i="110"/>
  <c r="Z62" i="110"/>
  <c r="N79" i="119"/>
  <c r="N75" i="119"/>
  <c r="N71" i="119"/>
  <c r="N62" i="119"/>
  <c r="P64" i="137"/>
  <c r="P61" i="137"/>
  <c r="Q79" i="118"/>
  <c r="Q75" i="118"/>
  <c r="Q62" i="118"/>
  <c r="Q71" i="118"/>
  <c r="Y78" i="114"/>
  <c r="Y70" i="114"/>
  <c r="Y61" i="114"/>
  <c r="Y64" i="114"/>
  <c r="Y74" i="114"/>
  <c r="AA61" i="136"/>
  <c r="AA64" i="136"/>
  <c r="AA70" i="136"/>
  <c r="AA74" i="136"/>
  <c r="AA78" i="136"/>
  <c r="AA74" i="127"/>
  <c r="AA61" i="127"/>
  <c r="AA70" i="127"/>
  <c r="AA64" i="127"/>
  <c r="AA78" i="127"/>
  <c r="AA61" i="117"/>
  <c r="AA64" i="117"/>
  <c r="U79" i="143"/>
  <c r="U75" i="143"/>
  <c r="U71" i="143"/>
  <c r="U62" i="143"/>
  <c r="R62" i="132"/>
  <c r="R79" i="132"/>
  <c r="R75" i="132"/>
  <c r="R71" i="132"/>
  <c r="V64" i="118"/>
  <c r="V61" i="118"/>
  <c r="X78" i="110"/>
  <c r="X70" i="110"/>
  <c r="X61" i="110"/>
  <c r="X74" i="110"/>
  <c r="X64" i="110"/>
  <c r="AB70" i="135"/>
  <c r="AB74" i="135"/>
  <c r="AB64" i="135"/>
  <c r="AB61" i="135"/>
  <c r="AB78" i="135"/>
  <c r="AF75" i="127"/>
  <c r="AF71" i="127"/>
  <c r="AF62" i="127"/>
  <c r="T62" i="114"/>
  <c r="T71" i="114"/>
  <c r="T75" i="114"/>
  <c r="AC61" i="135"/>
  <c r="AC78" i="135"/>
  <c r="AC64" i="135"/>
  <c r="AC74" i="135"/>
  <c r="AC70" i="135"/>
  <c r="AC61" i="128"/>
  <c r="AC64" i="128"/>
  <c r="Y71" i="123"/>
  <c r="Y62" i="123"/>
  <c r="Y75" i="123"/>
  <c r="U70" i="114"/>
  <c r="U61" i="114"/>
  <c r="U64" i="114"/>
  <c r="U74" i="114"/>
  <c r="U78" i="114"/>
  <c r="R64" i="117"/>
  <c r="R61" i="117"/>
  <c r="W71" i="110"/>
  <c r="W75" i="110"/>
  <c r="W62" i="110"/>
  <c r="W71" i="123"/>
  <c r="W75" i="123"/>
  <c r="W62" i="123"/>
  <c r="S70" i="114"/>
  <c r="S74" i="114"/>
  <c r="S64" i="114"/>
  <c r="S78" i="114"/>
  <c r="S61" i="114"/>
  <c r="Z62" i="137"/>
  <c r="Z79" i="137"/>
  <c r="Z71" i="137"/>
  <c r="Z75" i="137"/>
  <c r="AD71" i="129"/>
  <c r="AD75" i="129"/>
  <c r="AD79" i="129"/>
  <c r="AD62" i="129"/>
  <c r="AD61" i="119"/>
  <c r="AD64" i="119"/>
  <c r="AD79" i="119" s="1"/>
  <c r="AD61" i="113"/>
  <c r="AD64" i="113"/>
  <c r="P75" i="135"/>
  <c r="P62" i="135"/>
  <c r="P71" i="135"/>
  <c r="P79" i="135"/>
  <c r="P64" i="118"/>
  <c r="P61" i="118"/>
  <c r="P74" i="114"/>
  <c r="P64" i="114"/>
  <c r="P70" i="114"/>
  <c r="P61" i="114"/>
  <c r="P78" i="114"/>
  <c r="X64" i="137"/>
  <c r="X61" i="137"/>
  <c r="Q74" i="110"/>
  <c r="Q64" i="110"/>
  <c r="Q70" i="110"/>
  <c r="Q61" i="110"/>
  <c r="Q78" i="110"/>
  <c r="Q62" i="137"/>
  <c r="Q79" i="137"/>
  <c r="Q75" i="137"/>
  <c r="Q71" i="137"/>
  <c r="AC71" i="136"/>
  <c r="AC62" i="136"/>
  <c r="AC75" i="136"/>
  <c r="M79" i="132"/>
  <c r="M75" i="132"/>
  <c r="M71" i="132"/>
  <c r="M62" i="132"/>
  <c r="U71" i="129"/>
  <c r="U79" i="129"/>
  <c r="U62" i="129"/>
  <c r="U75" i="129"/>
  <c r="M78" i="127"/>
  <c r="M64" i="127"/>
  <c r="M70" i="127"/>
  <c r="M61" i="127"/>
  <c r="M74" i="127"/>
  <c r="Y71" i="124"/>
  <c r="Y75" i="124"/>
  <c r="Y79" i="124"/>
  <c r="Y62" i="124"/>
  <c r="M64" i="119"/>
  <c r="M61" i="119"/>
  <c r="Y64" i="118"/>
  <c r="Y61" i="118"/>
  <c r="Q61" i="116"/>
  <c r="Q64" i="116"/>
  <c r="M74" i="113"/>
  <c r="M61" i="113"/>
  <c r="M70" i="113"/>
  <c r="M64" i="113"/>
  <c r="M78" i="113"/>
  <c r="O62" i="137"/>
  <c r="O75" i="137"/>
  <c r="O71" i="137"/>
  <c r="O79" i="137"/>
  <c r="AA75" i="136"/>
  <c r="AA71" i="136"/>
  <c r="AA62" i="136"/>
  <c r="O79" i="128"/>
  <c r="O62" i="128"/>
  <c r="O71" i="128"/>
  <c r="O75" i="128"/>
  <c r="AA62" i="127"/>
  <c r="AA71" i="127"/>
  <c r="AA75" i="127"/>
  <c r="S70" i="123"/>
  <c r="S61" i="123"/>
  <c r="S74" i="123"/>
  <c r="S64" i="123"/>
  <c r="S78" i="123"/>
  <c r="W64" i="118"/>
  <c r="W61" i="118"/>
  <c r="O64" i="116"/>
  <c r="O61" i="116"/>
  <c r="W62" i="114"/>
  <c r="W71" i="114"/>
  <c r="W75" i="114"/>
  <c r="U61" i="143"/>
  <c r="U64" i="143"/>
  <c r="AD75" i="137"/>
  <c r="AD71" i="137"/>
  <c r="AD62" i="137"/>
  <c r="V75" i="135"/>
  <c r="V62" i="135"/>
  <c r="V79" i="135"/>
  <c r="V71" i="135"/>
  <c r="Z71" i="132"/>
  <c r="Z75" i="132"/>
  <c r="Z79" i="132"/>
  <c r="Z62" i="132"/>
  <c r="V61" i="128"/>
  <c r="V64" i="128"/>
  <c r="Z71" i="123"/>
  <c r="Z62" i="123"/>
  <c r="Z75" i="123"/>
  <c r="V71" i="118"/>
  <c r="V79" i="118"/>
  <c r="V75" i="118"/>
  <c r="V62" i="118"/>
  <c r="V75" i="116"/>
  <c r="V62" i="116"/>
  <c r="V71" i="116"/>
  <c r="V79" i="116"/>
  <c r="R71" i="113"/>
  <c r="R75" i="113"/>
  <c r="R62" i="113"/>
  <c r="R79" i="113"/>
  <c r="L62" i="110"/>
  <c r="L75" i="110"/>
  <c r="AB71" i="110"/>
  <c r="AB75" i="110"/>
  <c r="AB62" i="110"/>
  <c r="AF75" i="143"/>
  <c r="AF62" i="143"/>
  <c r="AF71" i="143"/>
  <c r="X78" i="136"/>
  <c r="X74" i="136"/>
  <c r="X70" i="136"/>
  <c r="X61" i="136"/>
  <c r="X64" i="136"/>
  <c r="P78" i="129"/>
  <c r="P74" i="129"/>
  <c r="P64" i="129"/>
  <c r="P70" i="129"/>
  <c r="P61" i="129"/>
  <c r="AB61" i="128"/>
  <c r="AB64" i="128"/>
  <c r="X64" i="123"/>
  <c r="X74" i="123"/>
  <c r="X70" i="123"/>
  <c r="X61" i="123"/>
  <c r="X78" i="123"/>
  <c r="AF62" i="119"/>
  <c r="AF71" i="119"/>
  <c r="AF75" i="119"/>
  <c r="X71" i="117"/>
  <c r="X75" i="117"/>
  <c r="X62" i="117"/>
  <c r="X79" i="117"/>
  <c r="T64" i="114"/>
  <c r="T61" i="114"/>
  <c r="T78" i="114"/>
  <c r="T70" i="114"/>
  <c r="T74" i="114"/>
  <c r="AF64" i="113"/>
  <c r="AF87" i="113" s="1"/>
  <c r="AF61" i="113"/>
  <c r="Q71" i="110"/>
  <c r="Q21" i="110"/>
  <c r="Q48" i="110"/>
  <c r="M75" i="137"/>
  <c r="M79" i="137"/>
  <c r="M71" i="137"/>
  <c r="M62" i="137"/>
  <c r="Y71" i="136"/>
  <c r="Y75" i="136"/>
  <c r="Y62" i="136"/>
  <c r="Q79" i="129"/>
  <c r="Q62" i="129"/>
  <c r="Q75" i="129"/>
  <c r="Q71" i="129"/>
  <c r="AC75" i="128"/>
  <c r="AC62" i="128"/>
  <c r="AC79" i="128"/>
  <c r="AC71" i="128"/>
  <c r="U62" i="124"/>
  <c r="U75" i="124"/>
  <c r="U79" i="124"/>
  <c r="U71" i="124"/>
  <c r="Q61" i="119"/>
  <c r="Q64" i="119"/>
  <c r="AC61" i="118"/>
  <c r="AC64" i="118"/>
  <c r="U64" i="116"/>
  <c r="U61" i="116"/>
  <c r="AC75" i="114"/>
  <c r="AC62" i="114"/>
  <c r="AC71" i="114"/>
  <c r="R71" i="117"/>
  <c r="R75" i="117"/>
  <c r="R62" i="117"/>
  <c r="R79" i="117"/>
  <c r="W70" i="110"/>
  <c r="W78" i="110"/>
  <c r="W61" i="110"/>
  <c r="W64" i="110"/>
  <c r="W74" i="110"/>
  <c r="W71" i="143"/>
  <c r="W62" i="143"/>
  <c r="W75" i="143"/>
  <c r="W79" i="143"/>
  <c r="W71" i="136"/>
  <c r="W62" i="136"/>
  <c r="W75" i="136"/>
  <c r="O62" i="129"/>
  <c r="O79" i="129"/>
  <c r="O71" i="129"/>
  <c r="O75" i="129"/>
  <c r="AA71" i="128"/>
  <c r="AA75" i="128"/>
  <c r="AA79" i="128"/>
  <c r="AA62" i="128"/>
  <c r="S64" i="124"/>
  <c r="S61" i="124"/>
  <c r="AE70" i="123"/>
  <c r="AE64" i="123"/>
  <c r="AE87" i="123" s="1"/>
  <c r="AE61" i="123"/>
  <c r="AE74" i="123"/>
  <c r="AE78" i="123"/>
  <c r="S79" i="118"/>
  <c r="S71" i="118"/>
  <c r="S62" i="118"/>
  <c r="S75" i="118"/>
  <c r="AE64" i="117"/>
  <c r="AE87" i="117" s="1"/>
  <c r="AE88" i="117" s="1"/>
  <c r="AE89" i="117" s="1"/>
  <c r="AE61" i="117"/>
  <c r="AA75" i="114"/>
  <c r="AA62" i="114"/>
  <c r="AA71" i="114"/>
  <c r="Q79" i="143"/>
  <c r="Q75" i="143"/>
  <c r="Q62" i="143"/>
  <c r="Q71" i="143"/>
  <c r="N62" i="110"/>
  <c r="N75" i="110"/>
  <c r="AD75" i="110"/>
  <c r="AD71" i="110"/>
  <c r="AD62" i="110"/>
  <c r="N75" i="136"/>
  <c r="N71" i="136"/>
  <c r="N62" i="136"/>
  <c r="Z78" i="135"/>
  <c r="Z70" i="135"/>
  <c r="Z61" i="135"/>
  <c r="Z64" i="135"/>
  <c r="Z74" i="135"/>
  <c r="AD64" i="132"/>
  <c r="AD61" i="132"/>
  <c r="R70" i="128"/>
  <c r="R64" i="128"/>
  <c r="R61" i="128"/>
  <c r="R74" i="128"/>
  <c r="R78" i="128"/>
  <c r="AD74" i="127"/>
  <c r="AD64" i="127"/>
  <c r="AD70" i="127"/>
  <c r="AD78" i="127"/>
  <c r="AD61" i="127"/>
  <c r="N62" i="123"/>
  <c r="N75" i="123"/>
  <c r="AD71" i="119"/>
  <c r="AD62" i="119"/>
  <c r="AD75" i="119"/>
  <c r="V62" i="117"/>
  <c r="V79" i="117"/>
  <c r="V75" i="117"/>
  <c r="V71" i="117"/>
  <c r="R70" i="114"/>
  <c r="R64" i="114"/>
  <c r="R74" i="114"/>
  <c r="R61" i="114"/>
  <c r="R78" i="114"/>
  <c r="AD62" i="113"/>
  <c r="AD79" i="113"/>
  <c r="AD71" i="113"/>
  <c r="AD75" i="113"/>
  <c r="L78" i="127"/>
  <c r="L70" i="127"/>
  <c r="L61" i="127"/>
  <c r="L74" i="127"/>
  <c r="L64" i="127"/>
  <c r="AF64" i="137"/>
  <c r="AF61" i="137"/>
  <c r="X62" i="135"/>
  <c r="X75" i="135"/>
  <c r="X71" i="135"/>
  <c r="X79" i="135"/>
  <c r="AB62" i="132"/>
  <c r="AB75" i="132"/>
  <c r="AB79" i="132"/>
  <c r="AB71" i="132"/>
  <c r="X62" i="128"/>
  <c r="X79" i="128"/>
  <c r="X71" i="128"/>
  <c r="X75" i="128"/>
  <c r="P75" i="124"/>
  <c r="P62" i="124"/>
  <c r="P79" i="124"/>
  <c r="P71" i="124"/>
  <c r="AB71" i="123"/>
  <c r="AB62" i="123"/>
  <c r="AB75" i="123"/>
  <c r="X64" i="118"/>
  <c r="X61" i="118"/>
  <c r="P64" i="116"/>
  <c r="P61" i="116"/>
  <c r="X71" i="114"/>
  <c r="X75" i="114"/>
  <c r="X62" i="114"/>
  <c r="S74" i="129"/>
  <c r="S64" i="129"/>
  <c r="S70" i="129"/>
  <c r="S61" i="129"/>
  <c r="M64" i="129"/>
  <c r="M74" i="129"/>
  <c r="M70" i="129"/>
  <c r="M61" i="129"/>
  <c r="M78" i="129"/>
  <c r="AC64" i="117"/>
  <c r="AC61" i="117"/>
  <c r="AE71" i="135"/>
  <c r="AE79" i="135"/>
  <c r="AE62" i="135"/>
  <c r="AE75" i="135"/>
  <c r="O75" i="114"/>
  <c r="O71" i="114"/>
  <c r="O62" i="114"/>
  <c r="R64" i="132"/>
  <c r="R61" i="132"/>
  <c r="N75" i="118"/>
  <c r="N71" i="118"/>
  <c r="N62" i="118"/>
  <c r="N79" i="118"/>
  <c r="X71" i="110"/>
  <c r="X62" i="110"/>
  <c r="X75" i="110"/>
  <c r="T61" i="128"/>
  <c r="T64" i="128"/>
  <c r="AB75" i="116"/>
  <c r="AB71" i="116"/>
  <c r="AB62" i="116"/>
  <c r="AB79" i="116"/>
  <c r="AC71" i="135"/>
  <c r="AC79" i="135"/>
  <c r="AC62" i="135"/>
  <c r="AC75" i="135"/>
  <c r="Y70" i="123"/>
  <c r="Y74" i="123"/>
  <c r="Y78" i="123"/>
  <c r="Y64" i="123"/>
  <c r="Y61" i="123"/>
  <c r="O71" i="143"/>
  <c r="O75" i="143"/>
  <c r="O62" i="143"/>
  <c r="O79" i="143"/>
  <c r="W74" i="123"/>
  <c r="W61" i="123"/>
  <c r="W64" i="123"/>
  <c r="W78" i="123"/>
  <c r="W70" i="123"/>
  <c r="V64" i="132"/>
  <c r="V61" i="132"/>
  <c r="V70" i="127"/>
  <c r="V61" i="127"/>
  <c r="V64" i="127"/>
  <c r="V74" i="127"/>
  <c r="V78" i="127"/>
  <c r="V75" i="113"/>
  <c r="V71" i="113"/>
  <c r="V62" i="113"/>
  <c r="V79" i="113"/>
  <c r="P70" i="128"/>
  <c r="P74" i="128"/>
  <c r="P61" i="128"/>
  <c r="P64" i="128"/>
  <c r="P78" i="128"/>
  <c r="P62" i="118"/>
  <c r="P75" i="118"/>
  <c r="P71" i="118"/>
  <c r="P79" i="118"/>
  <c r="P71" i="114"/>
  <c r="P62" i="114"/>
  <c r="P75" i="114"/>
  <c r="Q75" i="110"/>
  <c r="Q62" i="110"/>
  <c r="M61" i="132"/>
  <c r="M64" i="132"/>
  <c r="U74" i="129"/>
  <c r="U64" i="129"/>
  <c r="U61" i="129"/>
  <c r="U70" i="129"/>
  <c r="Q71" i="124"/>
  <c r="Q62" i="124"/>
  <c r="Q79" i="124"/>
  <c r="Q75" i="124"/>
  <c r="AC62" i="117"/>
  <c r="AC75" i="117"/>
  <c r="AC79" i="117"/>
  <c r="AC71" i="117"/>
  <c r="O64" i="137"/>
  <c r="O61" i="137"/>
  <c r="O74" i="128"/>
  <c r="O64" i="128"/>
  <c r="O61" i="128"/>
  <c r="O78" i="128"/>
  <c r="O70" i="128"/>
  <c r="AA61" i="119"/>
  <c r="AA64" i="119"/>
  <c r="AA64" i="113"/>
  <c r="AA78" i="113"/>
  <c r="AA61" i="113"/>
  <c r="AA70" i="113"/>
  <c r="AA74" i="113"/>
  <c r="V74" i="135"/>
  <c r="V70" i="135"/>
  <c r="V64" i="135"/>
  <c r="V61" i="135"/>
  <c r="V78" i="135"/>
  <c r="Z62" i="127"/>
  <c r="Z71" i="127"/>
  <c r="Z75" i="127"/>
  <c r="R61" i="113"/>
  <c r="R70" i="113"/>
  <c r="R64" i="113"/>
  <c r="R74" i="113"/>
  <c r="R78" i="113"/>
  <c r="L75" i="123"/>
  <c r="L62" i="123"/>
  <c r="P78" i="136"/>
  <c r="P74" i="136"/>
  <c r="P70" i="136"/>
  <c r="P64" i="136"/>
  <c r="P79" i="136" s="1"/>
  <c r="P61" i="136"/>
  <c r="T75" i="128"/>
  <c r="T71" i="128"/>
  <c r="T62" i="128"/>
  <c r="T79" i="128"/>
  <c r="AF61" i="119"/>
  <c r="AF64" i="119"/>
  <c r="AF87" i="119" s="1"/>
  <c r="AF75" i="113"/>
  <c r="AF71" i="113"/>
  <c r="AF62" i="113"/>
  <c r="L64" i="114"/>
  <c r="L74" i="114"/>
  <c r="L61" i="114"/>
  <c r="L70" i="114"/>
  <c r="L78" i="114"/>
  <c r="Q61" i="129"/>
  <c r="Q74" i="129"/>
  <c r="Q64" i="129"/>
  <c r="Q70" i="129"/>
  <c r="U75" i="118"/>
  <c r="U62" i="118"/>
  <c r="U71" i="118"/>
  <c r="U79" i="118"/>
  <c r="W70" i="136"/>
  <c r="W74" i="136"/>
  <c r="W64" i="136"/>
  <c r="W78" i="136"/>
  <c r="W61" i="136"/>
  <c r="AA64" i="128"/>
  <c r="AA61" i="128"/>
  <c r="AE71" i="119"/>
  <c r="AE75" i="119"/>
  <c r="AE62" i="119"/>
  <c r="AE79" i="119"/>
  <c r="AE79" i="113"/>
  <c r="AE62" i="113"/>
  <c r="AE71" i="113"/>
  <c r="AE75" i="113"/>
  <c r="V75" i="132"/>
  <c r="V71" i="132"/>
  <c r="V62" i="132"/>
  <c r="V79" i="132"/>
  <c r="N70" i="123"/>
  <c r="N74" i="123"/>
  <c r="N64" i="123"/>
  <c r="N61" i="123"/>
  <c r="N78" i="123"/>
  <c r="V61" i="117"/>
  <c r="V64" i="117"/>
  <c r="P79" i="137"/>
  <c r="P62" i="137"/>
  <c r="P71" i="137"/>
  <c r="P75" i="137"/>
  <c r="X64" i="128"/>
  <c r="X61" i="128"/>
  <c r="T62" i="123"/>
  <c r="T71" i="123"/>
  <c r="T75" i="123"/>
  <c r="AB75" i="117"/>
  <c r="AB71" i="117"/>
  <c r="AB62" i="117"/>
  <c r="AB79" i="117"/>
  <c r="AB71" i="113"/>
  <c r="AB75" i="113"/>
  <c r="AB62" i="113"/>
  <c r="AB79" i="113"/>
  <c r="Q71" i="123"/>
  <c r="Q21" i="123"/>
  <c r="Q48" i="123"/>
  <c r="U75" i="110"/>
  <c r="U71" i="110"/>
  <c r="U62" i="110"/>
  <c r="Y61" i="137"/>
  <c r="Y64" i="137"/>
  <c r="Q62" i="135"/>
  <c r="Q71" i="135"/>
  <c r="Q79" i="135"/>
  <c r="Q75" i="135"/>
  <c r="U71" i="132"/>
  <c r="U75" i="132"/>
  <c r="U62" i="132"/>
  <c r="U79" i="132"/>
  <c r="AC62" i="129"/>
  <c r="AC75" i="129"/>
  <c r="AC71" i="129"/>
  <c r="AC79" i="129"/>
  <c r="U70" i="127"/>
  <c r="U64" i="127"/>
  <c r="U74" i="127"/>
  <c r="U61" i="127"/>
  <c r="U78" i="127"/>
  <c r="Y61" i="124"/>
  <c r="Y64" i="124"/>
  <c r="M75" i="119"/>
  <c r="M71" i="119"/>
  <c r="M79" i="119"/>
  <c r="M62" i="119"/>
  <c r="Y75" i="118"/>
  <c r="Y62" i="118"/>
  <c r="Y79" i="118"/>
  <c r="Y71" i="118"/>
  <c r="Q75" i="116"/>
  <c r="Q79" i="116"/>
  <c r="Q71" i="116"/>
  <c r="Q62" i="116"/>
  <c r="M71" i="113"/>
  <c r="M75" i="113"/>
  <c r="M62" i="113"/>
  <c r="M79" i="113"/>
  <c r="AD71" i="143"/>
  <c r="AD75" i="143"/>
  <c r="AD62" i="143"/>
  <c r="W61" i="137"/>
  <c r="W64" i="137"/>
  <c r="O78" i="135"/>
  <c r="O74" i="135"/>
  <c r="O61" i="135"/>
  <c r="O70" i="135"/>
  <c r="O64" i="135"/>
  <c r="S61" i="132"/>
  <c r="S64" i="132"/>
  <c r="W64" i="128"/>
  <c r="W61" i="128"/>
  <c r="S75" i="123"/>
  <c r="S71" i="123"/>
  <c r="S62" i="123"/>
  <c r="W75" i="118"/>
  <c r="W62" i="118"/>
  <c r="W71" i="118"/>
  <c r="W79" i="118"/>
  <c r="O75" i="116"/>
  <c r="O79" i="116"/>
  <c r="O62" i="116"/>
  <c r="O71" i="116"/>
  <c r="W64" i="114"/>
  <c r="W78" i="114"/>
  <c r="W61" i="114"/>
  <c r="W70" i="114"/>
  <c r="W74" i="114"/>
  <c r="AC64" i="143"/>
  <c r="AC61" i="143"/>
  <c r="R64" i="136"/>
  <c r="R74" i="136"/>
  <c r="R70" i="136"/>
  <c r="R78" i="136"/>
  <c r="R61" i="136"/>
  <c r="AD78" i="135"/>
  <c r="AD61" i="135"/>
  <c r="AD74" i="135"/>
  <c r="AD64" i="135"/>
  <c r="AD70" i="135"/>
  <c r="Z64" i="132"/>
  <c r="Z61" i="132"/>
  <c r="V62" i="128"/>
  <c r="V71" i="128"/>
  <c r="V79" i="128"/>
  <c r="V75" i="128"/>
  <c r="V64" i="124"/>
  <c r="V61" i="124"/>
  <c r="R61" i="119"/>
  <c r="R64" i="119"/>
  <c r="AD64" i="118"/>
  <c r="AD61" i="118"/>
  <c r="N71" i="114"/>
  <c r="N75" i="114"/>
  <c r="N62" i="114"/>
  <c r="Z70" i="113"/>
  <c r="Z64" i="113"/>
  <c r="Z74" i="113"/>
  <c r="Z61" i="113"/>
  <c r="Z78" i="113"/>
  <c r="L78" i="110"/>
  <c r="L70" i="110"/>
  <c r="L74" i="110"/>
  <c r="L64" i="110"/>
  <c r="L61" i="110"/>
  <c r="AB70" i="110"/>
  <c r="AB64" i="110"/>
  <c r="AB61" i="110"/>
  <c r="AB74" i="110"/>
  <c r="AB78" i="110"/>
  <c r="AF64" i="143"/>
  <c r="AF79" i="143" s="1"/>
  <c r="AF61" i="143"/>
  <c r="X75" i="136"/>
  <c r="X62" i="136"/>
  <c r="X71" i="136"/>
  <c r="P75" i="129"/>
  <c r="P79" i="129"/>
  <c r="P71" i="129"/>
  <c r="P62" i="129"/>
  <c r="AB62" i="128"/>
  <c r="AB79" i="128"/>
  <c r="AB75" i="128"/>
  <c r="AB71" i="128"/>
  <c r="T64" i="124"/>
  <c r="T61" i="124"/>
  <c r="AF64" i="123"/>
  <c r="AF61" i="123"/>
  <c r="AF78" i="123"/>
  <c r="AF70" i="123"/>
  <c r="AF74" i="123"/>
  <c r="T64" i="118"/>
  <c r="T61" i="118"/>
  <c r="AF75" i="117"/>
  <c r="AF71" i="117"/>
  <c r="AF62" i="117"/>
  <c r="AB71" i="114"/>
  <c r="AB75" i="114"/>
  <c r="AB62" i="114"/>
  <c r="M64" i="137"/>
  <c r="M61" i="137"/>
  <c r="Y78" i="136"/>
  <c r="Y70" i="136"/>
  <c r="Y64" i="136"/>
  <c r="Y61" i="136"/>
  <c r="Y74" i="136"/>
  <c r="Y70" i="129"/>
  <c r="Y74" i="129"/>
  <c r="Y64" i="129"/>
  <c r="Y61" i="129"/>
  <c r="Q71" i="127"/>
  <c r="Q75" i="127"/>
  <c r="Q62" i="127"/>
  <c r="U64" i="124"/>
  <c r="U61" i="124"/>
  <c r="Q71" i="119"/>
  <c r="Q75" i="119"/>
  <c r="Q62" i="119"/>
  <c r="Q79" i="119"/>
  <c r="AC75" i="118"/>
  <c r="AC62" i="118"/>
  <c r="AC79" i="118"/>
  <c r="AC71" i="118"/>
  <c r="U75" i="116"/>
  <c r="U79" i="116"/>
  <c r="U62" i="116"/>
  <c r="U71" i="116"/>
  <c r="AC78" i="114"/>
  <c r="AC70" i="114"/>
  <c r="AC61" i="114"/>
  <c r="AC74" i="114"/>
  <c r="AC64" i="114"/>
  <c r="R64" i="143"/>
  <c r="R61" i="143"/>
  <c r="AD64" i="116"/>
  <c r="AD79" i="116" s="1"/>
  <c r="AD61" i="116"/>
  <c r="AA71" i="110"/>
  <c r="AA75" i="110"/>
  <c r="AA62" i="110"/>
  <c r="S61" i="137"/>
  <c r="S64" i="137"/>
  <c r="AE70" i="136"/>
  <c r="AE74" i="136"/>
  <c r="AE64" i="136"/>
  <c r="AE78" i="136"/>
  <c r="AE61" i="136"/>
  <c r="O64" i="132"/>
  <c r="O61" i="132"/>
  <c r="W61" i="129"/>
  <c r="W74" i="129"/>
  <c r="W64" i="129"/>
  <c r="W70" i="129"/>
  <c r="O61" i="127"/>
  <c r="O78" i="127"/>
  <c r="O74" i="127"/>
  <c r="O64" i="127"/>
  <c r="O70" i="127"/>
  <c r="S75" i="124"/>
  <c r="S71" i="124"/>
  <c r="S62" i="124"/>
  <c r="S79" i="124"/>
  <c r="AE62" i="123"/>
  <c r="AE75" i="123"/>
  <c r="AE71" i="123"/>
  <c r="S64" i="118"/>
  <c r="S61" i="118"/>
  <c r="AE71" i="117"/>
  <c r="AE75" i="117"/>
  <c r="AE62" i="117"/>
  <c r="AA70" i="114"/>
  <c r="AA64" i="114"/>
  <c r="AA78" i="114"/>
  <c r="AA61" i="114"/>
  <c r="AA74" i="114"/>
  <c r="Y61" i="143"/>
  <c r="Y64" i="143"/>
  <c r="N74" i="110"/>
  <c r="N64" i="110"/>
  <c r="N61" i="110"/>
  <c r="N70" i="110"/>
  <c r="N78" i="110"/>
  <c r="AD61" i="110"/>
  <c r="AD70" i="110"/>
  <c r="AD64" i="110"/>
  <c r="AD78" i="110"/>
  <c r="AD74" i="110"/>
  <c r="N61" i="136"/>
  <c r="N70" i="136"/>
  <c r="N64" i="136"/>
  <c r="N74" i="136"/>
  <c r="N78" i="136"/>
  <c r="Z75" i="135"/>
  <c r="Z71" i="135"/>
  <c r="Z79" i="135"/>
  <c r="Z62" i="135"/>
  <c r="AD62" i="132"/>
  <c r="AD71" i="132"/>
  <c r="AD79" i="132"/>
  <c r="AD75" i="132"/>
  <c r="R71" i="128"/>
  <c r="R75" i="128"/>
  <c r="R62" i="128"/>
  <c r="R79" i="128"/>
  <c r="AD75" i="127"/>
  <c r="AD71" i="127"/>
  <c r="AD62" i="127"/>
  <c r="V64" i="123"/>
  <c r="V70" i="123"/>
  <c r="V74" i="123"/>
  <c r="V61" i="123"/>
  <c r="V78" i="123"/>
  <c r="R64" i="118"/>
  <c r="R61" i="118"/>
  <c r="AD61" i="117"/>
  <c r="AD64" i="117"/>
  <c r="AD79" i="117" s="1"/>
  <c r="Z71" i="114"/>
  <c r="Z62" i="114"/>
  <c r="Z75" i="114"/>
  <c r="AE64" i="143"/>
  <c r="AE61" i="143"/>
  <c r="L75" i="127"/>
  <c r="L71" i="127"/>
  <c r="L62" i="127"/>
  <c r="AF62" i="137"/>
  <c r="AF79" i="137"/>
  <c r="AF75" i="137"/>
  <c r="AF71" i="137"/>
  <c r="X74" i="135"/>
  <c r="X70" i="135"/>
  <c r="X61" i="135"/>
  <c r="X64" i="135"/>
  <c r="X78" i="135"/>
  <c r="T64" i="129"/>
  <c r="T61" i="129"/>
  <c r="T70" i="129"/>
  <c r="T74" i="129"/>
  <c r="AF71" i="128"/>
  <c r="AF62" i="128"/>
  <c r="AF75" i="128"/>
  <c r="P64" i="124"/>
  <c r="P61" i="124"/>
  <c r="AB74" i="123"/>
  <c r="AB70" i="123"/>
  <c r="AB64" i="123"/>
  <c r="AB78" i="123"/>
  <c r="AB61" i="123"/>
  <c r="X79" i="118"/>
  <c r="X71" i="118"/>
  <c r="X75" i="118"/>
  <c r="X62" i="118"/>
  <c r="P75" i="116"/>
  <c r="P71" i="116"/>
  <c r="P62" i="116"/>
  <c r="P79" i="116"/>
  <c r="X70" i="114"/>
  <c r="X64" i="114"/>
  <c r="X61" i="114"/>
  <c r="X74" i="114"/>
  <c r="X78" i="114"/>
  <c r="S71" i="129"/>
  <c r="S75" i="129"/>
  <c r="S79" i="129"/>
  <c r="S62" i="129"/>
  <c r="AC74" i="110"/>
  <c r="AC70" i="110"/>
  <c r="AC64" i="110"/>
  <c r="AC61" i="110"/>
  <c r="AC78" i="110"/>
  <c r="AC71" i="123"/>
  <c r="AC62" i="123"/>
  <c r="AC75" i="123"/>
  <c r="AA71" i="143"/>
  <c r="AA62" i="143"/>
  <c r="AA75" i="143"/>
  <c r="AA79" i="143"/>
  <c r="AE64" i="124"/>
  <c r="AE87" i="124" s="1"/>
  <c r="AE88" i="124" s="1"/>
  <c r="AE89" i="124" s="1"/>
  <c r="AE61" i="124"/>
  <c r="M79" i="143"/>
  <c r="M75" i="143"/>
  <c r="M62" i="143"/>
  <c r="M71" i="143"/>
  <c r="V61" i="137"/>
  <c r="V64" i="137"/>
  <c r="Z61" i="127"/>
  <c r="Z64" i="127"/>
  <c r="Z70" i="127"/>
  <c r="Z74" i="127"/>
  <c r="Z78" i="127"/>
  <c r="AD64" i="114"/>
  <c r="AD74" i="114"/>
  <c r="AD61" i="114"/>
  <c r="AD70" i="114"/>
  <c r="AD78" i="114"/>
  <c r="P75" i="136"/>
  <c r="P62" i="136"/>
  <c r="P71" i="136"/>
  <c r="AF61" i="127"/>
  <c r="AF70" i="127"/>
  <c r="AF64" i="127"/>
  <c r="AF74" i="127"/>
  <c r="AF78" i="127"/>
  <c r="X71" i="113"/>
  <c r="X62" i="113"/>
  <c r="X75" i="113"/>
  <c r="X79" i="113"/>
  <c r="Q61" i="136"/>
  <c r="Q70" i="136"/>
  <c r="Q64" i="136"/>
  <c r="Q74" i="136"/>
  <c r="Q78" i="136"/>
  <c r="U64" i="118"/>
  <c r="U61" i="118"/>
  <c r="N61" i="124"/>
  <c r="N64" i="124"/>
  <c r="O75" i="136"/>
  <c r="O71" i="136"/>
  <c r="O62" i="136"/>
  <c r="AE75" i="127"/>
  <c r="AE62" i="127"/>
  <c r="AE71" i="127"/>
  <c r="S75" i="114"/>
  <c r="S62" i="114"/>
  <c r="S71" i="114"/>
  <c r="R71" i="135"/>
  <c r="R75" i="135"/>
  <c r="R62" i="135"/>
  <c r="R79" i="135"/>
  <c r="Z64" i="124"/>
  <c r="Z61" i="124"/>
  <c r="T71" i="132"/>
  <c r="T62" i="132"/>
  <c r="T75" i="132"/>
  <c r="T79" i="132"/>
  <c r="AB74" i="127"/>
  <c r="AB70" i="127"/>
  <c r="AB64" i="127"/>
  <c r="AB78" i="127"/>
  <c r="AB61" i="127"/>
  <c r="AB64" i="117"/>
  <c r="AB61" i="117"/>
  <c r="AB74" i="113"/>
  <c r="AB61" i="113"/>
  <c r="AB70" i="113"/>
  <c r="AB64" i="113"/>
  <c r="AB78" i="113"/>
  <c r="X75" i="137"/>
  <c r="X71" i="137"/>
  <c r="X62" i="137"/>
  <c r="X79" i="137"/>
  <c r="M21" i="133"/>
  <c r="Q61" i="137"/>
  <c r="Q64" i="137"/>
  <c r="AC61" i="136"/>
  <c r="AC70" i="136"/>
  <c r="AC64" i="136"/>
  <c r="AC74" i="136"/>
  <c r="AC78" i="136"/>
  <c r="M75" i="127"/>
  <c r="M71" i="127"/>
  <c r="M62" i="127"/>
  <c r="AC74" i="123"/>
  <c r="AC78" i="123"/>
  <c r="AC64" i="123"/>
  <c r="AC61" i="123"/>
  <c r="AC70" i="123"/>
  <c r="AE71" i="124"/>
  <c r="AE62" i="124"/>
  <c r="AE75" i="124"/>
  <c r="AE79" i="124"/>
  <c r="O70" i="114"/>
  <c r="O64" i="114"/>
  <c r="O61" i="114"/>
  <c r="O74" i="114"/>
  <c r="O78" i="114"/>
  <c r="AD61" i="137"/>
  <c r="AD64" i="137"/>
  <c r="AD79" i="137" s="1"/>
  <c r="N74" i="128"/>
  <c r="N61" i="128"/>
  <c r="N70" i="128"/>
  <c r="N64" i="128"/>
  <c r="N78" i="128"/>
  <c r="Z64" i="123"/>
  <c r="Z74" i="123"/>
  <c r="Z70" i="123"/>
  <c r="Z61" i="123"/>
  <c r="Z78" i="123"/>
  <c r="V64" i="116"/>
  <c r="V61" i="116"/>
  <c r="X71" i="143"/>
  <c r="X75" i="143"/>
  <c r="X62" i="143"/>
  <c r="X79" i="143"/>
  <c r="AF64" i="132"/>
  <c r="AF87" i="132" s="1"/>
  <c r="AF88" i="132" s="1"/>
  <c r="AF89" i="132" s="1"/>
  <c r="AF61" i="132"/>
  <c r="X62" i="123"/>
  <c r="X71" i="123"/>
  <c r="X75" i="123"/>
  <c r="X61" i="117"/>
  <c r="X64" i="117"/>
  <c r="Q71" i="136"/>
  <c r="Q75" i="136"/>
  <c r="Q62" i="136"/>
  <c r="M71" i="124"/>
  <c r="M79" i="124"/>
  <c r="M62" i="124"/>
  <c r="M75" i="124"/>
  <c r="M62" i="116"/>
  <c r="M79" i="116"/>
  <c r="M71" i="116"/>
  <c r="M75" i="116"/>
  <c r="W64" i="143"/>
  <c r="W61" i="143"/>
  <c r="O78" i="129"/>
  <c r="O70" i="129"/>
  <c r="O74" i="129"/>
  <c r="O64" i="129"/>
  <c r="O61" i="129"/>
  <c r="W71" i="117"/>
  <c r="W62" i="117"/>
  <c r="W79" i="117"/>
  <c r="W75" i="117"/>
  <c r="Q61" i="143"/>
  <c r="Q64" i="143"/>
  <c r="Z74" i="110"/>
  <c r="Z70" i="110"/>
  <c r="Z64" i="110"/>
  <c r="Z61" i="110"/>
  <c r="Z78" i="110"/>
  <c r="R70" i="135"/>
  <c r="R64" i="135"/>
  <c r="R74" i="135"/>
  <c r="R78" i="135"/>
  <c r="R61" i="135"/>
  <c r="V71" i="127"/>
  <c r="V62" i="127"/>
  <c r="V75" i="127"/>
  <c r="R62" i="114"/>
  <c r="R75" i="114"/>
  <c r="R71" i="114"/>
  <c r="AB61" i="132"/>
  <c r="AB64" i="132"/>
  <c r="U64" i="110"/>
  <c r="U70" i="110"/>
  <c r="U74" i="110"/>
  <c r="U61" i="110"/>
  <c r="U78" i="110"/>
  <c r="Y62" i="137"/>
  <c r="Y71" i="137"/>
  <c r="Y79" i="137"/>
  <c r="Y75" i="137"/>
  <c r="Q64" i="135"/>
  <c r="Q74" i="135"/>
  <c r="Q61" i="135"/>
  <c r="Q70" i="135"/>
  <c r="Q78" i="135"/>
  <c r="U61" i="132"/>
  <c r="U64" i="132"/>
  <c r="AC74" i="129"/>
  <c r="AC64" i="129"/>
  <c r="AC61" i="129"/>
  <c r="AC70" i="129"/>
  <c r="U62" i="127"/>
  <c r="U75" i="127"/>
  <c r="U71" i="127"/>
  <c r="M62" i="123"/>
  <c r="M75" i="123"/>
  <c r="U64" i="119"/>
  <c r="U61" i="119"/>
  <c r="M61" i="117"/>
  <c r="M64" i="117"/>
  <c r="Y64" i="116"/>
  <c r="Y61" i="116"/>
  <c r="U61" i="113"/>
  <c r="U64" i="113"/>
  <c r="U78" i="113"/>
  <c r="U70" i="113"/>
  <c r="U74" i="113"/>
  <c r="AD64" i="143"/>
  <c r="AD79" i="143" s="1"/>
  <c r="AD61" i="143"/>
  <c r="W75" i="137"/>
  <c r="W62" i="137"/>
  <c r="W79" i="137"/>
  <c r="W71" i="137"/>
  <c r="O62" i="135"/>
  <c r="O71" i="135"/>
  <c r="O75" i="135"/>
  <c r="O79" i="135"/>
  <c r="S71" i="132"/>
  <c r="S75" i="132"/>
  <c r="S62" i="132"/>
  <c r="S79" i="132"/>
  <c r="W79" i="128"/>
  <c r="W71" i="128"/>
  <c r="W75" i="128"/>
  <c r="W62" i="128"/>
  <c r="O64" i="124"/>
  <c r="O61" i="124"/>
  <c r="AA64" i="123"/>
  <c r="AA70" i="123"/>
  <c r="AA61" i="123"/>
  <c r="AA74" i="123"/>
  <c r="AA78" i="123"/>
  <c r="AE61" i="118"/>
  <c r="AE64" i="118"/>
  <c r="AE79" i="118" s="1"/>
  <c r="W64" i="116"/>
  <c r="W61" i="116"/>
  <c r="AE75" i="114"/>
  <c r="AE71" i="114"/>
  <c r="AE62" i="114"/>
  <c r="AC75" i="143"/>
  <c r="AC79" i="143"/>
  <c r="AC71" i="143"/>
  <c r="AC62" i="143"/>
  <c r="R71" i="136"/>
  <c r="R62" i="136"/>
  <c r="R75" i="136"/>
  <c r="AD79" i="135"/>
  <c r="AD71" i="135"/>
  <c r="AD75" i="135"/>
  <c r="AD62" i="135"/>
  <c r="R62" i="129"/>
  <c r="R79" i="129"/>
  <c r="R75" i="129"/>
  <c r="R71" i="129"/>
  <c r="AD64" i="128"/>
  <c r="AD79" i="128" s="1"/>
  <c r="AD61" i="128"/>
  <c r="V79" i="124"/>
  <c r="V75" i="124"/>
  <c r="V62" i="124"/>
  <c r="V71" i="124"/>
  <c r="R71" i="119"/>
  <c r="R79" i="119"/>
  <c r="R62" i="119"/>
  <c r="R75" i="119"/>
  <c r="AD79" i="118"/>
  <c r="AD75" i="118"/>
  <c r="AD62" i="118"/>
  <c r="AD71" i="118"/>
  <c r="N74" i="114"/>
  <c r="N61" i="114"/>
  <c r="N70" i="114"/>
  <c r="N64" i="114"/>
  <c r="N78" i="114"/>
  <c r="Z62" i="113"/>
  <c r="Z79" i="113"/>
  <c r="Z75" i="113"/>
  <c r="Z71" i="113"/>
  <c r="P62" i="110"/>
  <c r="P75" i="110"/>
  <c r="AF62" i="110"/>
  <c r="AF71" i="110"/>
  <c r="AF75" i="110"/>
  <c r="T61" i="137"/>
  <c r="T64" i="137"/>
  <c r="AF62" i="136"/>
  <c r="AF71" i="136"/>
  <c r="AF75" i="136"/>
  <c r="P75" i="132"/>
  <c r="P71" i="132"/>
  <c r="P62" i="132"/>
  <c r="P79" i="132"/>
  <c r="X71" i="129"/>
  <c r="X62" i="129"/>
  <c r="X75" i="129"/>
  <c r="X79" i="129"/>
  <c r="P70" i="127"/>
  <c r="P74" i="127"/>
  <c r="P61" i="127"/>
  <c r="P64" i="127"/>
  <c r="P78" i="127"/>
  <c r="T75" i="124"/>
  <c r="T62" i="124"/>
  <c r="T79" i="124"/>
  <c r="T71" i="124"/>
  <c r="AF62" i="123"/>
  <c r="AF71" i="123"/>
  <c r="AF75" i="123"/>
  <c r="T75" i="118"/>
  <c r="T62" i="118"/>
  <c r="T79" i="118"/>
  <c r="T71" i="118"/>
  <c r="AF61" i="117"/>
  <c r="AF64" i="117"/>
  <c r="AF79" i="117" s="1"/>
  <c r="AB64" i="114"/>
  <c r="AB70" i="114"/>
  <c r="AB61" i="114"/>
  <c r="AB74" i="114"/>
  <c r="AB78" i="114"/>
  <c r="U64" i="137"/>
  <c r="U61" i="137"/>
  <c r="M75" i="135"/>
  <c r="M71" i="135"/>
  <c r="M62" i="135"/>
  <c r="M79" i="135"/>
  <c r="Y71" i="129"/>
  <c r="Y62" i="129"/>
  <c r="Y79" i="129"/>
  <c r="Y75" i="129"/>
  <c r="Q70" i="127"/>
  <c r="Q74" i="127"/>
  <c r="Q64" i="127"/>
  <c r="Q78" i="127"/>
  <c r="Q61" i="127"/>
  <c r="AC64" i="124"/>
  <c r="AC61" i="124"/>
  <c r="Y64" i="119"/>
  <c r="Y61" i="119"/>
  <c r="Q61" i="117"/>
  <c r="Q64" i="117"/>
  <c r="AC64" i="116"/>
  <c r="AC61" i="116"/>
  <c r="Q61" i="113"/>
  <c r="Q78" i="113"/>
  <c r="Q70" i="113"/>
  <c r="Q64" i="113"/>
  <c r="Q74" i="113"/>
  <c r="R71" i="143"/>
  <c r="R75" i="143"/>
  <c r="R62" i="143"/>
  <c r="R79" i="143"/>
  <c r="AD71" i="116"/>
  <c r="AD75" i="116"/>
  <c r="AD62" i="116"/>
  <c r="AA74" i="110"/>
  <c r="AA70" i="110"/>
  <c r="AA64" i="110"/>
  <c r="AA61" i="110"/>
  <c r="AA78" i="110"/>
  <c r="S75" i="137"/>
  <c r="S62" i="137"/>
  <c r="S71" i="137"/>
  <c r="S79" i="137"/>
  <c r="AE75" i="136"/>
  <c r="AE71" i="136"/>
  <c r="AE62" i="136"/>
  <c r="O79" i="132"/>
  <c r="O71" i="132"/>
  <c r="O62" i="132"/>
  <c r="O75" i="132"/>
  <c r="W75" i="129"/>
  <c r="W71" i="129"/>
  <c r="W62" i="129"/>
  <c r="W79" i="129"/>
  <c r="O71" i="127"/>
  <c r="O62" i="127"/>
  <c r="O75" i="127"/>
  <c r="AA61" i="124"/>
  <c r="AA64" i="124"/>
  <c r="O61" i="119"/>
  <c r="O64" i="119"/>
  <c r="AA75" i="118"/>
  <c r="AA71" i="118"/>
  <c r="AA62" i="118"/>
  <c r="AA79" i="118"/>
  <c r="S71" i="116"/>
  <c r="S75" i="116"/>
  <c r="S62" i="116"/>
  <c r="S79" i="116"/>
  <c r="O74" i="113"/>
  <c r="O70" i="113"/>
  <c r="O64" i="113"/>
  <c r="O61" i="113"/>
  <c r="O78" i="113"/>
  <c r="Y62" i="143"/>
  <c r="Y79" i="143"/>
  <c r="Y71" i="143"/>
  <c r="Y75" i="143"/>
  <c r="R75" i="110"/>
  <c r="R71" i="110"/>
  <c r="R62" i="110"/>
  <c r="N61" i="143"/>
  <c r="N64" i="143"/>
  <c r="V64" i="136"/>
  <c r="V70" i="136"/>
  <c r="V78" i="136"/>
  <c r="V74" i="136"/>
  <c r="V61" i="136"/>
  <c r="N70" i="129"/>
  <c r="N78" i="129"/>
  <c r="N64" i="129"/>
  <c r="N74" i="129"/>
  <c r="N61" i="129"/>
  <c r="Z62" i="128"/>
  <c r="Z79" i="128"/>
  <c r="Z75" i="128"/>
  <c r="Z71" i="128"/>
  <c r="V62" i="123"/>
  <c r="V75" i="123"/>
  <c r="V71" i="123"/>
  <c r="R79" i="118"/>
  <c r="R71" i="118"/>
  <c r="R75" i="118"/>
  <c r="R62" i="118"/>
  <c r="AD75" i="117"/>
  <c r="AD62" i="117"/>
  <c r="AD71" i="117"/>
  <c r="Z70" i="114"/>
  <c r="Z64" i="114"/>
  <c r="Z74" i="114"/>
  <c r="Z78" i="114"/>
  <c r="Z61" i="114"/>
  <c r="AE75" i="143"/>
  <c r="AE62" i="143"/>
  <c r="AE71" i="143"/>
  <c r="AE79" i="143"/>
  <c r="T75" i="143"/>
  <c r="T71" i="143"/>
  <c r="T62" i="143"/>
  <c r="T79" i="143"/>
  <c r="T64" i="136"/>
  <c r="T78" i="136"/>
  <c r="T74" i="136"/>
  <c r="T70" i="136"/>
  <c r="T61" i="136"/>
  <c r="AF70" i="135"/>
  <c r="AF74" i="135"/>
  <c r="AF61" i="135"/>
  <c r="AF64" i="135"/>
  <c r="AF87" i="135" s="1"/>
  <c r="AF78" i="135"/>
  <c r="T75" i="129"/>
  <c r="T62" i="129"/>
  <c r="T71" i="129"/>
  <c r="T79" i="129"/>
  <c r="AF64" i="128"/>
  <c r="AF87" i="128" s="1"/>
  <c r="AF61" i="128"/>
  <c r="X61" i="124"/>
  <c r="X64" i="124"/>
  <c r="T64" i="119"/>
  <c r="T61" i="119"/>
  <c r="AF61" i="118"/>
  <c r="AF64" i="118"/>
  <c r="AF87" i="118" s="1"/>
  <c r="X75" i="116"/>
  <c r="X71" i="116"/>
  <c r="X62" i="116"/>
  <c r="X79" i="116"/>
  <c r="AF62" i="114"/>
  <c r="AF71" i="114"/>
  <c r="AF75" i="114"/>
  <c r="R21" i="140"/>
  <c r="P13" i="145" l="1"/>
  <c r="AF79" i="119"/>
  <c r="AE79" i="128"/>
  <c r="AF79" i="132"/>
  <c r="AE79" i="132"/>
  <c r="AF79" i="128"/>
  <c r="AE79" i="117"/>
  <c r="AF79" i="113"/>
  <c r="AF79" i="118"/>
  <c r="AF79" i="124"/>
  <c r="X87" i="124"/>
  <c r="AC87" i="110"/>
  <c r="AC88" i="110" s="1"/>
  <c r="M87" i="137"/>
  <c r="M88" i="137" s="1"/>
  <c r="T87" i="119"/>
  <c r="V87" i="136"/>
  <c r="V88" i="136" s="1"/>
  <c r="AC87" i="116"/>
  <c r="T87" i="137"/>
  <c r="T88" i="137" s="1"/>
  <c r="AA87" i="123"/>
  <c r="U87" i="113"/>
  <c r="U87" i="110"/>
  <c r="U88" i="110" s="1"/>
  <c r="Z87" i="110"/>
  <c r="N87" i="124"/>
  <c r="N88" i="124" s="1"/>
  <c r="N89" i="124" s="1"/>
  <c r="V87" i="137"/>
  <c r="R87" i="118"/>
  <c r="R88" i="118" s="1"/>
  <c r="S87" i="118"/>
  <c r="S88" i="118" s="1"/>
  <c r="S87" i="137"/>
  <c r="R87" i="143"/>
  <c r="R88" i="143" s="1"/>
  <c r="Y87" i="129"/>
  <c r="Y88" i="129" s="1"/>
  <c r="Y89" i="129" s="1"/>
  <c r="AC87" i="143"/>
  <c r="AC88" i="143" s="1"/>
  <c r="Y87" i="124"/>
  <c r="N87" i="123"/>
  <c r="AA87" i="128"/>
  <c r="AA88" i="128" s="1"/>
  <c r="AA89" i="128" s="1"/>
  <c r="W87" i="123"/>
  <c r="Y87" i="123"/>
  <c r="Y88" i="123" s="1"/>
  <c r="Y89" i="123" s="1"/>
  <c r="AD87" i="127"/>
  <c r="AD87" i="132"/>
  <c r="Q87" i="116"/>
  <c r="Q88" i="116" s="1"/>
  <c r="Q89" i="116" s="1"/>
  <c r="P87" i="114"/>
  <c r="AD87" i="113"/>
  <c r="R87" i="117"/>
  <c r="R88" i="117" s="1"/>
  <c r="AB87" i="135"/>
  <c r="P87" i="137"/>
  <c r="P88" i="137" s="1"/>
  <c r="T87" i="132"/>
  <c r="T88" i="132" s="1"/>
  <c r="T89" i="132" s="1"/>
  <c r="N87" i="117"/>
  <c r="AA87" i="116"/>
  <c r="AA88" i="116" s="1"/>
  <c r="AA87" i="135"/>
  <c r="P87" i="117"/>
  <c r="P88" i="117" s="1"/>
  <c r="AA87" i="143"/>
  <c r="X87" i="116"/>
  <c r="AD87" i="123"/>
  <c r="X87" i="129"/>
  <c r="S87" i="143"/>
  <c r="Q87" i="128"/>
  <c r="Q88" i="128" s="1"/>
  <c r="Q89" i="128" s="1"/>
  <c r="T87" i="117"/>
  <c r="O87" i="123"/>
  <c r="U87" i="123"/>
  <c r="U88" i="123" s="1"/>
  <c r="U89" i="123" s="1"/>
  <c r="R87" i="110"/>
  <c r="R88" i="110" s="1"/>
  <c r="X87" i="143"/>
  <c r="X88" i="143" s="1"/>
  <c r="U87" i="136"/>
  <c r="R87" i="114"/>
  <c r="R88" i="114" s="1"/>
  <c r="R89" i="114" s="1"/>
  <c r="V87" i="128"/>
  <c r="V87" i="113"/>
  <c r="N87" i="116"/>
  <c r="N88" i="116" s="1"/>
  <c r="Y87" i="135"/>
  <c r="U87" i="117"/>
  <c r="U88" i="117" s="1"/>
  <c r="U89" i="117" s="1"/>
  <c r="O87" i="129"/>
  <c r="O88" i="129" s="1"/>
  <c r="AD87" i="137"/>
  <c r="AD88" i="137" s="1"/>
  <c r="Z87" i="124"/>
  <c r="Z88" i="124" s="1"/>
  <c r="Z89" i="124" s="1"/>
  <c r="O87" i="132"/>
  <c r="O88" i="132" s="1"/>
  <c r="O89" i="132" s="1"/>
  <c r="W87" i="128"/>
  <c r="L87" i="114"/>
  <c r="AF88" i="113"/>
  <c r="AF89" i="113" s="1"/>
  <c r="AD87" i="119"/>
  <c r="AD88" i="119" s="1"/>
  <c r="Q87" i="118"/>
  <c r="Q88" i="118" s="1"/>
  <c r="Q89" i="118" s="1"/>
  <c r="AC87" i="137"/>
  <c r="AC88" i="137" s="1"/>
  <c r="X87" i="113"/>
  <c r="T87" i="110"/>
  <c r="T88" i="110" s="1"/>
  <c r="N87" i="118"/>
  <c r="AA87" i="129"/>
  <c r="AA88" i="129" s="1"/>
  <c r="AA89" i="129" s="1"/>
  <c r="V87" i="119"/>
  <c r="V88" i="119" s="1"/>
  <c r="Z87" i="128"/>
  <c r="Z88" i="128" s="1"/>
  <c r="Z89" i="128" s="1"/>
  <c r="Z87" i="137"/>
  <c r="M87" i="116"/>
  <c r="Y87" i="128"/>
  <c r="Y88" i="128" s="1"/>
  <c r="V87" i="143"/>
  <c r="AF87" i="129"/>
  <c r="AF88" i="129" s="1"/>
  <c r="O87" i="118"/>
  <c r="O88" i="118" s="1"/>
  <c r="O89" i="118" s="1"/>
  <c r="Q87" i="113"/>
  <c r="Q88" i="113" s="1"/>
  <c r="Q89" i="113" s="1"/>
  <c r="AF87" i="117"/>
  <c r="AF88" i="117" s="1"/>
  <c r="AF89" i="117" s="1"/>
  <c r="Y87" i="116"/>
  <c r="Y88" i="116" s="1"/>
  <c r="Q87" i="143"/>
  <c r="X87" i="117"/>
  <c r="X88" i="117" s="1"/>
  <c r="X89" i="117" s="1"/>
  <c r="U87" i="118"/>
  <c r="U88" i="118" s="1"/>
  <c r="U89" i="118" s="1"/>
  <c r="X87" i="114"/>
  <c r="P87" i="124"/>
  <c r="T87" i="129"/>
  <c r="U87" i="124"/>
  <c r="U88" i="124" s="1"/>
  <c r="R87" i="119"/>
  <c r="S87" i="132"/>
  <c r="Y87" i="137"/>
  <c r="W87" i="136"/>
  <c r="Q87" i="129"/>
  <c r="Q88" i="129" s="1"/>
  <c r="Q89" i="129" s="1"/>
  <c r="O87" i="128"/>
  <c r="M87" i="132"/>
  <c r="Y87" i="118"/>
  <c r="P87" i="118"/>
  <c r="U87" i="114"/>
  <c r="X87" i="110"/>
  <c r="X87" i="119"/>
  <c r="X88" i="119" s="1"/>
  <c r="X89" i="119" s="1"/>
  <c r="N87" i="135"/>
  <c r="N88" i="135" s="1"/>
  <c r="N89" i="135" s="1"/>
  <c r="R87" i="116"/>
  <c r="R88" i="116" s="1"/>
  <c r="R89" i="116" s="1"/>
  <c r="Y87" i="127"/>
  <c r="Y88" i="127" s="1"/>
  <c r="N87" i="127"/>
  <c r="Z87" i="143"/>
  <c r="Z88" i="143" s="1"/>
  <c r="AE87" i="116"/>
  <c r="AE88" i="116" s="1"/>
  <c r="Z87" i="118"/>
  <c r="Z88" i="118" s="1"/>
  <c r="Z89" i="118" s="1"/>
  <c r="W87" i="127"/>
  <c r="S87" i="135"/>
  <c r="S88" i="135" s="1"/>
  <c r="S89" i="135" s="1"/>
  <c r="M87" i="135"/>
  <c r="AF88" i="110"/>
  <c r="M87" i="123"/>
  <c r="AD87" i="129"/>
  <c r="N87" i="129"/>
  <c r="N88" i="129" s="1"/>
  <c r="N89" i="129" s="1"/>
  <c r="W87" i="116"/>
  <c r="W88" i="116" s="1"/>
  <c r="AB87" i="132"/>
  <c r="AB88" i="132" s="1"/>
  <c r="AB89" i="132" s="1"/>
  <c r="S87" i="124"/>
  <c r="S88" i="124" s="1"/>
  <c r="S89" i="124" s="1"/>
  <c r="S87" i="123"/>
  <c r="S88" i="123" s="1"/>
  <c r="AC87" i="128"/>
  <c r="AC88" i="128" s="1"/>
  <c r="U87" i="128"/>
  <c r="T87" i="113"/>
  <c r="T88" i="113" s="1"/>
  <c r="T89" i="113" s="1"/>
  <c r="U87" i="135"/>
  <c r="P87" i="135"/>
  <c r="T87" i="136"/>
  <c r="T88" i="136" s="1"/>
  <c r="T89" i="136" s="1"/>
  <c r="AB87" i="113"/>
  <c r="AB88" i="113" s="1"/>
  <c r="AB89" i="113" s="1"/>
  <c r="W87" i="110"/>
  <c r="AA87" i="117"/>
  <c r="AA88" i="117" s="1"/>
  <c r="N87" i="119"/>
  <c r="V87" i="110"/>
  <c r="V88" i="110" s="1"/>
  <c r="M87" i="143"/>
  <c r="S87" i="136"/>
  <c r="S88" i="136" s="1"/>
  <c r="S89" i="136" s="1"/>
  <c r="Q87" i="114"/>
  <c r="AF87" i="136"/>
  <c r="AF88" i="136" s="1"/>
  <c r="AF89" i="136" s="1"/>
  <c r="W87" i="135"/>
  <c r="W88" i="135" s="1"/>
  <c r="AB87" i="119"/>
  <c r="AB88" i="119" s="1"/>
  <c r="AB89" i="119" s="1"/>
  <c r="AB87" i="136"/>
  <c r="AB88" i="136" s="1"/>
  <c r="R87" i="137"/>
  <c r="AF88" i="128"/>
  <c r="AF89" i="128" s="1"/>
  <c r="O87" i="113"/>
  <c r="Y87" i="119"/>
  <c r="Y88" i="119" s="1"/>
  <c r="Y89" i="119" s="1"/>
  <c r="N87" i="114"/>
  <c r="N88" i="114" s="1"/>
  <c r="N89" i="114" s="1"/>
  <c r="AD87" i="143"/>
  <c r="AD88" i="143" s="1"/>
  <c r="M87" i="117"/>
  <c r="M88" i="117" s="1"/>
  <c r="M89" i="117" s="1"/>
  <c r="R87" i="135"/>
  <c r="R88" i="135" s="1"/>
  <c r="Z87" i="123"/>
  <c r="AD87" i="110"/>
  <c r="AD88" i="110" s="1"/>
  <c r="Y87" i="143"/>
  <c r="Z87" i="113"/>
  <c r="Z87" i="132"/>
  <c r="V87" i="117"/>
  <c r="T87" i="128"/>
  <c r="T88" i="128" s="1"/>
  <c r="T89" i="128" s="1"/>
  <c r="M87" i="129"/>
  <c r="M88" i="129" s="1"/>
  <c r="AF87" i="137"/>
  <c r="X87" i="123"/>
  <c r="X88" i="123" s="1"/>
  <c r="X87" i="136"/>
  <c r="M87" i="113"/>
  <c r="X87" i="137"/>
  <c r="X88" i="137" s="1"/>
  <c r="AA87" i="136"/>
  <c r="AA88" i="136" s="1"/>
  <c r="AA89" i="136" s="1"/>
  <c r="AE88" i="127"/>
  <c r="AE89" i="127" s="1"/>
  <c r="O87" i="136"/>
  <c r="Q87" i="123"/>
  <c r="L87" i="136"/>
  <c r="L88" i="136" s="1"/>
  <c r="L89" i="136" s="1"/>
  <c r="P87" i="123"/>
  <c r="S87" i="117"/>
  <c r="S88" i="117" s="1"/>
  <c r="S89" i="117" s="1"/>
  <c r="AB87" i="129"/>
  <c r="AE87" i="129"/>
  <c r="AE88" i="129" s="1"/>
  <c r="P87" i="113"/>
  <c r="Z87" i="119"/>
  <c r="S87" i="110"/>
  <c r="Y87" i="132"/>
  <c r="Y88" i="132" s="1"/>
  <c r="Y89" i="132" s="1"/>
  <c r="AB87" i="143"/>
  <c r="AB87" i="137"/>
  <c r="Z87" i="129"/>
  <c r="Z88" i="129" s="1"/>
  <c r="Z89" i="129" s="1"/>
  <c r="W87" i="124"/>
  <c r="W88" i="124" s="1"/>
  <c r="W89" i="124" s="1"/>
  <c r="AC87" i="113"/>
  <c r="AC88" i="113" s="1"/>
  <c r="AC89" i="113" s="1"/>
  <c r="AC87" i="119"/>
  <c r="AC88" i="119" s="1"/>
  <c r="AC89" i="119" s="1"/>
  <c r="L87" i="135"/>
  <c r="R87" i="124"/>
  <c r="R88" i="124" s="1"/>
  <c r="R89" i="124" s="1"/>
  <c r="M87" i="128"/>
  <c r="M88" i="128" s="1"/>
  <c r="M89" i="128" s="1"/>
  <c r="AA87" i="124"/>
  <c r="AA88" i="124" s="1"/>
  <c r="Q87" i="127"/>
  <c r="Q88" i="127" s="1"/>
  <c r="Q89" i="127" s="1"/>
  <c r="U87" i="132"/>
  <c r="AE87" i="143"/>
  <c r="AE88" i="143" s="1"/>
  <c r="AC87" i="114"/>
  <c r="Q87" i="119"/>
  <c r="P87" i="129"/>
  <c r="P88" i="129" s="1"/>
  <c r="Q87" i="110"/>
  <c r="T87" i="143"/>
  <c r="AE88" i="110"/>
  <c r="P87" i="119"/>
  <c r="P88" i="119" s="1"/>
  <c r="P89" i="119" s="1"/>
  <c r="O87" i="124"/>
  <c r="N87" i="110"/>
  <c r="N88" i="110" s="1"/>
  <c r="T87" i="118"/>
  <c r="R87" i="128"/>
  <c r="R88" i="128" s="1"/>
  <c r="R89" i="128" s="1"/>
  <c r="AB87" i="128"/>
  <c r="AB88" i="128" s="1"/>
  <c r="AB89" i="128" s="1"/>
  <c r="O87" i="116"/>
  <c r="O88" i="116" s="1"/>
  <c r="O89" i="116" s="1"/>
  <c r="M87" i="119"/>
  <c r="M88" i="119" s="1"/>
  <c r="M89" i="119" s="1"/>
  <c r="M87" i="127"/>
  <c r="M88" i="127" s="1"/>
  <c r="M89" i="127" s="1"/>
  <c r="AC87" i="135"/>
  <c r="AA87" i="127"/>
  <c r="V87" i="129"/>
  <c r="V88" i="129" s="1"/>
  <c r="V89" i="129" s="1"/>
  <c r="X87" i="127"/>
  <c r="X88" i="127" s="1"/>
  <c r="AA87" i="118"/>
  <c r="Q87" i="132"/>
  <c r="Q88" i="132" s="1"/>
  <c r="Q89" i="132" s="1"/>
  <c r="AB87" i="124"/>
  <c r="AB88" i="124" s="1"/>
  <c r="AD87" i="124"/>
  <c r="AD88" i="124" s="1"/>
  <c r="AD89" i="124" s="1"/>
  <c r="AE88" i="128"/>
  <c r="AE89" i="128" s="1"/>
  <c r="AE87" i="137"/>
  <c r="AE88" i="137" s="1"/>
  <c r="T87" i="123"/>
  <c r="T88" i="123" s="1"/>
  <c r="T89" i="123" s="1"/>
  <c r="AE88" i="113"/>
  <c r="AE89" i="113" s="1"/>
  <c r="W87" i="113"/>
  <c r="O87" i="117"/>
  <c r="Y87" i="117"/>
  <c r="X87" i="132"/>
  <c r="X88" i="132" s="1"/>
  <c r="X89" i="132" s="1"/>
  <c r="Z87" i="136"/>
  <c r="AC87" i="127"/>
  <c r="AC88" i="127" s="1"/>
  <c r="AC89" i="127" s="1"/>
  <c r="T87" i="127"/>
  <c r="T88" i="127" s="1"/>
  <c r="T89" i="127" s="1"/>
  <c r="S87" i="116"/>
  <c r="S88" i="116" s="1"/>
  <c r="S89" i="116" s="1"/>
  <c r="AC87" i="132"/>
  <c r="AC88" i="132" s="1"/>
  <c r="R87" i="123"/>
  <c r="Q87" i="124"/>
  <c r="N87" i="143"/>
  <c r="N88" i="143" s="1"/>
  <c r="P87" i="127"/>
  <c r="P88" i="127" s="1"/>
  <c r="P89" i="127" s="1"/>
  <c r="O87" i="127"/>
  <c r="T87" i="124"/>
  <c r="U87" i="129"/>
  <c r="U88" i="129" s="1"/>
  <c r="V87" i="118"/>
  <c r="V88" i="118" s="1"/>
  <c r="V89" i="118" s="1"/>
  <c r="W87" i="117"/>
  <c r="AF88" i="135"/>
  <c r="AF89" i="135" s="1"/>
  <c r="AE87" i="118"/>
  <c r="Q87" i="137"/>
  <c r="AD87" i="114"/>
  <c r="AD88" i="114" s="1"/>
  <c r="AD89" i="114" s="1"/>
  <c r="AB87" i="110"/>
  <c r="AB88" i="110" s="1"/>
  <c r="W87" i="137"/>
  <c r="Z87" i="135"/>
  <c r="Z88" i="135" s="1"/>
  <c r="X87" i="135"/>
  <c r="V87" i="123"/>
  <c r="AE87" i="136"/>
  <c r="AE88" i="136" s="1"/>
  <c r="AE89" i="136" s="1"/>
  <c r="L87" i="110"/>
  <c r="O87" i="135"/>
  <c r="AA87" i="113"/>
  <c r="V87" i="132"/>
  <c r="L87" i="127"/>
  <c r="Z87" i="114"/>
  <c r="Z88" i="114" s="1"/>
  <c r="Z89" i="114" s="1"/>
  <c r="AC87" i="124"/>
  <c r="AC88" i="124" s="1"/>
  <c r="N87" i="128"/>
  <c r="Q87" i="136"/>
  <c r="Q88" i="136" s="1"/>
  <c r="Z87" i="127"/>
  <c r="W87" i="129"/>
  <c r="AD87" i="116"/>
  <c r="AD88" i="116" s="1"/>
  <c r="AD89" i="116" s="1"/>
  <c r="AF87" i="143"/>
  <c r="V87" i="124"/>
  <c r="V88" i="124" s="1"/>
  <c r="V89" i="124" s="1"/>
  <c r="AD87" i="135"/>
  <c r="AD88" i="135" s="1"/>
  <c r="AD89" i="135" s="1"/>
  <c r="R87" i="136"/>
  <c r="R88" i="136" s="1"/>
  <c r="P87" i="136"/>
  <c r="P88" i="136" s="1"/>
  <c r="P89" i="136" s="1"/>
  <c r="R87" i="113"/>
  <c r="V87" i="135"/>
  <c r="V88" i="135" s="1"/>
  <c r="V89" i="135" s="1"/>
  <c r="AA87" i="119"/>
  <c r="AA88" i="119" s="1"/>
  <c r="O87" i="137"/>
  <c r="O88" i="137" s="1"/>
  <c r="R87" i="132"/>
  <c r="AE88" i="123"/>
  <c r="AE89" i="123" s="1"/>
  <c r="U87" i="116"/>
  <c r="S87" i="114"/>
  <c r="AF88" i="124"/>
  <c r="AF89" i="124" s="1"/>
  <c r="Z87" i="116"/>
  <c r="Z88" i="116" s="1"/>
  <c r="Z89" i="116" s="1"/>
  <c r="N87" i="132"/>
  <c r="M87" i="114"/>
  <c r="S87" i="119"/>
  <c r="S88" i="119" s="1"/>
  <c r="S89" i="119" s="1"/>
  <c r="S87" i="127"/>
  <c r="S88" i="127" s="1"/>
  <c r="AE87" i="135"/>
  <c r="AE88" i="135" s="1"/>
  <c r="W87" i="132"/>
  <c r="W88" i="132" s="1"/>
  <c r="W89" i="132" s="1"/>
  <c r="AA87" i="132"/>
  <c r="AA88" i="132" s="1"/>
  <c r="L87" i="123"/>
  <c r="L88" i="123" s="1"/>
  <c r="L89" i="123" s="1"/>
  <c r="M87" i="110"/>
  <c r="M88" i="110" s="1"/>
  <c r="AF87" i="116"/>
  <c r="AF88" i="116" s="1"/>
  <c r="W87" i="119"/>
  <c r="W88" i="119" s="1"/>
  <c r="W89" i="119" s="1"/>
  <c r="V87" i="114"/>
  <c r="V88" i="114" s="1"/>
  <c r="V89" i="114" s="1"/>
  <c r="Y87" i="110"/>
  <c r="Y88" i="110" s="1"/>
  <c r="AF88" i="114"/>
  <c r="AF89" i="114" s="1"/>
  <c r="N87" i="113"/>
  <c r="T87" i="116"/>
  <c r="P87" i="132"/>
  <c r="P88" i="132" s="1"/>
  <c r="P89" i="132" s="1"/>
  <c r="Z87" i="117"/>
  <c r="Z88" i="117" s="1"/>
  <c r="M87" i="136"/>
  <c r="Q87" i="117"/>
  <c r="AA87" i="114"/>
  <c r="AA88" i="114" s="1"/>
  <c r="V87" i="127"/>
  <c r="S87" i="128"/>
  <c r="AA87" i="137"/>
  <c r="AA88" i="137" s="1"/>
  <c r="AE88" i="114"/>
  <c r="AE89" i="114" s="1"/>
  <c r="M87" i="124"/>
  <c r="AB87" i="114"/>
  <c r="AB88" i="114" s="1"/>
  <c r="AB87" i="127"/>
  <c r="AB88" i="127" s="1"/>
  <c r="AB89" i="127" s="1"/>
  <c r="AD87" i="118"/>
  <c r="AF88" i="118"/>
  <c r="AF89" i="118" s="1"/>
  <c r="U87" i="137"/>
  <c r="AD87" i="128"/>
  <c r="AD87" i="117"/>
  <c r="Y87" i="136"/>
  <c r="Y88" i="136" s="1"/>
  <c r="W87" i="114"/>
  <c r="U87" i="127"/>
  <c r="U88" i="127" s="1"/>
  <c r="U89" i="127" s="1"/>
  <c r="P87" i="116"/>
  <c r="P88" i="116" s="1"/>
  <c r="O87" i="119"/>
  <c r="O88" i="119" s="1"/>
  <c r="AA87" i="110"/>
  <c r="AA88" i="110" s="1"/>
  <c r="U87" i="119"/>
  <c r="AC87" i="129"/>
  <c r="AC88" i="129" s="1"/>
  <c r="Q87" i="135"/>
  <c r="W87" i="143"/>
  <c r="W88" i="143" s="1"/>
  <c r="V87" i="116"/>
  <c r="V88" i="116" s="1"/>
  <c r="V89" i="116" s="1"/>
  <c r="O87" i="114"/>
  <c r="AC87" i="123"/>
  <c r="AC87" i="136"/>
  <c r="AB87" i="117"/>
  <c r="AB88" i="117" s="1"/>
  <c r="AB89" i="117" s="1"/>
  <c r="AF87" i="127"/>
  <c r="AF88" i="127" s="1"/>
  <c r="AB87" i="123"/>
  <c r="N87" i="136"/>
  <c r="N88" i="136" s="1"/>
  <c r="AF87" i="123"/>
  <c r="AF88" i="123" s="1"/>
  <c r="AF89" i="123" s="1"/>
  <c r="X87" i="128"/>
  <c r="AF88" i="119"/>
  <c r="AF89" i="119" s="1"/>
  <c r="P87" i="128"/>
  <c r="P88" i="128" s="1"/>
  <c r="P89" i="128" s="1"/>
  <c r="AC87" i="117"/>
  <c r="AC88" i="117" s="1"/>
  <c r="AC89" i="117" s="1"/>
  <c r="S87" i="129"/>
  <c r="S88" i="129" s="1"/>
  <c r="S89" i="129" s="1"/>
  <c r="X87" i="118"/>
  <c r="AC87" i="118"/>
  <c r="T87" i="114"/>
  <c r="T88" i="114" s="1"/>
  <c r="U87" i="143"/>
  <c r="U88" i="143" s="1"/>
  <c r="W87" i="118"/>
  <c r="W88" i="118" s="1"/>
  <c r="W89" i="118" s="1"/>
  <c r="Y87" i="114"/>
  <c r="O87" i="143"/>
  <c r="AB87" i="116"/>
  <c r="P87" i="143"/>
  <c r="P88" i="143" s="1"/>
  <c r="R87" i="127"/>
  <c r="S87" i="113"/>
  <c r="P87" i="110"/>
  <c r="R87" i="129"/>
  <c r="R88" i="129" s="1"/>
  <c r="R89" i="129" s="1"/>
  <c r="N87" i="137"/>
  <c r="AD87" i="136"/>
  <c r="AD88" i="136" s="1"/>
  <c r="O87" i="110"/>
  <c r="Y87" i="113"/>
  <c r="Y88" i="113" s="1"/>
  <c r="M87" i="118"/>
  <c r="M88" i="118" s="1"/>
  <c r="M89" i="118" s="1"/>
  <c r="AB87" i="118"/>
  <c r="T87" i="135"/>
  <c r="T88" i="135" s="1"/>
  <c r="O78" i="119"/>
  <c r="AA79" i="110"/>
  <c r="O79" i="114"/>
  <c r="AB78" i="117"/>
  <c r="AF78" i="119"/>
  <c r="S78" i="129"/>
  <c r="AC78" i="118"/>
  <c r="T79" i="114"/>
  <c r="O78" i="143"/>
  <c r="P79" i="110"/>
  <c r="R78" i="129"/>
  <c r="N78" i="137"/>
  <c r="AD79" i="136"/>
  <c r="P71" i="110"/>
  <c r="P13" i="140"/>
  <c r="V79" i="136"/>
  <c r="Y78" i="129"/>
  <c r="AD78" i="132"/>
  <c r="R78" i="117"/>
  <c r="N78" i="117"/>
  <c r="AA78" i="116"/>
  <c r="P78" i="117"/>
  <c r="U79" i="123"/>
  <c r="R79" i="110"/>
  <c r="Z79" i="114"/>
  <c r="X78" i="124"/>
  <c r="N78" i="143"/>
  <c r="AA78" i="124"/>
  <c r="Q78" i="117"/>
  <c r="W78" i="116"/>
  <c r="U78" i="132"/>
  <c r="AA79" i="114"/>
  <c r="T78" i="124"/>
  <c r="U78" i="129"/>
  <c r="S79" i="123"/>
  <c r="AC78" i="128"/>
  <c r="U78" i="117"/>
  <c r="O78" i="124"/>
  <c r="AD78" i="137"/>
  <c r="AB79" i="127"/>
  <c r="N79" i="110"/>
  <c r="AB79" i="110"/>
  <c r="L79" i="114"/>
  <c r="AF78" i="113"/>
  <c r="AD78" i="119"/>
  <c r="Q78" i="118"/>
  <c r="N78" i="119"/>
  <c r="N78" i="118"/>
  <c r="V78" i="119"/>
  <c r="Q79" i="114"/>
  <c r="Z78" i="128"/>
  <c r="M78" i="116"/>
  <c r="AF78" i="117"/>
  <c r="T78" i="129"/>
  <c r="R78" i="119"/>
  <c r="W79" i="136"/>
  <c r="Q78" i="129"/>
  <c r="U79" i="114"/>
  <c r="W79" i="127"/>
  <c r="M79" i="123"/>
  <c r="AD78" i="129"/>
  <c r="AF78" i="128"/>
  <c r="M78" i="117"/>
  <c r="T78" i="128"/>
  <c r="X79" i="136"/>
  <c r="Z78" i="119"/>
  <c r="Y78" i="132"/>
  <c r="AB78" i="137"/>
  <c r="AD78" i="128"/>
  <c r="AD78" i="117"/>
  <c r="V78" i="132"/>
  <c r="P78" i="116"/>
  <c r="AB78" i="128"/>
  <c r="Q78" i="132"/>
  <c r="AE78" i="128"/>
  <c r="O78" i="117"/>
  <c r="Y78" i="117"/>
  <c r="X78" i="132"/>
  <c r="AC79" i="127"/>
  <c r="T79" i="127"/>
  <c r="AC78" i="132"/>
  <c r="AF78" i="124"/>
  <c r="S78" i="119"/>
  <c r="S79" i="127"/>
  <c r="L79" i="123"/>
  <c r="M79" i="110"/>
  <c r="V79" i="114"/>
  <c r="Y79" i="110"/>
  <c r="T78" i="116"/>
  <c r="M79" i="136"/>
  <c r="AC60" i="129"/>
  <c r="AC77" i="129"/>
  <c r="AC73" i="129"/>
  <c r="AC69" i="129"/>
  <c r="V77" i="137"/>
  <c r="V60" i="137"/>
  <c r="AA78" i="117"/>
  <c r="AA77" i="117"/>
  <c r="AA60" i="117"/>
  <c r="U77" i="128"/>
  <c r="U60" i="128"/>
  <c r="AE77" i="127"/>
  <c r="AE60" i="127"/>
  <c r="AA73" i="135"/>
  <c r="AA77" i="135"/>
  <c r="AA69" i="135"/>
  <c r="AA60" i="135"/>
  <c r="Q79" i="123"/>
  <c r="Q77" i="123"/>
  <c r="Q60" i="123"/>
  <c r="R79" i="127"/>
  <c r="R77" i="127"/>
  <c r="R60" i="127"/>
  <c r="AA78" i="129"/>
  <c r="AA73" i="129"/>
  <c r="AA69" i="129"/>
  <c r="AA77" i="129"/>
  <c r="AA60" i="129"/>
  <c r="S79" i="136"/>
  <c r="S77" i="136"/>
  <c r="S60" i="136"/>
  <c r="AA78" i="143"/>
  <c r="AA77" i="143"/>
  <c r="AA60" i="143"/>
  <c r="AB78" i="129"/>
  <c r="AB69" i="129"/>
  <c r="AB73" i="129"/>
  <c r="AB77" i="129"/>
  <c r="AB60" i="129"/>
  <c r="AD79" i="123"/>
  <c r="AD77" i="123"/>
  <c r="AD60" i="123"/>
  <c r="AB78" i="124"/>
  <c r="AB77" i="124"/>
  <c r="AB60" i="124"/>
  <c r="AE79" i="114"/>
  <c r="AE77" i="114"/>
  <c r="AE60" i="114"/>
  <c r="S78" i="143"/>
  <c r="S60" i="143"/>
  <c r="S77" i="143"/>
  <c r="T77" i="123"/>
  <c r="T60" i="123"/>
  <c r="AE77" i="119"/>
  <c r="AE60" i="119"/>
  <c r="Z77" i="143"/>
  <c r="Z60" i="143"/>
  <c r="P78" i="119"/>
  <c r="P60" i="119"/>
  <c r="P77" i="119"/>
  <c r="R78" i="124"/>
  <c r="R60" i="124"/>
  <c r="R77" i="124"/>
  <c r="S77" i="116"/>
  <c r="S60" i="116"/>
  <c r="Z78" i="117"/>
  <c r="Z77" i="117"/>
  <c r="Z60" i="117"/>
  <c r="L21" i="133"/>
  <c r="V77" i="136"/>
  <c r="V60" i="136"/>
  <c r="O69" i="113"/>
  <c r="O73" i="113"/>
  <c r="O77" i="113"/>
  <c r="O60" i="113"/>
  <c r="Q73" i="113"/>
  <c r="Q77" i="113"/>
  <c r="Q60" i="113"/>
  <c r="Q69" i="113"/>
  <c r="AE77" i="118"/>
  <c r="AE60" i="118"/>
  <c r="AD60" i="143"/>
  <c r="AD77" i="143"/>
  <c r="X60" i="117"/>
  <c r="X77" i="117"/>
  <c r="N73" i="128"/>
  <c r="N77" i="128"/>
  <c r="N69" i="128"/>
  <c r="N60" i="128"/>
  <c r="AC79" i="123"/>
  <c r="AC77" i="123"/>
  <c r="AC60" i="123"/>
  <c r="AC79" i="136"/>
  <c r="AC60" i="136"/>
  <c r="AC77" i="136"/>
  <c r="P60" i="124"/>
  <c r="P77" i="124"/>
  <c r="N60" i="110"/>
  <c r="N77" i="110"/>
  <c r="W78" i="129"/>
  <c r="W77" i="129"/>
  <c r="W60" i="129"/>
  <c r="W69" i="129"/>
  <c r="W73" i="129"/>
  <c r="U78" i="124"/>
  <c r="U60" i="124"/>
  <c r="U77" i="124"/>
  <c r="AF77" i="123"/>
  <c r="AF60" i="123"/>
  <c r="L79" i="110"/>
  <c r="L60" i="110"/>
  <c r="L77" i="110"/>
  <c r="Z69" i="113"/>
  <c r="Z73" i="113"/>
  <c r="Z60" i="113"/>
  <c r="Z77" i="113"/>
  <c r="AD78" i="118"/>
  <c r="AD77" i="118"/>
  <c r="AD60" i="118"/>
  <c r="Z78" i="132"/>
  <c r="Z77" i="132"/>
  <c r="Z60" i="132"/>
  <c r="X60" i="128"/>
  <c r="X77" i="128"/>
  <c r="V60" i="117"/>
  <c r="V77" i="117"/>
  <c r="X78" i="118"/>
  <c r="X77" i="118"/>
  <c r="X60" i="118"/>
  <c r="V60" i="128"/>
  <c r="V77" i="128"/>
  <c r="U78" i="143"/>
  <c r="U77" i="143"/>
  <c r="U60" i="143"/>
  <c r="Q78" i="116"/>
  <c r="Q77" i="116"/>
  <c r="Q60" i="116"/>
  <c r="P79" i="114"/>
  <c r="P60" i="114"/>
  <c r="P77" i="114"/>
  <c r="AD77" i="113"/>
  <c r="AD60" i="113"/>
  <c r="P78" i="137"/>
  <c r="P77" i="137"/>
  <c r="P60" i="137"/>
  <c r="P78" i="143"/>
  <c r="P77" i="143"/>
  <c r="P60" i="143"/>
  <c r="N77" i="118"/>
  <c r="N60" i="118"/>
  <c r="N69" i="135"/>
  <c r="N77" i="135"/>
  <c r="N73" i="135"/>
  <c r="N60" i="135"/>
  <c r="R78" i="116"/>
  <c r="R60" i="116"/>
  <c r="R77" i="116"/>
  <c r="M60" i="110"/>
  <c r="M77" i="110"/>
  <c r="T78" i="117"/>
  <c r="T77" i="117"/>
  <c r="T60" i="117"/>
  <c r="AD60" i="136"/>
  <c r="AD77" i="136"/>
  <c r="W69" i="113"/>
  <c r="W73" i="113"/>
  <c r="W77" i="113"/>
  <c r="W60" i="113"/>
  <c r="O79" i="123"/>
  <c r="O77" i="123"/>
  <c r="O60" i="123"/>
  <c r="O79" i="110"/>
  <c r="O60" i="110"/>
  <c r="O77" i="110"/>
  <c r="M78" i="118"/>
  <c r="M60" i="118"/>
  <c r="M77" i="118"/>
  <c r="AF78" i="129"/>
  <c r="AF73" i="129"/>
  <c r="AF69" i="129"/>
  <c r="AF60" i="129"/>
  <c r="AF77" i="129"/>
  <c r="T69" i="135"/>
  <c r="T73" i="135"/>
  <c r="T77" i="135"/>
  <c r="T60" i="135"/>
  <c r="W78" i="124"/>
  <c r="W77" i="124"/>
  <c r="W60" i="124"/>
  <c r="R78" i="137"/>
  <c r="R77" i="137"/>
  <c r="R60" i="137"/>
  <c r="Y77" i="110"/>
  <c r="Y60" i="110"/>
  <c r="M77" i="123"/>
  <c r="M60" i="123"/>
  <c r="X77" i="143"/>
  <c r="X60" i="143"/>
  <c r="AB60" i="114"/>
  <c r="AB77" i="114"/>
  <c r="R60" i="135"/>
  <c r="R69" i="135"/>
  <c r="R73" i="135"/>
  <c r="R77" i="135"/>
  <c r="AC78" i="143"/>
  <c r="AC60" i="143"/>
  <c r="AC77" i="143"/>
  <c r="Y79" i="123"/>
  <c r="Y60" i="123"/>
  <c r="Y77" i="123"/>
  <c r="AF78" i="137"/>
  <c r="AF60" i="137"/>
  <c r="AF77" i="137"/>
  <c r="Z69" i="135"/>
  <c r="Z73" i="135"/>
  <c r="Z77" i="135"/>
  <c r="Z60" i="135"/>
  <c r="W78" i="118"/>
  <c r="W77" i="118"/>
  <c r="W60" i="118"/>
  <c r="Y78" i="118"/>
  <c r="Y60" i="118"/>
  <c r="Y77" i="118"/>
  <c r="Q77" i="110"/>
  <c r="Q60" i="110"/>
  <c r="Q78" i="124"/>
  <c r="Q77" i="124"/>
  <c r="Q60" i="124"/>
  <c r="L11" i="112"/>
  <c r="L21" i="112"/>
  <c r="AF79" i="123"/>
  <c r="AF78" i="132"/>
  <c r="AF60" i="132"/>
  <c r="AF77" i="132"/>
  <c r="V78" i="116"/>
  <c r="V60" i="116"/>
  <c r="V77" i="116"/>
  <c r="Z78" i="124"/>
  <c r="Z77" i="124"/>
  <c r="Z60" i="124"/>
  <c r="AB60" i="123"/>
  <c r="AB77" i="123"/>
  <c r="T69" i="129"/>
  <c r="T77" i="129"/>
  <c r="T73" i="129"/>
  <c r="T60" i="129"/>
  <c r="AE78" i="143"/>
  <c r="AE77" i="143"/>
  <c r="AE60" i="143"/>
  <c r="AD77" i="117"/>
  <c r="AD60" i="117"/>
  <c r="AA77" i="114"/>
  <c r="AA60" i="114"/>
  <c r="AE79" i="136"/>
  <c r="AE60" i="136"/>
  <c r="AE77" i="136"/>
  <c r="R78" i="143"/>
  <c r="R60" i="143"/>
  <c r="R77" i="143"/>
  <c r="AB79" i="114"/>
  <c r="AF78" i="143"/>
  <c r="AF60" i="143"/>
  <c r="AF77" i="143"/>
  <c r="V78" i="124"/>
  <c r="V60" i="124"/>
  <c r="V77" i="124"/>
  <c r="T79" i="123"/>
  <c r="W77" i="136"/>
  <c r="W60" i="136"/>
  <c r="L60" i="114"/>
  <c r="L77" i="114"/>
  <c r="AF60" i="119"/>
  <c r="AF77" i="119"/>
  <c r="P60" i="136"/>
  <c r="P77" i="136"/>
  <c r="AB79" i="123"/>
  <c r="L79" i="127"/>
  <c r="L77" i="127"/>
  <c r="L60" i="127"/>
  <c r="AE78" i="117"/>
  <c r="AE77" i="117"/>
  <c r="AE60" i="117"/>
  <c r="AE79" i="123"/>
  <c r="AE77" i="123"/>
  <c r="AE60" i="123"/>
  <c r="Q78" i="119"/>
  <c r="Q60" i="119"/>
  <c r="Q77" i="119"/>
  <c r="T60" i="114"/>
  <c r="T77" i="114"/>
  <c r="X77" i="136"/>
  <c r="X60" i="136"/>
  <c r="S77" i="123"/>
  <c r="S60" i="123"/>
  <c r="N60" i="117"/>
  <c r="N77" i="117"/>
  <c r="V78" i="129"/>
  <c r="V77" i="129"/>
  <c r="V73" i="129"/>
  <c r="V60" i="129"/>
  <c r="V69" i="129"/>
  <c r="V79" i="110"/>
  <c r="V77" i="110"/>
  <c r="V60" i="110"/>
  <c r="O60" i="143"/>
  <c r="O77" i="143"/>
  <c r="M79" i="114"/>
  <c r="M77" i="114"/>
  <c r="M60" i="114"/>
  <c r="Y79" i="127"/>
  <c r="Y77" i="127"/>
  <c r="Y60" i="127"/>
  <c r="R73" i="129"/>
  <c r="R69" i="129"/>
  <c r="R77" i="129"/>
  <c r="R60" i="129"/>
  <c r="AA78" i="132"/>
  <c r="AA77" i="132"/>
  <c r="AA60" i="132"/>
  <c r="Q60" i="128"/>
  <c r="Q73" i="128"/>
  <c r="Q77" i="128"/>
  <c r="Q69" i="128"/>
  <c r="AB79" i="136"/>
  <c r="AB60" i="136"/>
  <c r="AB77" i="136"/>
  <c r="Z78" i="129"/>
  <c r="Z73" i="129"/>
  <c r="Z77" i="129"/>
  <c r="Z60" i="129"/>
  <c r="Z69" i="129"/>
  <c r="U77" i="123"/>
  <c r="U60" i="123"/>
  <c r="O78" i="118"/>
  <c r="O60" i="118"/>
  <c r="O77" i="118"/>
  <c r="AA77" i="123"/>
  <c r="AA60" i="123"/>
  <c r="Q78" i="143"/>
  <c r="Q77" i="143"/>
  <c r="Q60" i="143"/>
  <c r="AB60" i="127"/>
  <c r="AB77" i="127"/>
  <c r="U78" i="118"/>
  <c r="U60" i="118"/>
  <c r="U77" i="118"/>
  <c r="AE78" i="124"/>
  <c r="AE77" i="124"/>
  <c r="AE60" i="124"/>
  <c r="Y60" i="136"/>
  <c r="Y77" i="136"/>
  <c r="Y78" i="124"/>
  <c r="Y77" i="124"/>
  <c r="Y60" i="124"/>
  <c r="W79" i="123"/>
  <c r="W60" i="123"/>
  <c r="W77" i="123"/>
  <c r="AC60" i="117"/>
  <c r="AC77" i="117"/>
  <c r="R73" i="128"/>
  <c r="R77" i="128"/>
  <c r="R69" i="128"/>
  <c r="R60" i="128"/>
  <c r="P21" i="110"/>
  <c r="P48" i="110"/>
  <c r="P21" i="123"/>
  <c r="P48" i="123"/>
  <c r="T78" i="119"/>
  <c r="T77" i="119"/>
  <c r="T60" i="119"/>
  <c r="AF77" i="135"/>
  <c r="AF60" i="135"/>
  <c r="AF69" i="135"/>
  <c r="AF73" i="135"/>
  <c r="T79" i="136"/>
  <c r="T77" i="136"/>
  <c r="T60" i="136"/>
  <c r="N77" i="143"/>
  <c r="N60" i="143"/>
  <c r="AA60" i="124"/>
  <c r="AA77" i="124"/>
  <c r="AA77" i="110"/>
  <c r="AA60" i="110"/>
  <c r="U78" i="137"/>
  <c r="U77" i="137"/>
  <c r="U60" i="137"/>
  <c r="AF77" i="117"/>
  <c r="AF60" i="117"/>
  <c r="P79" i="127"/>
  <c r="P60" i="127"/>
  <c r="P77" i="127"/>
  <c r="T78" i="137"/>
  <c r="T60" i="137"/>
  <c r="T77" i="137"/>
  <c r="N79" i="114"/>
  <c r="N77" i="114"/>
  <c r="N60" i="114"/>
  <c r="U77" i="132"/>
  <c r="U60" i="132"/>
  <c r="Q77" i="135"/>
  <c r="Q60" i="135"/>
  <c r="Q69" i="135"/>
  <c r="Q73" i="135"/>
  <c r="AB78" i="132"/>
  <c r="AB60" i="132"/>
  <c r="AB77" i="132"/>
  <c r="W78" i="143"/>
  <c r="W77" i="143"/>
  <c r="W60" i="143"/>
  <c r="AE79" i="127"/>
  <c r="N78" i="124"/>
  <c r="N77" i="124"/>
  <c r="N60" i="124"/>
  <c r="AD60" i="110"/>
  <c r="AD77" i="110"/>
  <c r="Y78" i="143"/>
  <c r="Y77" i="143"/>
  <c r="Y60" i="143"/>
  <c r="S78" i="118"/>
  <c r="S77" i="118"/>
  <c r="S60" i="118"/>
  <c r="R77" i="119"/>
  <c r="R60" i="119"/>
  <c r="W60" i="128"/>
  <c r="W77" i="128"/>
  <c r="Q73" i="129"/>
  <c r="Q60" i="129"/>
  <c r="Q77" i="129"/>
  <c r="Q69" i="129"/>
  <c r="AA69" i="113"/>
  <c r="AA73" i="113"/>
  <c r="AA60" i="113"/>
  <c r="AA77" i="113"/>
  <c r="O77" i="128"/>
  <c r="O60" i="128"/>
  <c r="O69" i="128"/>
  <c r="O73" i="128"/>
  <c r="Q79" i="110"/>
  <c r="R78" i="132"/>
  <c r="R77" i="132"/>
  <c r="R60" i="132"/>
  <c r="R79" i="114"/>
  <c r="R60" i="114"/>
  <c r="R77" i="114"/>
  <c r="AD79" i="127"/>
  <c r="AD77" i="127"/>
  <c r="AD60" i="127"/>
  <c r="U78" i="116"/>
  <c r="U60" i="116"/>
  <c r="U77" i="116"/>
  <c r="P60" i="129"/>
  <c r="P73" i="129"/>
  <c r="P77" i="129"/>
  <c r="P69" i="129"/>
  <c r="S77" i="114"/>
  <c r="S60" i="114"/>
  <c r="AB77" i="135"/>
  <c r="AB60" i="135"/>
  <c r="AB69" i="135"/>
  <c r="AB73" i="135"/>
  <c r="AA79" i="136"/>
  <c r="AA77" i="136"/>
  <c r="AA60" i="136"/>
  <c r="N78" i="132"/>
  <c r="N77" i="132"/>
  <c r="N60" i="132"/>
  <c r="AA60" i="116"/>
  <c r="AA77" i="116"/>
  <c r="AE78" i="132"/>
  <c r="AE77" i="132"/>
  <c r="AE60" i="132"/>
  <c r="AC78" i="137"/>
  <c r="AC77" i="137"/>
  <c r="AC60" i="137"/>
  <c r="AB78" i="116"/>
  <c r="AB77" i="116"/>
  <c r="AB60" i="116"/>
  <c r="M78" i="143"/>
  <c r="M60" i="143"/>
  <c r="M77" i="143"/>
  <c r="X78" i="116"/>
  <c r="X77" i="116"/>
  <c r="X60" i="116"/>
  <c r="Z77" i="128"/>
  <c r="Z60" i="128"/>
  <c r="P60" i="110"/>
  <c r="P77" i="110"/>
  <c r="Z60" i="119"/>
  <c r="Z77" i="119"/>
  <c r="N77" i="137"/>
  <c r="N60" i="137"/>
  <c r="AE78" i="137"/>
  <c r="AE77" i="137"/>
  <c r="AE60" i="137"/>
  <c r="Y69" i="135"/>
  <c r="Y73" i="135"/>
  <c r="Y60" i="135"/>
  <c r="Y77" i="135"/>
  <c r="AE78" i="113"/>
  <c r="AE77" i="113"/>
  <c r="AE60" i="113"/>
  <c r="O60" i="117"/>
  <c r="O77" i="117"/>
  <c r="AE79" i="110"/>
  <c r="AE60" i="110"/>
  <c r="AE77" i="110"/>
  <c r="AF79" i="110"/>
  <c r="AF77" i="110"/>
  <c r="AF60" i="110"/>
  <c r="P77" i="135"/>
  <c r="P60" i="135"/>
  <c r="P69" i="135"/>
  <c r="P73" i="135"/>
  <c r="P71" i="123"/>
  <c r="AF78" i="118"/>
  <c r="AF77" i="118"/>
  <c r="AF60" i="118"/>
  <c r="Q77" i="117"/>
  <c r="Q60" i="117"/>
  <c r="AC78" i="124"/>
  <c r="AC60" i="124"/>
  <c r="AC77" i="124"/>
  <c r="O60" i="124"/>
  <c r="O77" i="124"/>
  <c r="Y78" i="116"/>
  <c r="Y60" i="116"/>
  <c r="Y77" i="116"/>
  <c r="U78" i="119"/>
  <c r="U77" i="119"/>
  <c r="U60" i="119"/>
  <c r="U79" i="110"/>
  <c r="U60" i="110"/>
  <c r="U77" i="110"/>
  <c r="Z77" i="110"/>
  <c r="Z60" i="110"/>
  <c r="O73" i="129"/>
  <c r="O60" i="129"/>
  <c r="O69" i="129"/>
  <c r="O77" i="129"/>
  <c r="Q79" i="136"/>
  <c r="Q60" i="136"/>
  <c r="Q77" i="136"/>
  <c r="Z79" i="127"/>
  <c r="Z77" i="127"/>
  <c r="Z60" i="127"/>
  <c r="AC77" i="110"/>
  <c r="AC60" i="110"/>
  <c r="X73" i="135"/>
  <c r="X77" i="135"/>
  <c r="X60" i="135"/>
  <c r="X69" i="135"/>
  <c r="V79" i="123"/>
  <c r="V77" i="123"/>
  <c r="V60" i="123"/>
  <c r="O60" i="127"/>
  <c r="O77" i="127"/>
  <c r="T78" i="118"/>
  <c r="T77" i="118"/>
  <c r="T60" i="118"/>
  <c r="AD77" i="135"/>
  <c r="AD73" i="135"/>
  <c r="AD60" i="135"/>
  <c r="AD69" i="135"/>
  <c r="R79" i="136"/>
  <c r="R60" i="136"/>
  <c r="R77" i="136"/>
  <c r="S78" i="132"/>
  <c r="S77" i="132"/>
  <c r="S60" i="132"/>
  <c r="R73" i="113"/>
  <c r="R77" i="113"/>
  <c r="R60" i="113"/>
  <c r="R69" i="113"/>
  <c r="V73" i="135"/>
  <c r="V60" i="135"/>
  <c r="V77" i="135"/>
  <c r="V69" i="135"/>
  <c r="U69" i="129"/>
  <c r="U73" i="129"/>
  <c r="U60" i="129"/>
  <c r="U77" i="129"/>
  <c r="P77" i="128"/>
  <c r="P69" i="128"/>
  <c r="P60" i="128"/>
  <c r="P73" i="128"/>
  <c r="V77" i="132"/>
  <c r="V60" i="132"/>
  <c r="AC78" i="117"/>
  <c r="S69" i="129"/>
  <c r="S73" i="129"/>
  <c r="S77" i="129"/>
  <c r="S60" i="129"/>
  <c r="P77" i="116"/>
  <c r="P60" i="116"/>
  <c r="AF77" i="113"/>
  <c r="AF60" i="113"/>
  <c r="O78" i="116"/>
  <c r="O77" i="116"/>
  <c r="O60" i="116"/>
  <c r="M78" i="119"/>
  <c r="M77" i="119"/>
  <c r="M60" i="119"/>
  <c r="M79" i="127"/>
  <c r="M60" i="127"/>
  <c r="M77" i="127"/>
  <c r="X78" i="137"/>
  <c r="X60" i="137"/>
  <c r="X77" i="137"/>
  <c r="AA77" i="127"/>
  <c r="AA60" i="127"/>
  <c r="T78" i="132"/>
  <c r="T60" i="132"/>
  <c r="T77" i="132"/>
  <c r="O79" i="136"/>
  <c r="O77" i="136"/>
  <c r="O60" i="136"/>
  <c r="X69" i="113"/>
  <c r="X73" i="113"/>
  <c r="X77" i="113"/>
  <c r="X60" i="113"/>
  <c r="X78" i="119"/>
  <c r="X60" i="119"/>
  <c r="X77" i="119"/>
  <c r="S77" i="119"/>
  <c r="S60" i="119"/>
  <c r="S77" i="127"/>
  <c r="S60" i="127"/>
  <c r="AE69" i="135"/>
  <c r="AE77" i="135"/>
  <c r="AE60" i="135"/>
  <c r="AE73" i="135"/>
  <c r="AA78" i="137"/>
  <c r="AA77" i="137"/>
  <c r="AA60" i="137"/>
  <c r="X78" i="129"/>
  <c r="X69" i="129"/>
  <c r="X77" i="129"/>
  <c r="X60" i="129"/>
  <c r="X73" i="129"/>
  <c r="AA79" i="123"/>
  <c r="Y60" i="132"/>
  <c r="Y77" i="132"/>
  <c r="V78" i="143"/>
  <c r="V60" i="143"/>
  <c r="V77" i="143"/>
  <c r="Z78" i="143"/>
  <c r="U69" i="135"/>
  <c r="U73" i="135"/>
  <c r="U77" i="135"/>
  <c r="U60" i="135"/>
  <c r="AB78" i="118"/>
  <c r="AB77" i="118"/>
  <c r="AB60" i="118"/>
  <c r="V77" i="114"/>
  <c r="V60" i="114"/>
  <c r="S78" i="116"/>
  <c r="T77" i="116"/>
  <c r="T60" i="116"/>
  <c r="U79" i="136"/>
  <c r="U60" i="136"/>
  <c r="U77" i="136"/>
  <c r="Y78" i="119"/>
  <c r="Y77" i="119"/>
  <c r="Y60" i="119"/>
  <c r="T69" i="113"/>
  <c r="T73" i="113"/>
  <c r="T77" i="113"/>
  <c r="T60" i="113"/>
  <c r="AF77" i="128"/>
  <c r="AF60" i="128"/>
  <c r="AC78" i="129"/>
  <c r="O77" i="114"/>
  <c r="O60" i="114"/>
  <c r="Q78" i="137"/>
  <c r="Q77" i="137"/>
  <c r="Q60" i="137"/>
  <c r="AB73" i="113"/>
  <c r="AB77" i="113"/>
  <c r="AB60" i="113"/>
  <c r="AB69" i="113"/>
  <c r="AB60" i="117"/>
  <c r="AB77" i="117"/>
  <c r="AF77" i="127"/>
  <c r="AF60" i="127"/>
  <c r="P78" i="124"/>
  <c r="S78" i="137"/>
  <c r="S77" i="137"/>
  <c r="S60" i="137"/>
  <c r="AC79" i="114"/>
  <c r="AC60" i="114"/>
  <c r="AC77" i="114"/>
  <c r="T77" i="124"/>
  <c r="T60" i="124"/>
  <c r="Y78" i="137"/>
  <c r="Y60" i="137"/>
  <c r="Y77" i="137"/>
  <c r="X78" i="128"/>
  <c r="N79" i="123"/>
  <c r="N77" i="123"/>
  <c r="N60" i="123"/>
  <c r="AA78" i="119"/>
  <c r="AA77" i="119"/>
  <c r="AA60" i="119"/>
  <c r="M77" i="129"/>
  <c r="M60" i="129"/>
  <c r="M73" i="129"/>
  <c r="M69" i="129"/>
  <c r="W77" i="110"/>
  <c r="W60" i="110"/>
  <c r="AC77" i="118"/>
  <c r="AC60" i="118"/>
  <c r="Y79" i="136"/>
  <c r="M73" i="113"/>
  <c r="M77" i="113"/>
  <c r="M69" i="113"/>
  <c r="M60" i="113"/>
  <c r="P78" i="118"/>
  <c r="P77" i="118"/>
  <c r="P60" i="118"/>
  <c r="AD77" i="119"/>
  <c r="AD60" i="119"/>
  <c r="W79" i="110"/>
  <c r="R77" i="117"/>
  <c r="R60" i="117"/>
  <c r="AC69" i="135"/>
  <c r="AC73" i="135"/>
  <c r="AC77" i="135"/>
  <c r="AC60" i="135"/>
  <c r="W78" i="117"/>
  <c r="W60" i="117"/>
  <c r="W77" i="117"/>
  <c r="Z78" i="116"/>
  <c r="Z60" i="116"/>
  <c r="Z77" i="116"/>
  <c r="S78" i="128"/>
  <c r="S77" i="128"/>
  <c r="S60" i="128"/>
  <c r="P79" i="123"/>
  <c r="P60" i="123"/>
  <c r="P77" i="123"/>
  <c r="T60" i="110"/>
  <c r="T77" i="110"/>
  <c r="S78" i="117"/>
  <c r="S77" i="117"/>
  <c r="S60" i="117"/>
  <c r="V77" i="119"/>
  <c r="V60" i="119"/>
  <c r="Q60" i="114"/>
  <c r="Q77" i="114"/>
  <c r="AE78" i="129"/>
  <c r="AE73" i="129"/>
  <c r="AE60" i="129"/>
  <c r="AE69" i="129"/>
  <c r="AE77" i="129"/>
  <c r="AD78" i="124"/>
  <c r="AD77" i="124"/>
  <c r="AD60" i="124"/>
  <c r="AE78" i="119"/>
  <c r="Y78" i="128"/>
  <c r="Y77" i="128"/>
  <c r="Y60" i="128"/>
  <c r="AF78" i="116"/>
  <c r="AF77" i="116"/>
  <c r="AF60" i="116"/>
  <c r="AB78" i="119"/>
  <c r="AB77" i="119"/>
  <c r="AB60" i="119"/>
  <c r="AB78" i="143"/>
  <c r="AB77" i="143"/>
  <c r="AB60" i="143"/>
  <c r="N79" i="127"/>
  <c r="N77" i="127"/>
  <c r="N60" i="127"/>
  <c r="Y69" i="113"/>
  <c r="Y73" i="113"/>
  <c r="Y77" i="113"/>
  <c r="Y60" i="113"/>
  <c r="AC78" i="119"/>
  <c r="AC77" i="119"/>
  <c r="AC60" i="119"/>
  <c r="N17" i="112"/>
  <c r="N15" i="112"/>
  <c r="N19" i="112"/>
  <c r="Z78" i="118"/>
  <c r="Z77" i="118"/>
  <c r="Z60" i="118"/>
  <c r="P78" i="132"/>
  <c r="P77" i="132"/>
  <c r="P60" i="132"/>
  <c r="AC77" i="132"/>
  <c r="AC60" i="132"/>
  <c r="Q79" i="127"/>
  <c r="Q60" i="127"/>
  <c r="Q77" i="127"/>
  <c r="AD60" i="114"/>
  <c r="AD77" i="114"/>
  <c r="O69" i="135"/>
  <c r="O77" i="135"/>
  <c r="O60" i="135"/>
  <c r="O73" i="135"/>
  <c r="M77" i="132"/>
  <c r="M60" i="132"/>
  <c r="U77" i="114"/>
  <c r="U60" i="114"/>
  <c r="AD79" i="114"/>
  <c r="S69" i="113"/>
  <c r="S73" i="113"/>
  <c r="S60" i="113"/>
  <c r="S77" i="113"/>
  <c r="W78" i="132"/>
  <c r="W77" i="132"/>
  <c r="W60" i="132"/>
  <c r="X60" i="124"/>
  <c r="X77" i="124"/>
  <c r="N60" i="129"/>
  <c r="N77" i="129"/>
  <c r="N73" i="129"/>
  <c r="N69" i="129"/>
  <c r="O79" i="127"/>
  <c r="AD77" i="128"/>
  <c r="AD60" i="128"/>
  <c r="W77" i="116"/>
  <c r="W60" i="116"/>
  <c r="AD78" i="143"/>
  <c r="M60" i="117"/>
  <c r="M77" i="117"/>
  <c r="V78" i="137"/>
  <c r="X79" i="114"/>
  <c r="X60" i="114"/>
  <c r="X77" i="114"/>
  <c r="N79" i="136"/>
  <c r="N60" i="136"/>
  <c r="N77" i="136"/>
  <c r="O78" i="132"/>
  <c r="O60" i="132"/>
  <c r="O77" i="132"/>
  <c r="M78" i="137"/>
  <c r="M60" i="137"/>
  <c r="M77" i="137"/>
  <c r="AB77" i="110"/>
  <c r="AB60" i="110"/>
  <c r="W79" i="114"/>
  <c r="W77" i="114"/>
  <c r="W60" i="114"/>
  <c r="W78" i="137"/>
  <c r="W77" i="137"/>
  <c r="W60" i="137"/>
  <c r="V78" i="117"/>
  <c r="M78" i="132"/>
  <c r="V79" i="127"/>
  <c r="V60" i="127"/>
  <c r="V77" i="127"/>
  <c r="T60" i="128"/>
  <c r="T77" i="128"/>
  <c r="AD60" i="132"/>
  <c r="AD77" i="132"/>
  <c r="AA79" i="127"/>
  <c r="AF79" i="127"/>
  <c r="X79" i="110"/>
  <c r="X77" i="110"/>
  <c r="X60" i="110"/>
  <c r="V78" i="118"/>
  <c r="V77" i="118"/>
  <c r="V60" i="118"/>
  <c r="Y77" i="114"/>
  <c r="Y60" i="114"/>
  <c r="Z79" i="110"/>
  <c r="U78" i="128"/>
  <c r="Q77" i="118"/>
  <c r="Q60" i="118"/>
  <c r="AF77" i="124"/>
  <c r="AF60" i="124"/>
  <c r="V69" i="113"/>
  <c r="V73" i="113"/>
  <c r="V60" i="113"/>
  <c r="V77" i="113"/>
  <c r="N77" i="119"/>
  <c r="N60" i="119"/>
  <c r="L60" i="136"/>
  <c r="L77" i="136"/>
  <c r="X79" i="127"/>
  <c r="X77" i="127"/>
  <c r="X60" i="127"/>
  <c r="AC79" i="110"/>
  <c r="T77" i="143"/>
  <c r="T60" i="143"/>
  <c r="AA78" i="118"/>
  <c r="AA77" i="118"/>
  <c r="AA60" i="118"/>
  <c r="Q77" i="132"/>
  <c r="Q60" i="132"/>
  <c r="P77" i="113"/>
  <c r="P60" i="113"/>
  <c r="P73" i="113"/>
  <c r="P69" i="113"/>
  <c r="AF79" i="136"/>
  <c r="AF77" i="136"/>
  <c r="AF60" i="136"/>
  <c r="Z78" i="137"/>
  <c r="Z77" i="137"/>
  <c r="Z60" i="137"/>
  <c r="S79" i="110"/>
  <c r="S77" i="110"/>
  <c r="S60" i="110"/>
  <c r="L77" i="123"/>
  <c r="L60" i="123"/>
  <c r="Y79" i="114"/>
  <c r="Y60" i="117"/>
  <c r="Y77" i="117"/>
  <c r="X77" i="132"/>
  <c r="X60" i="132"/>
  <c r="T77" i="127"/>
  <c r="T60" i="127"/>
  <c r="R77" i="110"/>
  <c r="R60" i="110"/>
  <c r="W77" i="127"/>
  <c r="W60" i="127"/>
  <c r="S77" i="135"/>
  <c r="S69" i="135"/>
  <c r="S60" i="135"/>
  <c r="S73" i="135"/>
  <c r="M60" i="135"/>
  <c r="M69" i="135"/>
  <c r="M73" i="135"/>
  <c r="M77" i="135"/>
  <c r="AD69" i="129"/>
  <c r="AD60" i="129"/>
  <c r="AD73" i="129"/>
  <c r="AD77" i="129"/>
  <c r="M78" i="124"/>
  <c r="M60" i="124"/>
  <c r="M77" i="124"/>
  <c r="X78" i="143"/>
  <c r="Q21" i="145"/>
  <c r="AC78" i="116"/>
  <c r="AC77" i="116"/>
  <c r="AC60" i="116"/>
  <c r="Q21" i="140"/>
  <c r="Z60" i="114"/>
  <c r="Z77" i="114"/>
  <c r="O60" i="119"/>
  <c r="O77" i="119"/>
  <c r="AE78" i="118"/>
  <c r="U60" i="113"/>
  <c r="U69" i="113"/>
  <c r="U73" i="113"/>
  <c r="U77" i="113"/>
  <c r="X78" i="117"/>
  <c r="Z79" i="123"/>
  <c r="Z77" i="123"/>
  <c r="Z60" i="123"/>
  <c r="AD77" i="137"/>
  <c r="AD60" i="137"/>
  <c r="S79" i="114"/>
  <c r="R78" i="118"/>
  <c r="R77" i="118"/>
  <c r="R60" i="118"/>
  <c r="AD78" i="116"/>
  <c r="AD60" i="116"/>
  <c r="AD77" i="116"/>
  <c r="Y73" i="129"/>
  <c r="Y77" i="129"/>
  <c r="Y69" i="129"/>
  <c r="Y60" i="129"/>
  <c r="W78" i="128"/>
  <c r="U79" i="127"/>
  <c r="U77" i="127"/>
  <c r="U60" i="127"/>
  <c r="AA78" i="128"/>
  <c r="AA77" i="128"/>
  <c r="AA60" i="128"/>
  <c r="O78" i="137"/>
  <c r="O77" i="137"/>
  <c r="O60" i="137"/>
  <c r="AD79" i="110"/>
  <c r="S78" i="124"/>
  <c r="S77" i="124"/>
  <c r="S60" i="124"/>
  <c r="X79" i="123"/>
  <c r="X77" i="123"/>
  <c r="X60" i="123"/>
  <c r="AB60" i="128"/>
  <c r="AB77" i="128"/>
  <c r="V78" i="128"/>
  <c r="AD78" i="113"/>
  <c r="AC60" i="128"/>
  <c r="AC77" i="128"/>
  <c r="M17" i="112"/>
  <c r="M15" i="112"/>
  <c r="M19" i="112"/>
  <c r="P77" i="117"/>
  <c r="P60" i="117"/>
  <c r="N78" i="116"/>
  <c r="N77" i="116"/>
  <c r="N60" i="116"/>
  <c r="AE77" i="128"/>
  <c r="AE60" i="128"/>
  <c r="W69" i="135"/>
  <c r="W77" i="135"/>
  <c r="W60" i="135"/>
  <c r="W73" i="135"/>
  <c r="M77" i="116"/>
  <c r="M60" i="116"/>
  <c r="W78" i="119"/>
  <c r="W77" i="119"/>
  <c r="W60" i="119"/>
  <c r="AB77" i="137"/>
  <c r="AB60" i="137"/>
  <c r="T79" i="110"/>
  <c r="Z79" i="136"/>
  <c r="Z60" i="136"/>
  <c r="Z77" i="136"/>
  <c r="AE78" i="116"/>
  <c r="AE60" i="116"/>
  <c r="AE77" i="116"/>
  <c r="AC78" i="113"/>
  <c r="AC77" i="113"/>
  <c r="AC60" i="113"/>
  <c r="U60" i="117"/>
  <c r="U77" i="117"/>
  <c r="AC77" i="127"/>
  <c r="AC60" i="127"/>
  <c r="L73" i="135"/>
  <c r="L77" i="135"/>
  <c r="L60" i="135"/>
  <c r="L69" i="135"/>
  <c r="AF79" i="114"/>
  <c r="AF77" i="114"/>
  <c r="AF60" i="114"/>
  <c r="N60" i="113"/>
  <c r="N77" i="113"/>
  <c r="N73" i="113"/>
  <c r="N69" i="113"/>
  <c r="M60" i="128"/>
  <c r="M69" i="128"/>
  <c r="M73" i="128"/>
  <c r="M77" i="128"/>
  <c r="M77" i="136"/>
  <c r="M60" i="136"/>
  <c r="L79" i="136"/>
  <c r="R79" i="123"/>
  <c r="R77" i="123"/>
  <c r="R60" i="123"/>
  <c r="AE89" i="110" l="1"/>
  <c r="AC89" i="110"/>
  <c r="M89" i="110"/>
  <c r="U89" i="110"/>
  <c r="AF89" i="110"/>
  <c r="W88" i="127"/>
  <c r="W89" i="127" s="1"/>
  <c r="AD88" i="127"/>
  <c r="AD89" i="127" s="1"/>
  <c r="T89" i="135"/>
  <c r="AD89" i="136"/>
  <c r="Y88" i="114"/>
  <c r="Y89" i="114" s="1"/>
  <c r="X88" i="118"/>
  <c r="X89" i="118" s="1"/>
  <c r="N89" i="136"/>
  <c r="W89" i="143"/>
  <c r="Y89" i="136"/>
  <c r="AD88" i="128"/>
  <c r="AD89" i="128" s="1"/>
  <c r="AA89" i="114"/>
  <c r="Z89" i="117"/>
  <c r="N88" i="113"/>
  <c r="N89" i="113" s="1"/>
  <c r="Q89" i="136"/>
  <c r="AC89" i="124"/>
  <c r="U89" i="129"/>
  <c r="P89" i="129"/>
  <c r="AE89" i="143"/>
  <c r="X89" i="123"/>
  <c r="Z88" i="132"/>
  <c r="Z89" i="132" s="1"/>
  <c r="R89" i="135"/>
  <c r="AD89" i="143"/>
  <c r="W89" i="135"/>
  <c r="X88" i="110"/>
  <c r="U89" i="124"/>
  <c r="T89" i="110"/>
  <c r="AD89" i="137"/>
  <c r="X89" i="143"/>
  <c r="AD88" i="123"/>
  <c r="AD89" i="123" s="1"/>
  <c r="P89" i="117"/>
  <c r="AA89" i="116"/>
  <c r="T89" i="137"/>
  <c r="Y88" i="118"/>
  <c r="Y89" i="118" s="1"/>
  <c r="O88" i="114"/>
  <c r="O89" i="114" s="1"/>
  <c r="N88" i="132"/>
  <c r="N89" i="132" s="1"/>
  <c r="R88" i="132"/>
  <c r="R89" i="132" s="1"/>
  <c r="V88" i="123"/>
  <c r="V89" i="123" s="1"/>
  <c r="Q88" i="137"/>
  <c r="Q89" i="137" s="1"/>
  <c r="Y88" i="117"/>
  <c r="Y89" i="117" s="1"/>
  <c r="M88" i="113"/>
  <c r="M89" i="113" s="1"/>
  <c r="O88" i="113"/>
  <c r="O89" i="113" s="1"/>
  <c r="T88" i="129"/>
  <c r="T89" i="129" s="1"/>
  <c r="AF89" i="129"/>
  <c r="X88" i="113"/>
  <c r="X89" i="113" s="1"/>
  <c r="V88" i="113"/>
  <c r="V89" i="113" s="1"/>
  <c r="O88" i="123"/>
  <c r="O89" i="123" s="1"/>
  <c r="N88" i="117"/>
  <c r="N89" i="117" s="1"/>
  <c r="AD88" i="113"/>
  <c r="AD89" i="113" s="1"/>
  <c r="U88" i="113"/>
  <c r="U89" i="113" s="1"/>
  <c r="P88" i="110"/>
  <c r="X88" i="128"/>
  <c r="X89" i="128" s="1"/>
  <c r="M88" i="124"/>
  <c r="M89" i="124" s="1"/>
  <c r="S88" i="114"/>
  <c r="S89" i="114" s="1"/>
  <c r="W88" i="129"/>
  <c r="W89" i="129" s="1"/>
  <c r="V88" i="132"/>
  <c r="V89" i="132" s="1"/>
  <c r="O88" i="135"/>
  <c r="O89" i="135" s="1"/>
  <c r="O88" i="124"/>
  <c r="O89" i="124" s="1"/>
  <c r="T88" i="143"/>
  <c r="T89" i="143" s="1"/>
  <c r="L88" i="135"/>
  <c r="L89" i="135" s="1"/>
  <c r="Z88" i="113"/>
  <c r="Z89" i="113" s="1"/>
  <c r="W88" i="110"/>
  <c r="P88" i="135"/>
  <c r="P89" i="135" s="1"/>
  <c r="M88" i="135"/>
  <c r="M89" i="135" s="1"/>
  <c r="S88" i="143"/>
  <c r="S89" i="143" s="1"/>
  <c r="AB89" i="136"/>
  <c r="P89" i="137"/>
  <c r="R88" i="127"/>
  <c r="R89" i="127" s="1"/>
  <c r="AB88" i="123"/>
  <c r="AB89" i="123" s="1"/>
  <c r="AC88" i="136"/>
  <c r="AC89" i="136" s="1"/>
  <c r="O89" i="119"/>
  <c r="AD88" i="117"/>
  <c r="AD89" i="117" s="1"/>
  <c r="S88" i="128"/>
  <c r="S89" i="128" s="1"/>
  <c r="Q88" i="117"/>
  <c r="Q89" i="117" s="1"/>
  <c r="AE89" i="135"/>
  <c r="O89" i="137"/>
  <c r="R89" i="136"/>
  <c r="AF88" i="143"/>
  <c r="AF89" i="143" s="1"/>
  <c r="W88" i="137"/>
  <c r="W89" i="137" s="1"/>
  <c r="W88" i="117"/>
  <c r="W89" i="117" s="1"/>
  <c r="N89" i="143"/>
  <c r="R88" i="123"/>
  <c r="R89" i="123" s="1"/>
  <c r="Z88" i="136"/>
  <c r="Z89" i="136" s="1"/>
  <c r="Q88" i="119"/>
  <c r="Q89" i="119" s="1"/>
  <c r="U88" i="132"/>
  <c r="U89" i="132" s="1"/>
  <c r="AE89" i="129"/>
  <c r="AF88" i="137"/>
  <c r="AF89" i="137" s="1"/>
  <c r="V88" i="117"/>
  <c r="V89" i="117" s="1"/>
  <c r="M88" i="143"/>
  <c r="M89" i="143" s="1"/>
  <c r="N88" i="119"/>
  <c r="N89" i="119" s="1"/>
  <c r="W89" i="116"/>
  <c r="AD88" i="129"/>
  <c r="AD89" i="129" s="1"/>
  <c r="N88" i="127"/>
  <c r="N89" i="127" s="1"/>
  <c r="U88" i="114"/>
  <c r="U89" i="114" s="1"/>
  <c r="S88" i="132"/>
  <c r="S89" i="132" s="1"/>
  <c r="Q88" i="143"/>
  <c r="Q89" i="143" s="1"/>
  <c r="O89" i="129"/>
  <c r="Y88" i="135"/>
  <c r="Y89" i="135" s="1"/>
  <c r="R89" i="110"/>
  <c r="T88" i="117"/>
  <c r="T89" i="117" s="1"/>
  <c r="X88" i="116"/>
  <c r="X89" i="116" s="1"/>
  <c r="N88" i="123"/>
  <c r="N89" i="123" s="1"/>
  <c r="S88" i="137"/>
  <c r="S89" i="137" s="1"/>
  <c r="T88" i="119"/>
  <c r="T89" i="119" s="1"/>
  <c r="Y89" i="113"/>
  <c r="T89" i="114"/>
  <c r="AA89" i="110"/>
  <c r="S89" i="123"/>
  <c r="X88" i="114"/>
  <c r="X89" i="114" s="1"/>
  <c r="R89" i="118"/>
  <c r="O88" i="110"/>
  <c r="P89" i="143"/>
  <c r="U88" i="137"/>
  <c r="U89" i="137" s="1"/>
  <c r="AB89" i="114"/>
  <c r="N88" i="128"/>
  <c r="N89" i="128" s="1"/>
  <c r="X88" i="135"/>
  <c r="X89" i="135" s="1"/>
  <c r="T88" i="124"/>
  <c r="T89" i="124" s="1"/>
  <c r="AA88" i="118"/>
  <c r="AA89" i="118" s="1"/>
  <c r="AB88" i="137"/>
  <c r="AB89" i="137" s="1"/>
  <c r="Q88" i="123"/>
  <c r="Q89" i="123" s="1"/>
  <c r="R88" i="137"/>
  <c r="R89" i="137" s="1"/>
  <c r="Q88" i="114"/>
  <c r="Q89" i="114" s="1"/>
  <c r="U88" i="128"/>
  <c r="U89" i="128" s="1"/>
  <c r="M88" i="132"/>
  <c r="M89" i="132" s="1"/>
  <c r="R88" i="119"/>
  <c r="R89" i="119" s="1"/>
  <c r="P88" i="124"/>
  <c r="P89" i="124" s="1"/>
  <c r="Y89" i="116"/>
  <c r="L88" i="114"/>
  <c r="L89" i="114" s="1"/>
  <c r="U88" i="136"/>
  <c r="U89" i="136" s="1"/>
  <c r="AB88" i="135"/>
  <c r="AB89" i="135" s="1"/>
  <c r="Y88" i="124"/>
  <c r="Y89" i="124" s="1"/>
  <c r="Z88" i="110"/>
  <c r="AC88" i="116"/>
  <c r="AC89" i="116" s="1"/>
  <c r="X88" i="124"/>
  <c r="X89" i="124" s="1"/>
  <c r="AC88" i="135"/>
  <c r="AC89" i="135" s="1"/>
  <c r="AA89" i="124"/>
  <c r="P88" i="113"/>
  <c r="P89" i="113" s="1"/>
  <c r="Y89" i="128"/>
  <c r="AC89" i="143"/>
  <c r="AB88" i="118"/>
  <c r="AB89" i="118" s="1"/>
  <c r="N88" i="137"/>
  <c r="N89" i="137" s="1"/>
  <c r="O88" i="143"/>
  <c r="O89" i="143" s="1"/>
  <c r="U89" i="143"/>
  <c r="AF89" i="127"/>
  <c r="AC88" i="123"/>
  <c r="AC89" i="123" s="1"/>
  <c r="Q88" i="135"/>
  <c r="Q89" i="135" s="1"/>
  <c r="U88" i="119"/>
  <c r="U89" i="119" s="1"/>
  <c r="P89" i="116"/>
  <c r="W88" i="114"/>
  <c r="W89" i="114" s="1"/>
  <c r="AA89" i="137"/>
  <c r="V88" i="127"/>
  <c r="V89" i="127" s="1"/>
  <c r="M88" i="136"/>
  <c r="M89" i="136" s="1"/>
  <c r="T88" i="116"/>
  <c r="T89" i="116" s="1"/>
  <c r="Y89" i="110"/>
  <c r="AF89" i="116"/>
  <c r="S89" i="127"/>
  <c r="U88" i="116"/>
  <c r="U89" i="116" s="1"/>
  <c r="AA89" i="119"/>
  <c r="R88" i="113"/>
  <c r="R89" i="113" s="1"/>
  <c r="Z88" i="127"/>
  <c r="Z89" i="127" s="1"/>
  <c r="L88" i="110"/>
  <c r="Z89" i="135"/>
  <c r="AB89" i="110"/>
  <c r="AE88" i="118"/>
  <c r="AE89" i="118" s="1"/>
  <c r="O88" i="117"/>
  <c r="O89" i="117" s="1"/>
  <c r="AE89" i="137"/>
  <c r="AB89" i="124"/>
  <c r="X89" i="127"/>
  <c r="T88" i="118"/>
  <c r="T89" i="118" s="1"/>
  <c r="S88" i="110"/>
  <c r="AB88" i="129"/>
  <c r="AB89" i="129" s="1"/>
  <c r="P88" i="123"/>
  <c r="P89" i="123" s="1"/>
  <c r="X88" i="136"/>
  <c r="X89" i="136" s="1"/>
  <c r="M89" i="129"/>
  <c r="Z88" i="123"/>
  <c r="Z89" i="123" s="1"/>
  <c r="U88" i="135"/>
  <c r="U89" i="135" s="1"/>
  <c r="M88" i="123"/>
  <c r="M89" i="123" s="1"/>
  <c r="AE89" i="116"/>
  <c r="Y89" i="127"/>
  <c r="P88" i="118"/>
  <c r="P89" i="118" s="1"/>
  <c r="O88" i="128"/>
  <c r="O89" i="128" s="1"/>
  <c r="W88" i="136"/>
  <c r="W89" i="136" s="1"/>
  <c r="V88" i="143"/>
  <c r="V89" i="143" s="1"/>
  <c r="M88" i="116"/>
  <c r="M89" i="116" s="1"/>
  <c r="V89" i="119"/>
  <c r="N88" i="118"/>
  <c r="N89" i="118" s="1"/>
  <c r="AC89" i="137"/>
  <c r="AD89" i="119"/>
  <c r="W88" i="128"/>
  <c r="W89" i="128" s="1"/>
  <c r="N89" i="116"/>
  <c r="V88" i="128"/>
  <c r="V89" i="128" s="1"/>
  <c r="X88" i="129"/>
  <c r="X89" i="129" s="1"/>
  <c r="AA88" i="135"/>
  <c r="AA89" i="135" s="1"/>
  <c r="P88" i="114"/>
  <c r="P89" i="114" s="1"/>
  <c r="AD88" i="132"/>
  <c r="AD89" i="132" s="1"/>
  <c r="S89" i="118"/>
  <c r="AA88" i="123"/>
  <c r="AA89" i="123" s="1"/>
  <c r="AB88" i="116"/>
  <c r="AB89" i="116" s="1"/>
  <c r="AC89" i="129"/>
  <c r="AD88" i="118"/>
  <c r="AD89" i="118" s="1"/>
  <c r="AD89" i="110"/>
  <c r="Z89" i="143"/>
  <c r="S88" i="113"/>
  <c r="S89" i="113" s="1"/>
  <c r="AC88" i="118"/>
  <c r="AC89" i="118" s="1"/>
  <c r="AA89" i="132"/>
  <c r="M88" i="114"/>
  <c r="M89" i="114" s="1"/>
  <c r="L88" i="127"/>
  <c r="L89" i="127" s="1"/>
  <c r="AA88" i="113"/>
  <c r="AA89" i="113" s="1"/>
  <c r="O88" i="127"/>
  <c r="O89" i="127" s="1"/>
  <c r="Q88" i="124"/>
  <c r="Q89" i="124" s="1"/>
  <c r="AC89" i="132"/>
  <c r="W88" i="113"/>
  <c r="W89" i="113" s="1"/>
  <c r="AA88" i="127"/>
  <c r="AA89" i="127" s="1"/>
  <c r="N89" i="110"/>
  <c r="Q88" i="110"/>
  <c r="AC88" i="114"/>
  <c r="AC89" i="114" s="1"/>
  <c r="AB88" i="143"/>
  <c r="AB89" i="143" s="1"/>
  <c r="Z88" i="119"/>
  <c r="Z89" i="119" s="1"/>
  <c r="O88" i="136"/>
  <c r="O89" i="136" s="1"/>
  <c r="X89" i="137"/>
  <c r="Y88" i="143"/>
  <c r="Y89" i="143" s="1"/>
  <c r="V89" i="110"/>
  <c r="AA89" i="117"/>
  <c r="AC89" i="128"/>
  <c r="Y88" i="137"/>
  <c r="Y89" i="137" s="1"/>
  <c r="Z88" i="137"/>
  <c r="Z89" i="137" s="1"/>
  <c r="AA88" i="143"/>
  <c r="AA89" i="143" s="1"/>
  <c r="R89" i="117"/>
  <c r="W88" i="123"/>
  <c r="W89" i="123" s="1"/>
  <c r="R89" i="143"/>
  <c r="V88" i="137"/>
  <c r="V89" i="137" s="1"/>
  <c r="V89" i="136"/>
  <c r="M89" i="137"/>
  <c r="L17" i="112"/>
  <c r="L15" i="112"/>
  <c r="L19" i="112"/>
  <c r="P21" i="145"/>
  <c r="P21" i="140"/>
  <c r="O21" i="110"/>
  <c r="O48" i="110"/>
  <c r="O71" i="110"/>
  <c r="N13" i="145" l="1"/>
  <c r="L89" i="110"/>
  <c r="Z89" i="110"/>
  <c r="O89" i="110"/>
  <c r="X89" i="110"/>
  <c r="W89" i="110"/>
  <c r="S89" i="110"/>
  <c r="Q89" i="110"/>
  <c r="P89" i="110"/>
  <c r="O13" i="145"/>
  <c r="O21" i="145" s="1"/>
  <c r="O13" i="140"/>
  <c r="O21" i="140" s="1"/>
  <c r="N13" i="140"/>
  <c r="L62" i="117"/>
  <c r="L75" i="117"/>
  <c r="L71" i="117"/>
  <c r="L79" i="117"/>
  <c r="L62" i="132"/>
  <c r="L71" i="132"/>
  <c r="L75" i="132"/>
  <c r="L79" i="132"/>
  <c r="L75" i="137"/>
  <c r="L71" i="137"/>
  <c r="L62" i="137"/>
  <c r="L79" i="137"/>
  <c r="L64" i="128"/>
  <c r="L74" i="128"/>
  <c r="L61" i="128"/>
  <c r="L70" i="128"/>
  <c r="L78" i="128"/>
  <c r="N21" i="110"/>
  <c r="N48" i="110"/>
  <c r="N71" i="110"/>
  <c r="L75" i="128"/>
  <c r="L71" i="128"/>
  <c r="L62" i="128"/>
  <c r="L79" i="128"/>
  <c r="L71" i="129"/>
  <c r="L62" i="129"/>
  <c r="L79" i="129"/>
  <c r="L75" i="129"/>
  <c r="L64" i="119"/>
  <c r="L61" i="119"/>
  <c r="L64" i="116"/>
  <c r="L61" i="116"/>
  <c r="L61" i="113"/>
  <c r="L70" i="113"/>
  <c r="L74" i="113"/>
  <c r="L64" i="113"/>
  <c r="L78" i="113"/>
  <c r="L74" i="129"/>
  <c r="L70" i="129"/>
  <c r="L64" i="129"/>
  <c r="L61" i="129"/>
  <c r="L78" i="129"/>
  <c r="L71" i="113"/>
  <c r="L75" i="113"/>
  <c r="L79" i="113"/>
  <c r="L62" i="113"/>
  <c r="L75" i="118"/>
  <c r="L79" i="118"/>
  <c r="L62" i="118"/>
  <c r="L71" i="118"/>
  <c r="L75" i="143"/>
  <c r="L79" i="143"/>
  <c r="L71" i="143"/>
  <c r="L62" i="143"/>
  <c r="L64" i="124"/>
  <c r="L61" i="124"/>
  <c r="N21" i="123"/>
  <c r="N48" i="123"/>
  <c r="N71" i="123"/>
  <c r="L75" i="119"/>
  <c r="L71" i="119"/>
  <c r="L79" i="119"/>
  <c r="L62" i="119"/>
  <c r="L61" i="118"/>
  <c r="L64" i="118"/>
  <c r="L61" i="143"/>
  <c r="L64" i="143"/>
  <c r="L79" i="124"/>
  <c r="L75" i="124"/>
  <c r="L62" i="124"/>
  <c r="L71" i="124"/>
  <c r="O21" i="123"/>
  <c r="O48" i="123"/>
  <c r="O71" i="123"/>
  <c r="L62" i="116"/>
  <c r="L75" i="116"/>
  <c r="L71" i="116"/>
  <c r="L79" i="116"/>
  <c r="L64" i="117"/>
  <c r="L61" i="117"/>
  <c r="L61" i="132"/>
  <c r="L64" i="132"/>
  <c r="L61" i="137"/>
  <c r="L64" i="137"/>
  <c r="M13" i="145" l="1"/>
  <c r="L13" i="145"/>
  <c r="L87" i="118"/>
  <c r="L87" i="124"/>
  <c r="L87" i="116"/>
  <c r="L87" i="129"/>
  <c r="L87" i="119"/>
  <c r="L88" i="119" s="1"/>
  <c r="L87" i="128"/>
  <c r="L88" i="128" s="1"/>
  <c r="L87" i="137"/>
  <c r="L87" i="113"/>
  <c r="L88" i="113" s="1"/>
  <c r="L89" i="113" s="1"/>
  <c r="L87" i="117"/>
  <c r="L87" i="132"/>
  <c r="L88" i="132" s="1"/>
  <c r="L89" i="132" s="1"/>
  <c r="L87" i="143"/>
  <c r="M13" i="140"/>
  <c r="L78" i="143"/>
  <c r="L13" i="140"/>
  <c r="L21" i="110"/>
  <c r="L48" i="110"/>
  <c r="L71" i="110"/>
  <c r="N21" i="145"/>
  <c r="L21" i="123"/>
  <c r="L48" i="123"/>
  <c r="L71" i="123"/>
  <c r="L78" i="118"/>
  <c r="L77" i="118"/>
  <c r="L60" i="118"/>
  <c r="L78" i="116"/>
  <c r="L60" i="116"/>
  <c r="L77" i="116"/>
  <c r="L60" i="119"/>
  <c r="L77" i="119"/>
  <c r="L78" i="132"/>
  <c r="L77" i="132"/>
  <c r="L60" i="132"/>
  <c r="L73" i="113"/>
  <c r="L77" i="113"/>
  <c r="L60" i="113"/>
  <c r="L69" i="113"/>
  <c r="L77" i="143"/>
  <c r="L60" i="143"/>
  <c r="L77" i="117"/>
  <c r="L60" i="117"/>
  <c r="L78" i="124"/>
  <c r="L60" i="124"/>
  <c r="L77" i="124"/>
  <c r="L69" i="129"/>
  <c r="L77" i="129"/>
  <c r="L60" i="129"/>
  <c r="L73" i="129"/>
  <c r="L78" i="117"/>
  <c r="L78" i="119"/>
  <c r="M21" i="110"/>
  <c r="M48" i="110"/>
  <c r="M71" i="110"/>
  <c r="N21" i="140"/>
  <c r="M21" i="123"/>
  <c r="M48" i="123"/>
  <c r="M71" i="123"/>
  <c r="L78" i="137"/>
  <c r="L77" i="137"/>
  <c r="L60" i="137"/>
  <c r="L77" i="128"/>
  <c r="L73" i="128"/>
  <c r="L69" i="128"/>
  <c r="L60" i="128"/>
  <c r="L88" i="116" l="1"/>
  <c r="L89" i="116" s="1"/>
  <c r="L88" i="124"/>
  <c r="L89" i="124" s="1"/>
  <c r="L88" i="117"/>
  <c r="L89" i="117" s="1"/>
  <c r="L88" i="137"/>
  <c r="L89" i="137" s="1"/>
  <c r="L88" i="129"/>
  <c r="L89" i="129" s="1"/>
  <c r="L89" i="119"/>
  <c r="L88" i="143"/>
  <c r="L89" i="143" s="1"/>
  <c r="L89" i="128"/>
  <c r="L88" i="118"/>
  <c r="L89" i="118" s="1"/>
  <c r="M21" i="140"/>
  <c r="M21" i="145"/>
  <c r="L21" i="145"/>
  <c r="L21" i="140"/>
  <c r="K30" i="134" l="1"/>
  <c r="K48" i="134" s="1"/>
  <c r="K58" i="134" s="1"/>
  <c r="G30" i="134"/>
  <c r="G40" i="134" s="1"/>
  <c r="B30" i="134"/>
  <c r="F30" i="134"/>
  <c r="J30" i="134"/>
  <c r="I30" i="134"/>
  <c r="D30" i="134"/>
  <c r="C30" i="134"/>
  <c r="E30" i="134"/>
  <c r="H30" i="134"/>
  <c r="K44" i="134" l="1"/>
  <c r="K40" i="134"/>
  <c r="G48" i="134"/>
  <c r="G58" i="134" s="1"/>
  <c r="G44" i="134"/>
  <c r="E40" i="134"/>
  <c r="E44" i="134"/>
  <c r="E48" i="134"/>
  <c r="E58" i="134" s="1"/>
  <c r="C48" i="134"/>
  <c r="C58" i="134" s="1"/>
  <c r="C44" i="134"/>
  <c r="C40" i="134"/>
  <c r="B40" i="134"/>
  <c r="B44" i="134"/>
  <c r="B48" i="134"/>
  <c r="B58" i="134" s="1"/>
  <c r="D44" i="134"/>
  <c r="D48" i="134"/>
  <c r="D58" i="134" s="1"/>
  <c r="D40" i="134"/>
  <c r="I44" i="134"/>
  <c r="I48" i="134"/>
  <c r="I58" i="134" s="1"/>
  <c r="I40" i="134"/>
  <c r="J48" i="134"/>
  <c r="J58" i="134" s="1"/>
  <c r="J40" i="134"/>
  <c r="J44" i="134"/>
  <c r="H44" i="134"/>
  <c r="H40" i="134"/>
  <c r="H48" i="134"/>
  <c r="H58" i="134" s="1"/>
  <c r="F40" i="134"/>
  <c r="F48" i="134"/>
  <c r="F58" i="134" s="1"/>
  <c r="F44" i="134"/>
  <c r="G79" i="134" l="1"/>
  <c r="G75" i="134"/>
  <c r="G62" i="134"/>
  <c r="G71" i="134"/>
  <c r="H20" i="114"/>
  <c r="H3" i="114"/>
  <c r="H8" i="114"/>
  <c r="I20" i="113"/>
  <c r="I8" i="113"/>
  <c r="I3" i="113"/>
  <c r="C20" i="135"/>
  <c r="C8" i="135"/>
  <c r="K20" i="128"/>
  <c r="K3" i="128"/>
  <c r="K8" i="128"/>
  <c r="I3" i="127"/>
  <c r="I20" i="127"/>
  <c r="I8" i="127"/>
  <c r="E20" i="113"/>
  <c r="E3" i="113"/>
  <c r="E8" i="113"/>
  <c r="C20" i="113"/>
  <c r="C8" i="113"/>
  <c r="E20" i="127"/>
  <c r="E3" i="127"/>
  <c r="E8" i="127"/>
  <c r="K20" i="127"/>
  <c r="K8" i="127"/>
  <c r="K3" i="127"/>
  <c r="H79" i="134"/>
  <c r="H62" i="134"/>
  <c r="H71" i="134"/>
  <c r="H75" i="134"/>
  <c r="H20" i="127"/>
  <c r="H8" i="127"/>
  <c r="H3" i="127"/>
  <c r="H8" i="136"/>
  <c r="H20" i="136"/>
  <c r="H3" i="136"/>
  <c r="G20" i="128"/>
  <c r="G3" i="128"/>
  <c r="G8" i="128"/>
  <c r="G20" i="127"/>
  <c r="G8" i="127"/>
  <c r="G3" i="127"/>
  <c r="G8" i="135"/>
  <c r="G3" i="135"/>
  <c r="G20" i="135"/>
  <c r="J79" i="134"/>
  <c r="J75" i="134"/>
  <c r="J71" i="134"/>
  <c r="J62" i="134"/>
  <c r="F20" i="136"/>
  <c r="F3" i="136"/>
  <c r="F8" i="136"/>
  <c r="C20" i="127"/>
  <c r="C8" i="127"/>
  <c r="K20" i="135"/>
  <c r="K3" i="135"/>
  <c r="K8" i="135"/>
  <c r="G20" i="113"/>
  <c r="G3" i="113"/>
  <c r="G8" i="113"/>
  <c r="H8" i="135"/>
  <c r="H20" i="135"/>
  <c r="H3" i="135"/>
  <c r="K8" i="113"/>
  <c r="K3" i="113"/>
  <c r="K20" i="113"/>
  <c r="D20" i="136"/>
  <c r="D3" i="136"/>
  <c r="D8" i="136"/>
  <c r="F20" i="135"/>
  <c r="F8" i="135"/>
  <c r="F3" i="135"/>
  <c r="F20" i="114"/>
  <c r="F8" i="114"/>
  <c r="F3" i="114"/>
  <c r="J20" i="136"/>
  <c r="J3" i="136"/>
  <c r="J8" i="136"/>
  <c r="E75" i="134"/>
  <c r="E71" i="134"/>
  <c r="E62" i="134"/>
  <c r="E79" i="134"/>
  <c r="D8" i="113"/>
  <c r="D3" i="113"/>
  <c r="D20" i="113"/>
  <c r="C20" i="114"/>
  <c r="C8" i="114"/>
  <c r="H20" i="128"/>
  <c r="H8" i="128"/>
  <c r="H3" i="128"/>
  <c r="B79" i="134"/>
  <c r="B71" i="134"/>
  <c r="B75" i="134"/>
  <c r="B62" i="134"/>
  <c r="F20" i="128"/>
  <c r="F8" i="128"/>
  <c r="F3" i="128"/>
  <c r="E20" i="136"/>
  <c r="E3" i="136"/>
  <c r="E8" i="136"/>
  <c r="J20" i="128"/>
  <c r="J8" i="128"/>
  <c r="J3" i="128"/>
  <c r="K20" i="136"/>
  <c r="K3" i="136"/>
  <c r="K8" i="136"/>
  <c r="C20" i="136"/>
  <c r="C8" i="136"/>
  <c r="J3" i="127"/>
  <c r="J20" i="127"/>
  <c r="J8" i="127"/>
  <c r="B20" i="136"/>
  <c r="B8" i="136"/>
  <c r="B3" i="136"/>
  <c r="E20" i="114"/>
  <c r="E3" i="114"/>
  <c r="E8" i="114"/>
  <c r="I20" i="128"/>
  <c r="I8" i="128"/>
  <c r="I3" i="128"/>
  <c r="F20" i="127"/>
  <c r="F3" i="127"/>
  <c r="F8" i="127"/>
  <c r="I71" i="134"/>
  <c r="I62" i="134"/>
  <c r="I79" i="134"/>
  <c r="I75" i="134"/>
  <c r="I20" i="136"/>
  <c r="I3" i="136"/>
  <c r="I8" i="136"/>
  <c r="B20" i="127"/>
  <c r="B8" i="127"/>
  <c r="B3" i="127"/>
  <c r="B20" i="135"/>
  <c r="B3" i="135"/>
  <c r="B8" i="135"/>
  <c r="K75" i="134"/>
  <c r="K79" i="134"/>
  <c r="K62" i="134"/>
  <c r="K71" i="134"/>
  <c r="E20" i="135"/>
  <c r="E8" i="135"/>
  <c r="E3" i="135"/>
  <c r="I20" i="135"/>
  <c r="I8" i="135"/>
  <c r="I3" i="135"/>
  <c r="B20" i="113"/>
  <c r="B8" i="113"/>
  <c r="B3" i="113"/>
  <c r="D20" i="127"/>
  <c r="D3" i="127"/>
  <c r="D8" i="127"/>
  <c r="F75" i="134"/>
  <c r="F79" i="134"/>
  <c r="F62" i="134"/>
  <c r="F71" i="134"/>
  <c r="D20" i="135"/>
  <c r="D3" i="135"/>
  <c r="D8" i="135"/>
  <c r="G8" i="114"/>
  <c r="G3" i="114"/>
  <c r="G20" i="114"/>
  <c r="C71" i="134"/>
  <c r="C75" i="134"/>
  <c r="C79" i="134"/>
  <c r="C62" i="134"/>
  <c r="H20" i="113"/>
  <c r="H8" i="113"/>
  <c r="H3" i="113"/>
  <c r="F3" i="113"/>
  <c r="F8" i="113"/>
  <c r="F20" i="113"/>
  <c r="J20" i="113"/>
  <c r="J8" i="113"/>
  <c r="J3" i="113"/>
  <c r="J20" i="135"/>
  <c r="J3" i="135"/>
  <c r="J8" i="135"/>
  <c r="D8" i="114"/>
  <c r="D20" i="114"/>
  <c r="D3" i="114"/>
  <c r="B20" i="114"/>
  <c r="B8" i="114"/>
  <c r="B3" i="114"/>
  <c r="D71" i="134"/>
  <c r="D62" i="134"/>
  <c r="D79" i="134"/>
  <c r="D75" i="134"/>
  <c r="G8" i="136"/>
  <c r="G3" i="136"/>
  <c r="G20" i="136"/>
  <c r="F11" i="136" l="1"/>
  <c r="F15" i="136" s="1"/>
  <c r="F16" i="136"/>
  <c r="G16" i="135"/>
  <c r="G11" i="135"/>
  <c r="G15" i="135" s="1"/>
  <c r="F19" i="128"/>
  <c r="F7" i="128"/>
  <c r="F19" i="136"/>
  <c r="F7" i="136"/>
  <c r="B7" i="135"/>
  <c r="B19" i="135"/>
  <c r="I16" i="136"/>
  <c r="I11" i="136"/>
  <c r="I15" i="136" s="1"/>
  <c r="K16" i="127"/>
  <c r="K11" i="127"/>
  <c r="K15" i="127" s="1"/>
  <c r="I11" i="113"/>
  <c r="I15" i="113" s="1"/>
  <c r="I16" i="113"/>
  <c r="H16" i="113"/>
  <c r="H11" i="113"/>
  <c r="H15" i="113" s="1"/>
  <c r="H11" i="128"/>
  <c r="H15" i="128" s="1"/>
  <c r="H16" i="128"/>
  <c r="I16" i="127"/>
  <c r="I11" i="127"/>
  <c r="I15" i="127" s="1"/>
  <c r="K16" i="136"/>
  <c r="K11" i="136"/>
  <c r="K15" i="136" s="1"/>
  <c r="G19" i="136"/>
  <c r="G7" i="136"/>
  <c r="D19" i="135"/>
  <c r="D7" i="135"/>
  <c r="J19" i="128"/>
  <c r="J7" i="128"/>
  <c r="C7" i="114"/>
  <c r="C19" i="114"/>
  <c r="F19" i="135"/>
  <c r="F7" i="135"/>
  <c r="K19" i="135"/>
  <c r="K7" i="135"/>
  <c r="H19" i="127"/>
  <c r="H7" i="127"/>
  <c r="H19" i="114"/>
  <c r="H7" i="114"/>
  <c r="B19" i="114"/>
  <c r="B7" i="114"/>
  <c r="I19" i="128"/>
  <c r="I7" i="128"/>
  <c r="E19" i="135"/>
  <c r="E7" i="135"/>
  <c r="K7" i="128"/>
  <c r="K19" i="128"/>
  <c r="B16" i="136"/>
  <c r="B11" i="136"/>
  <c r="B15" i="136" s="1"/>
  <c r="H16" i="114"/>
  <c r="H11" i="114"/>
  <c r="H15" i="114" s="1"/>
  <c r="E11" i="135"/>
  <c r="E15" i="135" s="1"/>
  <c r="E16" i="135"/>
  <c r="K16" i="113"/>
  <c r="K11" i="113"/>
  <c r="K15" i="113" s="1"/>
  <c r="E16" i="113"/>
  <c r="E11" i="113"/>
  <c r="E15" i="113" s="1"/>
  <c r="E11" i="114"/>
  <c r="E15" i="114" s="1"/>
  <c r="E16" i="114"/>
  <c r="C16" i="113"/>
  <c r="C11" i="113"/>
  <c r="C15" i="113" s="1"/>
  <c r="F16" i="128"/>
  <c r="F11" i="128"/>
  <c r="F15" i="128" s="1"/>
  <c r="J16" i="113"/>
  <c r="J11" i="113"/>
  <c r="J15" i="113" s="1"/>
  <c r="D7" i="114"/>
  <c r="D19" i="114"/>
  <c r="B19" i="113"/>
  <c r="B7" i="113"/>
  <c r="B19" i="127"/>
  <c r="B7" i="127"/>
  <c r="J19" i="127"/>
  <c r="J7" i="127"/>
  <c r="H19" i="135"/>
  <c r="H7" i="135"/>
  <c r="E7" i="113"/>
  <c r="E19" i="113"/>
  <c r="B16" i="127"/>
  <c r="B11" i="127"/>
  <c r="B15" i="127" s="1"/>
  <c r="G19" i="127"/>
  <c r="G7" i="127"/>
  <c r="B16" i="114"/>
  <c r="B11" i="114"/>
  <c r="B15" i="114" s="1"/>
  <c r="F16" i="135"/>
  <c r="F11" i="135"/>
  <c r="F15" i="135" s="1"/>
  <c r="J16" i="135"/>
  <c r="J11" i="135"/>
  <c r="J15" i="135" s="1"/>
  <c r="H16" i="136"/>
  <c r="H11" i="136"/>
  <c r="H15" i="136" s="1"/>
  <c r="J16" i="128"/>
  <c r="J11" i="128"/>
  <c r="J15" i="128" s="1"/>
  <c r="B11" i="113"/>
  <c r="B15" i="113" s="1"/>
  <c r="B16" i="113"/>
  <c r="F16" i="113"/>
  <c r="F11" i="113"/>
  <c r="F15" i="113" s="1"/>
  <c r="G16" i="127"/>
  <c r="G11" i="127"/>
  <c r="G15" i="127" s="1"/>
  <c r="E19" i="114"/>
  <c r="E7" i="114"/>
  <c r="C19" i="135"/>
  <c r="C7" i="135"/>
  <c r="E11" i="136"/>
  <c r="E15" i="136" s="1"/>
  <c r="E16" i="136"/>
  <c r="K19" i="136"/>
  <c r="K7" i="136"/>
  <c r="F16" i="127"/>
  <c r="F11" i="127"/>
  <c r="F15" i="127" s="1"/>
  <c r="D16" i="114"/>
  <c r="D11" i="114"/>
  <c r="D15" i="114" s="1"/>
  <c r="J19" i="113"/>
  <c r="J7" i="113"/>
  <c r="D7" i="127"/>
  <c r="D19" i="127"/>
  <c r="K19" i="113"/>
  <c r="K7" i="113"/>
  <c r="K7" i="127"/>
  <c r="K19" i="127"/>
  <c r="I16" i="135"/>
  <c r="I11" i="135"/>
  <c r="I15" i="135" s="1"/>
  <c r="J16" i="136"/>
  <c r="J11" i="136"/>
  <c r="J15" i="136" s="1"/>
  <c r="G11" i="114"/>
  <c r="G15" i="114" s="1"/>
  <c r="G16" i="114"/>
  <c r="D16" i="136"/>
  <c r="D11" i="136"/>
  <c r="D15" i="136" s="1"/>
  <c r="G16" i="113"/>
  <c r="G11" i="113"/>
  <c r="G15" i="113" s="1"/>
  <c r="K16" i="128"/>
  <c r="K11" i="128"/>
  <c r="K15" i="128" s="1"/>
  <c r="J16" i="127"/>
  <c r="J11" i="127"/>
  <c r="J15" i="127" s="1"/>
  <c r="F16" i="114"/>
  <c r="F11" i="114"/>
  <c r="F15" i="114" s="1"/>
  <c r="I16" i="128"/>
  <c r="I11" i="128"/>
  <c r="I15" i="128" s="1"/>
  <c r="C7" i="136"/>
  <c r="C19" i="136"/>
  <c r="J7" i="136"/>
  <c r="J19" i="136"/>
  <c r="C19" i="127"/>
  <c r="C7" i="127"/>
  <c r="G19" i="128"/>
  <c r="G7" i="128"/>
  <c r="E19" i="127"/>
  <c r="E7" i="127"/>
  <c r="B16" i="135"/>
  <c r="B11" i="135"/>
  <c r="B15" i="135" s="1"/>
  <c r="G16" i="136"/>
  <c r="G11" i="136"/>
  <c r="G15" i="136" s="1"/>
  <c r="H16" i="127"/>
  <c r="H11" i="127"/>
  <c r="H15" i="127" s="1"/>
  <c r="E16" i="127"/>
  <c r="E11" i="127"/>
  <c r="E15" i="127" s="1"/>
  <c r="C16" i="114"/>
  <c r="C11" i="114"/>
  <c r="C15" i="114" s="1"/>
  <c r="F7" i="113"/>
  <c r="F19" i="113"/>
  <c r="I7" i="135"/>
  <c r="I19" i="135"/>
  <c r="F19" i="127"/>
  <c r="F7" i="127"/>
  <c r="B7" i="136"/>
  <c r="B19" i="136"/>
  <c r="E19" i="136"/>
  <c r="E7" i="136"/>
  <c r="D19" i="113"/>
  <c r="D7" i="113"/>
  <c r="D7" i="136"/>
  <c r="D19" i="136"/>
  <c r="I19" i="113"/>
  <c r="I7" i="113"/>
  <c r="D16" i="135"/>
  <c r="D11" i="135"/>
  <c r="D15" i="135" s="1"/>
  <c r="G16" i="128"/>
  <c r="G11" i="128"/>
  <c r="G15" i="128" s="1"/>
  <c r="H11" i="135"/>
  <c r="H15" i="135" s="1"/>
  <c r="H16" i="135"/>
  <c r="C16" i="127"/>
  <c r="C11" i="127"/>
  <c r="C15" i="127" s="1"/>
  <c r="K16" i="135"/>
  <c r="K11" i="135"/>
  <c r="K15" i="135" s="1"/>
  <c r="C16" i="135"/>
  <c r="C11" i="135"/>
  <c r="C15" i="135" s="1"/>
  <c r="D11" i="113"/>
  <c r="D15" i="113" s="1"/>
  <c r="D16" i="113"/>
  <c r="D16" i="127"/>
  <c r="D11" i="127"/>
  <c r="D15" i="127" s="1"/>
  <c r="C16" i="136"/>
  <c r="C11" i="136"/>
  <c r="C15" i="136" s="1"/>
  <c r="J7" i="135"/>
  <c r="J19" i="135"/>
  <c r="H7" i="113"/>
  <c r="H19" i="113"/>
  <c r="G19" i="114"/>
  <c r="G7" i="114"/>
  <c r="I7" i="136"/>
  <c r="I19" i="136"/>
  <c r="H19" i="128"/>
  <c r="H7" i="128"/>
  <c r="F7" i="114"/>
  <c r="F19" i="114"/>
  <c r="G19" i="113"/>
  <c r="G7" i="113"/>
  <c r="G7" i="135"/>
  <c r="G19" i="135"/>
  <c r="H19" i="136"/>
  <c r="H7" i="136"/>
  <c r="C19" i="113"/>
  <c r="C7" i="113"/>
  <c r="I7" i="127"/>
  <c r="I19" i="127"/>
  <c r="S30" i="134" l="1"/>
  <c r="Z30" i="126"/>
  <c r="Z44" i="126" s="1"/>
  <c r="U30" i="134"/>
  <c r="U40" i="134" s="1"/>
  <c r="AE30" i="126"/>
  <c r="AE40" i="126" s="1"/>
  <c r="M20" i="113"/>
  <c r="M3" i="113"/>
  <c r="M8" i="113"/>
  <c r="T8" i="113"/>
  <c r="T20" i="113"/>
  <c r="T3" i="113"/>
  <c r="K74" i="112"/>
  <c r="K78" i="112"/>
  <c r="K61" i="112"/>
  <c r="K70" i="112"/>
  <c r="X8" i="113"/>
  <c r="X3" i="113"/>
  <c r="X20" i="113"/>
  <c r="Q8" i="128"/>
  <c r="Q20" i="128"/>
  <c r="Q3" i="128"/>
  <c r="AA8" i="135"/>
  <c r="AA20" i="135"/>
  <c r="AA3" i="135"/>
  <c r="N20" i="113"/>
  <c r="N8" i="113"/>
  <c r="N3" i="113"/>
  <c r="Q3" i="113"/>
  <c r="Q8" i="113"/>
  <c r="Q20" i="113"/>
  <c r="R3" i="128"/>
  <c r="R20" i="128"/>
  <c r="R8" i="128"/>
  <c r="W3" i="113"/>
  <c r="W20" i="113"/>
  <c r="W8" i="113"/>
  <c r="L30" i="134"/>
  <c r="X30" i="134"/>
  <c r="AA30" i="134"/>
  <c r="T30" i="134"/>
  <c r="AD3" i="135"/>
  <c r="AD8" i="135"/>
  <c r="AD20" i="135"/>
  <c r="U44" i="134"/>
  <c r="U48" i="134"/>
  <c r="U58" i="134" s="1"/>
  <c r="W8" i="135"/>
  <c r="W20" i="135"/>
  <c r="W3" i="135"/>
  <c r="AB8" i="135"/>
  <c r="AB3" i="135"/>
  <c r="AB20" i="135"/>
  <c r="N20" i="128"/>
  <c r="N3" i="128"/>
  <c r="N8" i="128"/>
  <c r="R3" i="113"/>
  <c r="R8" i="113"/>
  <c r="R20" i="113"/>
  <c r="L20" i="135"/>
  <c r="L3" i="135"/>
  <c r="L8" i="135"/>
  <c r="M30" i="134"/>
  <c r="Y30" i="134"/>
  <c r="Y8" i="113"/>
  <c r="Y20" i="113"/>
  <c r="Y3" i="113"/>
  <c r="L3" i="113"/>
  <c r="L8" i="113"/>
  <c r="L20" i="113"/>
  <c r="O3" i="113"/>
  <c r="O20" i="113"/>
  <c r="O8" i="113"/>
  <c r="Z40" i="126"/>
  <c r="Z48" i="126"/>
  <c r="Z58" i="126" s="1"/>
  <c r="S48" i="134"/>
  <c r="S58" i="134" s="1"/>
  <c r="S40" i="134"/>
  <c r="S44" i="134"/>
  <c r="AF8" i="135"/>
  <c r="AF3" i="135"/>
  <c r="AF20" i="135"/>
  <c r="AA3" i="113"/>
  <c r="AA20" i="113"/>
  <c r="AA8" i="113"/>
  <c r="Q3" i="135"/>
  <c r="Q8" i="135"/>
  <c r="Q20" i="135"/>
  <c r="P3" i="113"/>
  <c r="P8" i="113"/>
  <c r="P20" i="113"/>
  <c r="M3" i="128"/>
  <c r="M20" i="128"/>
  <c r="M8" i="128"/>
  <c r="V20" i="135"/>
  <c r="V3" i="135"/>
  <c r="V8" i="135"/>
  <c r="S20" i="135"/>
  <c r="S3" i="135"/>
  <c r="S8" i="135"/>
  <c r="Y30" i="126"/>
  <c r="W30" i="134"/>
  <c r="K24" i="112"/>
  <c r="P8" i="128"/>
  <c r="P20" i="128"/>
  <c r="P3" i="128"/>
  <c r="R30" i="134"/>
  <c r="V30" i="134"/>
  <c r="AD30" i="126"/>
  <c r="O3" i="128"/>
  <c r="O20" i="128"/>
  <c r="O8" i="128"/>
  <c r="P3" i="135"/>
  <c r="P8" i="135"/>
  <c r="P20" i="135"/>
  <c r="L20" i="128"/>
  <c r="L3" i="128"/>
  <c r="L8" i="128"/>
  <c r="M8" i="135"/>
  <c r="M20" i="135"/>
  <c r="M3" i="135"/>
  <c r="R8" i="135"/>
  <c r="R20" i="135"/>
  <c r="R3" i="135"/>
  <c r="O20" i="135"/>
  <c r="O8" i="135"/>
  <c r="O3" i="135"/>
  <c r="V20" i="113"/>
  <c r="V3" i="113"/>
  <c r="V8" i="113"/>
  <c r="X8" i="135"/>
  <c r="X3" i="135"/>
  <c r="X20" i="135"/>
  <c r="U20" i="135"/>
  <c r="U8" i="135"/>
  <c r="U3" i="135"/>
  <c r="AC30" i="126"/>
  <c r="Q30" i="134"/>
  <c r="O30" i="134"/>
  <c r="AB30" i="126"/>
  <c r="Z20" i="135"/>
  <c r="Z3" i="135"/>
  <c r="Z8" i="135"/>
  <c r="U3" i="113"/>
  <c r="U20" i="113"/>
  <c r="U8" i="113"/>
  <c r="Y3" i="135"/>
  <c r="Y8" i="135"/>
  <c r="Y20" i="135"/>
  <c r="N3" i="135"/>
  <c r="N8" i="135"/>
  <c r="N20" i="135"/>
  <c r="AC8" i="135"/>
  <c r="AC3" i="135"/>
  <c r="AC20" i="135"/>
  <c r="AB3" i="113"/>
  <c r="AB8" i="113"/>
  <c r="AB20" i="113"/>
  <c r="Z8" i="113"/>
  <c r="Z20" i="113"/>
  <c r="Z3" i="113"/>
  <c r="AE3" i="135"/>
  <c r="AE8" i="135"/>
  <c r="AE20" i="135"/>
  <c r="T3" i="135"/>
  <c r="T20" i="135"/>
  <c r="T8" i="135"/>
  <c r="S20" i="113"/>
  <c r="S3" i="113"/>
  <c r="S8" i="113"/>
  <c r="N30" i="134"/>
  <c r="P30" i="134"/>
  <c r="Z30" i="134"/>
  <c r="AA30" i="126"/>
  <c r="AE44" i="126" l="1"/>
  <c r="AE48" i="126"/>
  <c r="AE58" i="126" s="1"/>
  <c r="AC19" i="135"/>
  <c r="AC7" i="135"/>
  <c r="P7" i="128"/>
  <c r="P19" i="128"/>
  <c r="AD7" i="135"/>
  <c r="AD19" i="135"/>
  <c r="AF16" i="135"/>
  <c r="AF11" i="135"/>
  <c r="AF15" i="135" s="1"/>
  <c r="S19" i="113"/>
  <c r="S7" i="113"/>
  <c r="P19" i="135"/>
  <c r="P7" i="135"/>
  <c r="R16" i="113"/>
  <c r="R11" i="113"/>
  <c r="R15" i="113" s="1"/>
  <c r="X11" i="113"/>
  <c r="X15" i="113" s="1"/>
  <c r="X16" i="113"/>
  <c r="T11" i="135"/>
  <c r="T15" i="135" s="1"/>
  <c r="T16" i="135"/>
  <c r="AD11" i="135"/>
  <c r="AD15" i="135" s="1"/>
  <c r="AD16" i="135"/>
  <c r="AB16" i="113"/>
  <c r="AB11" i="113"/>
  <c r="AB15" i="113" s="1"/>
  <c r="S11" i="135"/>
  <c r="S15" i="135" s="1"/>
  <c r="S16" i="135"/>
  <c r="P11" i="113"/>
  <c r="P15" i="113" s="1"/>
  <c r="P16" i="113"/>
  <c r="J74" i="112"/>
  <c r="J78" i="112"/>
  <c r="J61" i="112"/>
  <c r="J70" i="112"/>
  <c r="U7" i="113"/>
  <c r="U19" i="113"/>
  <c r="U19" i="135"/>
  <c r="U7" i="135"/>
  <c r="V7" i="135"/>
  <c r="V19" i="135"/>
  <c r="Y40" i="134"/>
  <c r="Y44" i="134"/>
  <c r="Y48" i="134"/>
  <c r="Y58" i="134" s="1"/>
  <c r="AA44" i="134"/>
  <c r="AA48" i="134"/>
  <c r="AA58" i="134" s="1"/>
  <c r="AA40" i="134"/>
  <c r="R19" i="128"/>
  <c r="R7" i="128"/>
  <c r="T7" i="113"/>
  <c r="T19" i="113"/>
  <c r="AA11" i="113"/>
  <c r="AA15" i="113" s="1"/>
  <c r="AA16" i="113"/>
  <c r="R7" i="113"/>
  <c r="R19" i="113"/>
  <c r="O11" i="128"/>
  <c r="O15" i="128" s="1"/>
  <c r="O16" i="128"/>
  <c r="N11" i="113"/>
  <c r="N15" i="113" s="1"/>
  <c r="N16" i="113"/>
  <c r="L11" i="128"/>
  <c r="L15" i="128" s="1"/>
  <c r="L16" i="128"/>
  <c r="Q11" i="135"/>
  <c r="Q15" i="135" s="1"/>
  <c r="Q16" i="135"/>
  <c r="U11" i="113"/>
  <c r="U15" i="113" s="1"/>
  <c r="U16" i="113"/>
  <c r="J24" i="112"/>
  <c r="O19" i="135"/>
  <c r="O7" i="135"/>
  <c r="K47" i="112"/>
  <c r="K57" i="112" s="1"/>
  <c r="K39" i="112"/>
  <c r="K43" i="112"/>
  <c r="O7" i="113"/>
  <c r="O19" i="113"/>
  <c r="M40" i="134"/>
  <c r="M44" i="134"/>
  <c r="M48" i="134"/>
  <c r="M58" i="134" s="1"/>
  <c r="N19" i="128"/>
  <c r="N7" i="128"/>
  <c r="X48" i="134"/>
  <c r="X58" i="134" s="1"/>
  <c r="X40" i="134"/>
  <c r="X44" i="134"/>
  <c r="L11" i="113"/>
  <c r="L15" i="113" s="1"/>
  <c r="L16" i="113"/>
  <c r="R11" i="135"/>
  <c r="R15" i="135" s="1"/>
  <c r="R16" i="135"/>
  <c r="M16" i="128"/>
  <c r="M11" i="128"/>
  <c r="M15" i="128" s="1"/>
  <c r="P19" i="113"/>
  <c r="P7" i="113"/>
  <c r="AA19" i="135"/>
  <c r="AA7" i="135"/>
  <c r="N11" i="128"/>
  <c r="N15" i="128" s="1"/>
  <c r="N16" i="128"/>
  <c r="AA11" i="135"/>
  <c r="AA15" i="135" s="1"/>
  <c r="AA16" i="135"/>
  <c r="U11" i="135"/>
  <c r="U15" i="135" s="1"/>
  <c r="U16" i="135"/>
  <c r="AE11" i="135"/>
  <c r="AE15" i="135" s="1"/>
  <c r="AE16" i="135"/>
  <c r="AA44" i="126"/>
  <c r="AA48" i="126"/>
  <c r="AA58" i="126" s="1"/>
  <c r="AA40" i="126"/>
  <c r="N19" i="135"/>
  <c r="N7" i="135"/>
  <c r="Z7" i="135"/>
  <c r="Z19" i="135"/>
  <c r="O19" i="128"/>
  <c r="O7" i="128"/>
  <c r="W44" i="134"/>
  <c r="W48" i="134"/>
  <c r="W58" i="134" s="1"/>
  <c r="W40" i="134"/>
  <c r="Q19" i="135"/>
  <c r="Q7" i="135"/>
  <c r="L40" i="134"/>
  <c r="L48" i="134"/>
  <c r="L58" i="134" s="1"/>
  <c r="L44" i="134"/>
  <c r="Q7" i="128"/>
  <c r="Q19" i="128"/>
  <c r="W11" i="113"/>
  <c r="W15" i="113" s="1"/>
  <c r="W16" i="113"/>
  <c r="O11" i="113"/>
  <c r="O15" i="113" s="1"/>
  <c r="O16" i="113"/>
  <c r="Q48" i="134"/>
  <c r="Q58" i="134" s="1"/>
  <c r="Q40" i="134"/>
  <c r="Q44" i="134"/>
  <c r="X7" i="113"/>
  <c r="X19" i="113"/>
  <c r="S11" i="113"/>
  <c r="S15" i="113" s="1"/>
  <c r="S16" i="113"/>
  <c r="P11" i="135"/>
  <c r="P15" i="135" s="1"/>
  <c r="P16" i="135"/>
  <c r="AC40" i="126"/>
  <c r="AC44" i="126"/>
  <c r="AC48" i="126"/>
  <c r="AC58" i="126" s="1"/>
  <c r="M11" i="113"/>
  <c r="M15" i="113" s="1"/>
  <c r="M16" i="113"/>
  <c r="AB16" i="135"/>
  <c r="AB11" i="135"/>
  <c r="AB15" i="135" s="1"/>
  <c r="X16" i="135"/>
  <c r="X11" i="135"/>
  <c r="X15" i="135" s="1"/>
  <c r="Z11" i="113"/>
  <c r="Z15" i="113" s="1"/>
  <c r="Z16" i="113"/>
  <c r="AC16" i="135"/>
  <c r="AC11" i="135"/>
  <c r="AC15" i="135" s="1"/>
  <c r="Z44" i="134"/>
  <c r="Z40" i="134"/>
  <c r="Z48" i="134"/>
  <c r="Z58" i="134" s="1"/>
  <c r="T7" i="135"/>
  <c r="T19" i="135"/>
  <c r="L19" i="128"/>
  <c r="L7" i="128"/>
  <c r="AD48" i="126"/>
  <c r="AD58" i="126" s="1"/>
  <c r="AD40" i="126"/>
  <c r="AD44" i="126"/>
  <c r="Y48" i="126"/>
  <c r="Y58" i="126" s="1"/>
  <c r="Y44" i="126"/>
  <c r="Y40" i="126"/>
  <c r="L19" i="135"/>
  <c r="L7" i="135"/>
  <c r="Q7" i="113"/>
  <c r="Q19" i="113"/>
  <c r="P11" i="128"/>
  <c r="P15" i="128" s="1"/>
  <c r="P16" i="128"/>
  <c r="AE7" i="135"/>
  <c r="AE19" i="135"/>
  <c r="W7" i="135"/>
  <c r="W19" i="135"/>
  <c r="L11" i="135"/>
  <c r="L15" i="135" s="1"/>
  <c r="L16" i="135"/>
  <c r="M16" i="135"/>
  <c r="M11" i="135"/>
  <c r="M15" i="135" s="1"/>
  <c r="Z7" i="113"/>
  <c r="Z19" i="113"/>
  <c r="V7" i="113"/>
  <c r="V19" i="113"/>
  <c r="AF19" i="135"/>
  <c r="AF7" i="135"/>
  <c r="T48" i="134"/>
  <c r="T58" i="134" s="1"/>
  <c r="T40" i="134"/>
  <c r="T44" i="134"/>
  <c r="R11" i="128"/>
  <c r="R15" i="128" s="1"/>
  <c r="R16" i="128"/>
  <c r="Q11" i="128"/>
  <c r="Q15" i="128" s="1"/>
  <c r="Q16" i="128"/>
  <c r="V11" i="113"/>
  <c r="V15" i="113" s="1"/>
  <c r="V16" i="113"/>
  <c r="W16" i="135"/>
  <c r="W11" i="135"/>
  <c r="W15" i="135" s="1"/>
  <c r="N11" i="135"/>
  <c r="N15" i="135" s="1"/>
  <c r="N16" i="135"/>
  <c r="Y11" i="113"/>
  <c r="Y15" i="113" s="1"/>
  <c r="Y16" i="113"/>
  <c r="P40" i="134"/>
  <c r="P48" i="134"/>
  <c r="P58" i="134" s="1"/>
  <c r="P44" i="134"/>
  <c r="AB7" i="113"/>
  <c r="AB19" i="113"/>
  <c r="AB48" i="126"/>
  <c r="AB58" i="126" s="1"/>
  <c r="AB40" i="126"/>
  <c r="AB44" i="126"/>
  <c r="X7" i="135"/>
  <c r="X19" i="135"/>
  <c r="R7" i="135"/>
  <c r="R19" i="135"/>
  <c r="V48" i="134"/>
  <c r="V58" i="134" s="1"/>
  <c r="V40" i="134"/>
  <c r="V44" i="134"/>
  <c r="M19" i="128"/>
  <c r="M7" i="128"/>
  <c r="L19" i="113"/>
  <c r="L7" i="113"/>
  <c r="AB19" i="135"/>
  <c r="AB7" i="135"/>
  <c r="N7" i="113"/>
  <c r="N19" i="113"/>
  <c r="M7" i="113"/>
  <c r="M19" i="113"/>
  <c r="V16" i="135"/>
  <c r="V11" i="135"/>
  <c r="V15" i="135" s="1"/>
  <c r="T16" i="113"/>
  <c r="T11" i="113"/>
  <c r="T15" i="113" s="1"/>
  <c r="O11" i="135"/>
  <c r="O15" i="135" s="1"/>
  <c r="O16" i="135"/>
  <c r="M7" i="135"/>
  <c r="M19" i="135"/>
  <c r="Q16" i="113"/>
  <c r="Q11" i="113"/>
  <c r="Q15" i="113" s="1"/>
  <c r="Z16" i="135"/>
  <c r="Z11" i="135"/>
  <c r="Z15" i="135" s="1"/>
  <c r="Y11" i="135"/>
  <c r="Y15" i="135" s="1"/>
  <c r="Y16" i="135"/>
  <c r="N48" i="134"/>
  <c r="N58" i="134" s="1"/>
  <c r="N44" i="134"/>
  <c r="N40" i="134"/>
  <c r="Y7" i="135"/>
  <c r="Y19" i="135"/>
  <c r="O44" i="134"/>
  <c r="O40" i="134"/>
  <c r="O48" i="134"/>
  <c r="O58" i="134" s="1"/>
  <c r="R48" i="134"/>
  <c r="R58" i="134" s="1"/>
  <c r="R40" i="134"/>
  <c r="R44" i="134"/>
  <c r="S19" i="135"/>
  <c r="S7" i="135"/>
  <c r="AA7" i="113"/>
  <c r="AA19" i="113"/>
  <c r="Y19" i="113"/>
  <c r="Y7" i="113"/>
  <c r="W19" i="113"/>
  <c r="W7" i="113"/>
  <c r="I24" i="112" l="1"/>
  <c r="I39" i="112" s="1"/>
  <c r="I43" i="112"/>
  <c r="I74" i="112"/>
  <c r="I70" i="112"/>
  <c r="I78" i="112"/>
  <c r="I61" i="112"/>
  <c r="AF30" i="126"/>
  <c r="J47" i="112"/>
  <c r="J57" i="112" s="1"/>
  <c r="J39" i="112"/>
  <c r="J43" i="112"/>
  <c r="I47" i="112" l="1"/>
  <c r="I57" i="112" s="1"/>
  <c r="H24" i="112"/>
  <c r="H39" i="112" s="1"/>
  <c r="H70" i="112"/>
  <c r="H78" i="112"/>
  <c r="H61" i="112"/>
  <c r="H74" i="112"/>
  <c r="AF40" i="126"/>
  <c r="AF48" i="126"/>
  <c r="AF58" i="126" s="1"/>
  <c r="H43" i="112"/>
  <c r="G24" i="112" l="1"/>
  <c r="G43" i="112" s="1"/>
  <c r="H47" i="112"/>
  <c r="H57" i="112" s="1"/>
  <c r="G47" i="112"/>
  <c r="G57" i="112" s="1"/>
  <c r="G39" i="112"/>
  <c r="G70" i="112"/>
  <c r="G78" i="112"/>
  <c r="G61" i="112"/>
  <c r="G74" i="112"/>
  <c r="F24" i="112" l="1"/>
  <c r="F47" i="112" s="1"/>
  <c r="F57" i="112" s="1"/>
  <c r="F70" i="112"/>
  <c r="F74" i="112"/>
  <c r="F61" i="112"/>
  <c r="F78" i="112"/>
  <c r="F39" i="112" l="1"/>
  <c r="F43" i="112"/>
  <c r="E24" i="112"/>
  <c r="E74" i="112"/>
  <c r="E70" i="112"/>
  <c r="E61" i="112"/>
  <c r="E78" i="112"/>
  <c r="D24" i="112" l="1"/>
  <c r="D78" i="112"/>
  <c r="D61" i="112"/>
  <c r="D74" i="112"/>
  <c r="D70" i="112"/>
  <c r="E43" i="112"/>
  <c r="E47" i="112"/>
  <c r="E57" i="112" s="1"/>
  <c r="E39" i="112"/>
  <c r="C74" i="112" l="1"/>
  <c r="C61" i="112"/>
  <c r="C70" i="112"/>
  <c r="C78" i="112"/>
  <c r="D39" i="112"/>
  <c r="D43" i="112"/>
  <c r="D47" i="112"/>
  <c r="D57" i="112" s="1"/>
  <c r="C24" i="112"/>
  <c r="B24" i="112" l="1"/>
  <c r="B39" i="112" s="1"/>
  <c r="C47" i="112"/>
  <c r="C57" i="112" s="1"/>
  <c r="C43" i="112"/>
  <c r="C39" i="112"/>
  <c r="B43" i="112"/>
  <c r="B61" i="112"/>
  <c r="B70" i="112"/>
  <c r="B74" i="112"/>
  <c r="B78" i="112"/>
  <c r="B47" i="112" l="1"/>
  <c r="B57" i="112" s="1"/>
  <c r="O79" i="134" l="1"/>
  <c r="O75" i="134"/>
  <c r="O62" i="134"/>
  <c r="O71" i="134"/>
  <c r="AA79" i="126"/>
  <c r="AA71" i="126"/>
  <c r="AA75" i="126"/>
  <c r="AA62" i="126"/>
  <c r="AF75" i="126"/>
  <c r="AF71" i="126"/>
  <c r="AF62" i="126"/>
  <c r="AD62" i="126"/>
  <c r="AD71" i="126"/>
  <c r="AD75" i="126"/>
  <c r="P62" i="134"/>
  <c r="P79" i="134"/>
  <c r="P75" i="134"/>
  <c r="P71" i="134"/>
  <c r="AB62" i="126"/>
  <c r="AB71" i="126"/>
  <c r="AB79" i="126"/>
  <c r="AB75" i="126"/>
  <c r="Q75" i="134"/>
  <c r="Q62" i="134"/>
  <c r="Q71" i="134"/>
  <c r="Q79" i="134"/>
  <c r="W75" i="134"/>
  <c r="W62" i="134"/>
  <c r="W79" i="134"/>
  <c r="W71" i="134"/>
  <c r="M71" i="134"/>
  <c r="M75" i="134"/>
  <c r="M79" i="134"/>
  <c r="M62" i="134"/>
  <c r="Y62" i="126"/>
  <c r="Y79" i="126"/>
  <c r="Y71" i="126"/>
  <c r="Y75" i="126"/>
  <c r="X75" i="134"/>
  <c r="X79" i="134"/>
  <c r="X62" i="134"/>
  <c r="X71" i="134"/>
  <c r="Y71" i="134"/>
  <c r="Y75" i="134"/>
  <c r="Y62" i="134"/>
  <c r="Y79" i="134"/>
  <c r="U79" i="134"/>
  <c r="U71" i="134"/>
  <c r="U75" i="134"/>
  <c r="U62" i="134"/>
  <c r="N75" i="134"/>
  <c r="N71" i="134"/>
  <c r="N62" i="134"/>
  <c r="N79" i="134"/>
  <c r="Z75" i="126"/>
  <c r="Z79" i="126"/>
  <c r="Z62" i="126"/>
  <c r="Z71" i="126"/>
  <c r="S62" i="134"/>
  <c r="S79" i="134"/>
  <c r="S71" i="134"/>
  <c r="S75" i="134"/>
  <c r="R79" i="134"/>
  <c r="R71" i="134"/>
  <c r="R62" i="134"/>
  <c r="R75" i="134"/>
  <c r="V71" i="134"/>
  <c r="V75" i="134"/>
  <c r="V79" i="134"/>
  <c r="V62" i="134"/>
  <c r="AA71" i="134"/>
  <c r="AA62" i="134"/>
  <c r="AA79" i="134"/>
  <c r="AA75" i="134"/>
  <c r="Z75" i="134"/>
  <c r="Z62" i="134"/>
  <c r="Z79" i="134"/>
  <c r="Z71" i="134"/>
  <c r="T62" i="134"/>
  <c r="T75" i="134"/>
  <c r="T79" i="134"/>
  <c r="T71" i="134"/>
  <c r="AE71" i="126"/>
  <c r="AE62" i="126"/>
  <c r="AE75" i="126"/>
  <c r="AC71" i="126"/>
  <c r="AC75" i="126"/>
  <c r="AC79" i="126"/>
  <c r="AC62" i="126"/>
  <c r="L75" i="134" l="1"/>
  <c r="L62" i="134"/>
  <c r="L79" i="134"/>
  <c r="L71" i="134"/>
  <c r="X70" i="112"/>
  <c r="X74" i="112"/>
  <c r="X78" i="112"/>
  <c r="X61" i="112"/>
  <c r="S24" i="112" l="1"/>
  <c r="S47" i="112" s="1"/>
  <c r="S57" i="112" s="1"/>
  <c r="V24" i="112"/>
  <c r="V43" i="112" s="1"/>
  <c r="AB24" i="112"/>
  <c r="AB43" i="112" s="1"/>
  <c r="V47" i="112"/>
  <c r="V57" i="112" s="1"/>
  <c r="V39" i="112"/>
  <c r="Z24" i="112"/>
  <c r="W24" i="112"/>
  <c r="V70" i="112"/>
  <c r="V74" i="112"/>
  <c r="V78" i="112"/>
  <c r="V61" i="112"/>
  <c r="Z78" i="112"/>
  <c r="Z70" i="112"/>
  <c r="Z74" i="112"/>
  <c r="Z61" i="112"/>
  <c r="S70" i="112"/>
  <c r="S74" i="112"/>
  <c r="S61" i="112"/>
  <c r="S78" i="112"/>
  <c r="Y70" i="112"/>
  <c r="Y74" i="112"/>
  <c r="Y61" i="112"/>
  <c r="Y78" i="112"/>
  <c r="AB39" i="112"/>
  <c r="X24" i="112"/>
  <c r="T24" i="112"/>
  <c r="AB70" i="112"/>
  <c r="AB74" i="112"/>
  <c r="AB78" i="112"/>
  <c r="AB61" i="112"/>
  <c r="AA78" i="112"/>
  <c r="AA61" i="112"/>
  <c r="AA74" i="112"/>
  <c r="AA70" i="112"/>
  <c r="T78" i="112"/>
  <c r="T74" i="112"/>
  <c r="T70" i="112"/>
  <c r="T61" i="112"/>
  <c r="U70" i="112"/>
  <c r="U78" i="112"/>
  <c r="U61" i="112"/>
  <c r="U74" i="112"/>
  <c r="W70" i="112"/>
  <c r="W74" i="112"/>
  <c r="W61" i="112"/>
  <c r="W78" i="112"/>
  <c r="Y24" i="112"/>
  <c r="AB47" i="112" l="1"/>
  <c r="AB57" i="112" s="1"/>
  <c r="S39" i="112"/>
  <c r="S43" i="112"/>
  <c r="AA24" i="112"/>
  <c r="AA39" i="112" s="1"/>
  <c r="AF24" i="112"/>
  <c r="AF39" i="112" s="1"/>
  <c r="U24" i="112"/>
  <c r="U43" i="112" s="1"/>
  <c r="W43" i="112"/>
  <c r="W39" i="112"/>
  <c r="W47" i="112"/>
  <c r="W57" i="112" s="1"/>
  <c r="X47" i="112"/>
  <c r="X57" i="112" s="1"/>
  <c r="X39" i="112"/>
  <c r="X43" i="112"/>
  <c r="AF78" i="112"/>
  <c r="AF61" i="112"/>
  <c r="AF74" i="112"/>
  <c r="AF70" i="112"/>
  <c r="R24" i="112"/>
  <c r="T43" i="112"/>
  <c r="T39" i="112"/>
  <c r="T47" i="112"/>
  <c r="T57" i="112" s="1"/>
  <c r="AD24" i="112"/>
  <c r="AE61" i="112"/>
  <c r="AE78" i="112"/>
  <c r="AE70" i="112"/>
  <c r="AE74" i="112"/>
  <c r="Z43" i="112"/>
  <c r="Z39" i="112"/>
  <c r="Z47" i="112"/>
  <c r="Z57" i="112" s="1"/>
  <c r="AD70" i="112"/>
  <c r="AD74" i="112"/>
  <c r="AD78" i="112"/>
  <c r="AD61" i="112"/>
  <c r="AC70" i="112"/>
  <c r="AC61" i="112"/>
  <c r="AC74" i="112"/>
  <c r="AC78" i="112"/>
  <c r="R78" i="112"/>
  <c r="R61" i="112"/>
  <c r="R70" i="112"/>
  <c r="R74" i="112"/>
  <c r="AC24" i="112"/>
  <c r="Y39" i="112"/>
  <c r="Y47" i="112"/>
  <c r="Y57" i="112" s="1"/>
  <c r="Y43" i="112"/>
  <c r="AA43" i="112" l="1"/>
  <c r="U47" i="112"/>
  <c r="U57" i="112" s="1"/>
  <c r="AA47" i="112"/>
  <c r="AA57" i="112" s="1"/>
  <c r="AE24" i="112"/>
  <c r="AE43" i="112" s="1"/>
  <c r="AF43" i="112"/>
  <c r="AF47" i="112"/>
  <c r="AF57" i="112" s="1"/>
  <c r="U39" i="112"/>
  <c r="Q70" i="112"/>
  <c r="Q61" i="112"/>
  <c r="Q74" i="112"/>
  <c r="Q78" i="112"/>
  <c r="Q24" i="112"/>
  <c r="AC43" i="112"/>
  <c r="AC39" i="112"/>
  <c r="AC47" i="112"/>
  <c r="AC57" i="112" s="1"/>
  <c r="AD47" i="112"/>
  <c r="AD57" i="112" s="1"/>
  <c r="AD39" i="112"/>
  <c r="AD43" i="112"/>
  <c r="R43" i="112"/>
  <c r="R39" i="112"/>
  <c r="R47" i="112"/>
  <c r="R57" i="112" s="1"/>
  <c r="AE39" i="112" l="1"/>
  <c r="AE47" i="112"/>
  <c r="AE57" i="112" s="1"/>
  <c r="P24" i="112"/>
  <c r="P39" i="112" s="1"/>
  <c r="Q43" i="112"/>
  <c r="Q39" i="112"/>
  <c r="Q47" i="112"/>
  <c r="Q57" i="112" s="1"/>
  <c r="P74" i="112"/>
  <c r="P70" i="112"/>
  <c r="P78" i="112"/>
  <c r="P61" i="112"/>
  <c r="P43" i="112" l="1"/>
  <c r="P47" i="112"/>
  <c r="P57" i="112" s="1"/>
  <c r="O24" i="112"/>
  <c r="O43" i="112" s="1"/>
  <c r="O74" i="112"/>
  <c r="O70" i="112"/>
  <c r="O78" i="112"/>
  <c r="O61" i="112"/>
  <c r="O39" i="112" l="1"/>
  <c r="O47" i="112"/>
  <c r="O57" i="112" s="1"/>
  <c r="N70" i="112"/>
  <c r="N74" i="112"/>
  <c r="N78" i="112"/>
  <c r="N61" i="112"/>
  <c r="N24" i="112"/>
  <c r="M74" i="112" l="1"/>
  <c r="M61" i="112"/>
  <c r="M78" i="112"/>
  <c r="M70" i="112"/>
  <c r="N39" i="112"/>
  <c r="N47" i="112"/>
  <c r="N57" i="112" s="1"/>
  <c r="N43" i="112"/>
  <c r="M24" i="112" l="1"/>
  <c r="M47" i="112" s="1"/>
  <c r="M57" i="112" s="1"/>
  <c r="L61" i="112"/>
  <c r="L70" i="112"/>
  <c r="L74" i="112"/>
  <c r="L78" i="112"/>
  <c r="M39" i="112"/>
  <c r="M43" i="112"/>
  <c r="L24" i="112"/>
  <c r="L47" i="112" l="1"/>
  <c r="L57" i="112" s="1"/>
  <c r="L39" i="112"/>
  <c r="L43" i="112"/>
  <c r="D97" i="145" l="1"/>
  <c r="C101" i="145"/>
  <c r="C97" i="145" l="1"/>
  <c r="D97" i="140"/>
  <c r="C101" i="140"/>
  <c r="C97" i="140"/>
  <c r="E97" i="145"/>
  <c r="D101" i="145"/>
  <c r="D101" i="140" l="1"/>
  <c r="E97" i="140"/>
  <c r="F97" i="145"/>
  <c r="E101" i="145"/>
  <c r="F97" i="140" l="1"/>
  <c r="E101" i="140"/>
  <c r="G97" i="145"/>
  <c r="F101" i="145"/>
  <c r="F101" i="140" l="1"/>
  <c r="G97" i="140"/>
  <c r="H97" i="145"/>
  <c r="G101" i="145"/>
  <c r="G101" i="140" l="1"/>
  <c r="H97" i="140"/>
  <c r="I97" i="145"/>
  <c r="H101" i="145"/>
  <c r="H101" i="140" l="1"/>
  <c r="I97" i="140"/>
  <c r="J97" i="145"/>
  <c r="I101" i="145"/>
  <c r="I101" i="140" l="1"/>
  <c r="J97" i="140"/>
  <c r="K97" i="145"/>
  <c r="J101" i="145"/>
  <c r="K97" i="140" l="1"/>
  <c r="J101" i="140"/>
  <c r="L97" i="145"/>
  <c r="K101" i="145"/>
  <c r="K101" i="140" l="1"/>
  <c r="L97" i="140"/>
  <c r="M97" i="145"/>
  <c r="L101" i="145"/>
  <c r="L101" i="140" l="1"/>
  <c r="M97" i="140"/>
  <c r="N97" i="145"/>
  <c r="M101" i="145"/>
  <c r="N97" i="140" l="1"/>
  <c r="M101" i="140"/>
  <c r="O97" i="145"/>
  <c r="N101" i="145"/>
  <c r="O97" i="140" l="1"/>
  <c r="N101" i="140"/>
  <c r="P97" i="145"/>
  <c r="O101" i="145"/>
  <c r="O101" i="140" l="1"/>
  <c r="P97" i="140"/>
  <c r="Q97" i="145"/>
  <c r="P101" i="145"/>
  <c r="P101" i="140" l="1"/>
  <c r="Q97" i="140"/>
  <c r="R97" i="145"/>
  <c r="Q101" i="145"/>
  <c r="R97" i="140" l="1"/>
  <c r="Q101" i="140"/>
  <c r="S97" i="145"/>
  <c r="R101" i="145"/>
  <c r="R101" i="140" l="1"/>
  <c r="S97" i="140"/>
  <c r="T97" i="145"/>
  <c r="S101" i="145"/>
  <c r="S101" i="140" l="1"/>
  <c r="T97" i="140"/>
  <c r="U97" i="145"/>
  <c r="T101" i="145"/>
  <c r="T101" i="140" l="1"/>
  <c r="U97" i="140"/>
  <c r="V97" i="145"/>
  <c r="U101" i="145"/>
  <c r="U101" i="140" l="1"/>
  <c r="V97" i="140"/>
  <c r="W97" i="145"/>
  <c r="V101" i="145"/>
  <c r="W97" i="140" l="1"/>
  <c r="V101" i="140"/>
  <c r="X97" i="145"/>
  <c r="W101" i="145"/>
  <c r="W101" i="140" l="1"/>
  <c r="X97" i="140"/>
  <c r="Y97" i="145"/>
  <c r="X101" i="145"/>
  <c r="X101" i="140" l="1"/>
  <c r="Y97" i="140"/>
  <c r="Z97" i="145"/>
  <c r="Y101" i="145"/>
  <c r="Y101" i="140" l="1"/>
  <c r="Z97" i="140"/>
  <c r="AA97" i="145"/>
  <c r="Z101" i="145"/>
  <c r="AA97" i="140" l="1"/>
  <c r="Z101" i="140"/>
  <c r="AA101" i="145"/>
  <c r="AA101" i="140" l="1"/>
  <c r="J20" i="132" l="1"/>
  <c r="J20" i="123"/>
  <c r="J8" i="123"/>
  <c r="J3" i="123"/>
  <c r="I3" i="111"/>
  <c r="I8" i="111" s="1"/>
  <c r="K20" i="124"/>
  <c r="J39" i="132"/>
  <c r="J3" i="132"/>
  <c r="J74" i="132"/>
  <c r="K3" i="111"/>
  <c r="K8" i="111" s="1"/>
  <c r="C20" i="123"/>
  <c r="C8" i="123"/>
  <c r="J20" i="125"/>
  <c r="I3" i="125"/>
  <c r="I8" i="125" s="1"/>
  <c r="I20" i="125"/>
  <c r="K39" i="124"/>
  <c r="K74" i="124"/>
  <c r="K3" i="124"/>
  <c r="K8" i="124" s="1"/>
  <c r="J8" i="114"/>
  <c r="J3" i="114"/>
  <c r="J20" i="114"/>
  <c r="J20" i="115"/>
  <c r="J3" i="125"/>
  <c r="J8" i="125" s="1"/>
  <c r="K20" i="114"/>
  <c r="K8" i="114"/>
  <c r="K3" i="114"/>
  <c r="J20" i="130"/>
  <c r="J3" i="115"/>
  <c r="I8" i="123"/>
  <c r="I3" i="123"/>
  <c r="I20" i="123"/>
  <c r="J3" i="130"/>
  <c r="J8" i="130" s="1"/>
  <c r="I20" i="130"/>
  <c r="D20" i="123"/>
  <c r="D3" i="123"/>
  <c r="D8" i="123"/>
  <c r="K20" i="123"/>
  <c r="K3" i="123"/>
  <c r="K8" i="123"/>
  <c r="J20" i="111"/>
  <c r="G20" i="123"/>
  <c r="G8" i="123"/>
  <c r="G3" i="123"/>
  <c r="F20" i="123"/>
  <c r="F8" i="123"/>
  <c r="F3" i="123"/>
  <c r="I3" i="130"/>
  <c r="J3" i="111"/>
  <c r="J8" i="111" s="1"/>
  <c r="B20" i="123"/>
  <c r="B3" i="123"/>
  <c r="B8" i="123"/>
  <c r="K20" i="132"/>
  <c r="H20" i="123"/>
  <c r="H8" i="123"/>
  <c r="H3" i="123"/>
  <c r="K20" i="116"/>
  <c r="E20" i="123"/>
  <c r="E8" i="123"/>
  <c r="E3" i="123"/>
  <c r="K20" i="115"/>
  <c r="K20" i="125"/>
  <c r="K74" i="132"/>
  <c r="K39" i="132"/>
  <c r="K3" i="132"/>
  <c r="K8" i="132" s="1"/>
  <c r="I3" i="115"/>
  <c r="I8" i="115" s="1"/>
  <c r="K20" i="130"/>
  <c r="I3" i="114"/>
  <c r="I8" i="114"/>
  <c r="I20" i="114"/>
  <c r="K3" i="115"/>
  <c r="K8" i="115" s="1"/>
  <c r="K3" i="125"/>
  <c r="K8" i="125" s="1"/>
  <c r="K74" i="116"/>
  <c r="K39" i="116"/>
  <c r="K3" i="116"/>
  <c r="K8" i="116" s="1"/>
  <c r="J3" i="116"/>
  <c r="J39" i="116"/>
  <c r="J20" i="116"/>
  <c r="J74" i="116"/>
  <c r="K3" i="130"/>
  <c r="K8" i="130" s="1"/>
  <c r="I20" i="132" l="1"/>
  <c r="J20" i="124"/>
  <c r="J7" i="116"/>
  <c r="J73" i="116"/>
  <c r="J38" i="116"/>
  <c r="J16" i="123"/>
  <c r="J11" i="123"/>
  <c r="J19" i="123" s="1"/>
  <c r="H3" i="115"/>
  <c r="H8" i="115" s="1"/>
  <c r="G20" i="110"/>
  <c r="G8" i="110"/>
  <c r="G3" i="110"/>
  <c r="I20" i="110"/>
  <c r="I8" i="110"/>
  <c r="I3" i="110"/>
  <c r="I11" i="115"/>
  <c r="I19" i="115" s="1"/>
  <c r="H20" i="110"/>
  <c r="H8" i="110"/>
  <c r="H3" i="110"/>
  <c r="E16" i="123"/>
  <c r="E11" i="123"/>
  <c r="E19" i="123" s="1"/>
  <c r="H16" i="123"/>
  <c r="H11" i="123"/>
  <c r="H19" i="123" s="1"/>
  <c r="E20" i="110"/>
  <c r="E3" i="110"/>
  <c r="E8" i="110"/>
  <c r="C73" i="123"/>
  <c r="C7" i="123"/>
  <c r="C38" i="123"/>
  <c r="C9" i="123"/>
  <c r="K16" i="114"/>
  <c r="K11" i="114"/>
  <c r="K19" i="114" s="1"/>
  <c r="I11" i="111"/>
  <c r="I16" i="111" s="1"/>
  <c r="I16" i="114"/>
  <c r="I11" i="114"/>
  <c r="I19" i="114" s="1"/>
  <c r="C20" i="110"/>
  <c r="C8" i="110"/>
  <c r="J9" i="130"/>
  <c r="J7" i="130"/>
  <c r="I73" i="123"/>
  <c r="I9" i="123"/>
  <c r="I7" i="123"/>
  <c r="I38" i="123"/>
  <c r="K16" i="123"/>
  <c r="K11" i="123"/>
  <c r="K19" i="123" s="1"/>
  <c r="I11" i="125"/>
  <c r="I19" i="125" s="1"/>
  <c r="K20" i="110"/>
  <c r="K8" i="110"/>
  <c r="K3" i="110"/>
  <c r="I3" i="116"/>
  <c r="I8" i="116" s="1"/>
  <c r="I39" i="116"/>
  <c r="I74" i="116"/>
  <c r="J16" i="114"/>
  <c r="J11" i="114"/>
  <c r="J19" i="114" s="1"/>
  <c r="K11" i="132"/>
  <c r="K16" i="132" s="1"/>
  <c r="K47" i="132"/>
  <c r="K70" i="132"/>
  <c r="I7" i="130"/>
  <c r="I9" i="130"/>
  <c r="G9" i="123"/>
  <c r="G7" i="123"/>
  <c r="G73" i="123"/>
  <c r="G38" i="123"/>
  <c r="D9" i="123"/>
  <c r="D38" i="123"/>
  <c r="D7" i="123"/>
  <c r="D73" i="123"/>
  <c r="J11" i="130"/>
  <c r="J19" i="130" s="1"/>
  <c r="I16" i="123"/>
  <c r="I11" i="123"/>
  <c r="I7" i="125"/>
  <c r="I9" i="125"/>
  <c r="K7" i="130"/>
  <c r="K9" i="130"/>
  <c r="K7" i="125"/>
  <c r="K9" i="125"/>
  <c r="K11" i="125"/>
  <c r="K16" i="125" s="1"/>
  <c r="I8" i="130"/>
  <c r="B16" i="123"/>
  <c r="B11" i="123"/>
  <c r="B19" i="123" s="1"/>
  <c r="D11" i="123"/>
  <c r="D19" i="123" s="1"/>
  <c r="D16" i="123"/>
  <c r="B8" i="110"/>
  <c r="B3" i="110"/>
  <c r="B20" i="110"/>
  <c r="K7" i="124"/>
  <c r="K73" i="124"/>
  <c r="K38" i="124"/>
  <c r="K11" i="111"/>
  <c r="K16" i="111" s="1"/>
  <c r="K73" i="116"/>
  <c r="K7" i="116"/>
  <c r="K38" i="116"/>
  <c r="H20" i="111"/>
  <c r="J3" i="124"/>
  <c r="J8" i="124" s="1"/>
  <c r="J74" i="124"/>
  <c r="J39" i="124"/>
  <c r="I39" i="132"/>
  <c r="I3" i="132"/>
  <c r="I8" i="132" s="1"/>
  <c r="I74" i="132"/>
  <c r="B7" i="123"/>
  <c r="B9" i="123"/>
  <c r="B73" i="123"/>
  <c r="B38" i="123"/>
  <c r="J11" i="111"/>
  <c r="J19" i="111" s="1"/>
  <c r="H20" i="130"/>
  <c r="K7" i="114"/>
  <c r="K9" i="114"/>
  <c r="K73" i="114"/>
  <c r="K38" i="114"/>
  <c r="J7" i="125"/>
  <c r="J9" i="125"/>
  <c r="K70" i="124"/>
  <c r="K47" i="124"/>
  <c r="K11" i="124"/>
  <c r="K16" i="124" s="1"/>
  <c r="I20" i="111"/>
  <c r="J11" i="116"/>
  <c r="J16" i="116" s="1"/>
  <c r="J70" i="116"/>
  <c r="J47" i="116"/>
  <c r="J8" i="116"/>
  <c r="C16" i="123"/>
  <c r="C11" i="123"/>
  <c r="I73" i="114"/>
  <c r="I7" i="114"/>
  <c r="I9" i="114"/>
  <c r="I38" i="114"/>
  <c r="K7" i="132"/>
  <c r="K38" i="132"/>
  <c r="K73" i="132"/>
  <c r="E9" i="123"/>
  <c r="E7" i="123"/>
  <c r="E73" i="123"/>
  <c r="E38" i="123"/>
  <c r="K70" i="116"/>
  <c r="K47" i="116"/>
  <c r="K11" i="116"/>
  <c r="K16" i="116" s="1"/>
  <c r="I11" i="130"/>
  <c r="F16" i="123"/>
  <c r="F11" i="123"/>
  <c r="F19" i="123" s="1"/>
  <c r="J73" i="132"/>
  <c r="J38" i="132"/>
  <c r="J7" i="132"/>
  <c r="I7" i="111"/>
  <c r="I9" i="111"/>
  <c r="H20" i="125"/>
  <c r="H3" i="111"/>
  <c r="H8" i="111" s="1"/>
  <c r="I20" i="115"/>
  <c r="J8" i="115"/>
  <c r="J7" i="115"/>
  <c r="J9" i="115"/>
  <c r="H3" i="130"/>
  <c r="H8" i="130" s="1"/>
  <c r="J11" i="125"/>
  <c r="J19" i="125" s="1"/>
  <c r="K20" i="111"/>
  <c r="J8" i="132"/>
  <c r="F20" i="110"/>
  <c r="F8" i="110"/>
  <c r="F3" i="110"/>
  <c r="J11" i="132"/>
  <c r="J16" i="132" s="1"/>
  <c r="J70" i="132"/>
  <c r="J47" i="132"/>
  <c r="H3" i="125"/>
  <c r="K7" i="115"/>
  <c r="K9" i="115"/>
  <c r="K11" i="130"/>
  <c r="J20" i="110"/>
  <c r="J3" i="110"/>
  <c r="J8" i="110"/>
  <c r="I9" i="115"/>
  <c r="I7" i="115"/>
  <c r="K11" i="115"/>
  <c r="H73" i="123"/>
  <c r="H7" i="123"/>
  <c r="H38" i="123"/>
  <c r="H9" i="123"/>
  <c r="J9" i="111"/>
  <c r="J7" i="111"/>
  <c r="F73" i="123"/>
  <c r="F9" i="123"/>
  <c r="F7" i="123"/>
  <c r="F38" i="123"/>
  <c r="K73" i="123"/>
  <c r="K38" i="123"/>
  <c r="K9" i="123"/>
  <c r="K7" i="123"/>
  <c r="D20" i="110"/>
  <c r="D3" i="110"/>
  <c r="D8" i="110"/>
  <c r="J11" i="115"/>
  <c r="J16" i="115" s="1"/>
  <c r="J9" i="114"/>
  <c r="J73" i="114"/>
  <c r="J7" i="114"/>
  <c r="J38" i="114"/>
  <c r="G16" i="123"/>
  <c r="G11" i="123"/>
  <c r="G19" i="123" s="1"/>
  <c r="K7" i="111"/>
  <c r="K9" i="111"/>
  <c r="J7" i="123"/>
  <c r="J9" i="123"/>
  <c r="J38" i="123"/>
  <c r="J73" i="123"/>
  <c r="I19" i="111" l="1"/>
  <c r="K19" i="111"/>
  <c r="J16" i="130"/>
  <c r="K19" i="132"/>
  <c r="I16" i="125"/>
  <c r="J16" i="125"/>
  <c r="K15" i="115"/>
  <c r="K17" i="115"/>
  <c r="K19" i="130"/>
  <c r="K15" i="130"/>
  <c r="K17" i="130"/>
  <c r="I17" i="130"/>
  <c r="I15" i="130"/>
  <c r="J15" i="114"/>
  <c r="J69" i="114"/>
  <c r="J17" i="114"/>
  <c r="J46" i="114"/>
  <c r="C9" i="110"/>
  <c r="C7" i="110"/>
  <c r="C38" i="110"/>
  <c r="C73" i="110"/>
  <c r="H11" i="115"/>
  <c r="H16" i="115" s="1"/>
  <c r="F9" i="110"/>
  <c r="F73" i="110"/>
  <c r="F38" i="110"/>
  <c r="F7" i="110"/>
  <c r="G3" i="115"/>
  <c r="G8" i="115" s="1"/>
  <c r="F15" i="123"/>
  <c r="F17" i="123"/>
  <c r="F69" i="123"/>
  <c r="F46" i="123"/>
  <c r="G20" i="111"/>
  <c r="G3" i="125"/>
  <c r="G8" i="125" s="1"/>
  <c r="H11" i="111"/>
  <c r="H19" i="111" s="1"/>
  <c r="K15" i="111"/>
  <c r="K17" i="111"/>
  <c r="B7" i="110"/>
  <c r="B9" i="110"/>
  <c r="B73" i="110"/>
  <c r="B38" i="110"/>
  <c r="I20" i="124"/>
  <c r="I47" i="116"/>
  <c r="I11" i="116"/>
  <c r="I19" i="116" s="1"/>
  <c r="I70" i="116"/>
  <c r="H69" i="123"/>
  <c r="H17" i="123"/>
  <c r="H46" i="123"/>
  <c r="H15" i="123"/>
  <c r="H73" i="110"/>
  <c r="H38" i="110"/>
  <c r="H7" i="110"/>
  <c r="H9" i="110"/>
  <c r="E16" i="110"/>
  <c r="E11" i="110"/>
  <c r="E19" i="110" s="1"/>
  <c r="H20" i="116"/>
  <c r="C16" i="110"/>
  <c r="C11" i="110"/>
  <c r="C19" i="110" s="1"/>
  <c r="H20" i="115"/>
  <c r="J15" i="123"/>
  <c r="J69" i="123"/>
  <c r="J17" i="123"/>
  <c r="J46" i="123"/>
  <c r="J70" i="124"/>
  <c r="J11" i="124"/>
  <c r="J16" i="124" s="1"/>
  <c r="J47" i="124"/>
  <c r="G17" i="123"/>
  <c r="G69" i="123"/>
  <c r="G46" i="123"/>
  <c r="G15" i="123"/>
  <c r="J15" i="115"/>
  <c r="J17" i="115"/>
  <c r="K19" i="115"/>
  <c r="J15" i="132"/>
  <c r="J69" i="132"/>
  <c r="J46" i="132"/>
  <c r="H7" i="130"/>
  <c r="H9" i="130"/>
  <c r="I16" i="110"/>
  <c r="I11" i="110"/>
  <c r="I19" i="110" s="1"/>
  <c r="C15" i="123"/>
  <c r="C46" i="123"/>
  <c r="C17" i="123"/>
  <c r="C69" i="123"/>
  <c r="G3" i="111"/>
  <c r="G8" i="111" s="1"/>
  <c r="F11" i="110"/>
  <c r="F19" i="110" s="1"/>
  <c r="F16" i="110"/>
  <c r="K19" i="116"/>
  <c r="H74" i="116"/>
  <c r="H3" i="116"/>
  <c r="H8" i="116" s="1"/>
  <c r="H39" i="116"/>
  <c r="I17" i="123"/>
  <c r="I69" i="123"/>
  <c r="I15" i="123"/>
  <c r="I46" i="123"/>
  <c r="I74" i="124"/>
  <c r="I39" i="124"/>
  <c r="I3" i="124"/>
  <c r="I17" i="125"/>
  <c r="I15" i="125"/>
  <c r="E15" i="123"/>
  <c r="E17" i="123"/>
  <c r="E69" i="123"/>
  <c r="E46" i="123"/>
  <c r="I9" i="110"/>
  <c r="I38" i="110"/>
  <c r="I73" i="110"/>
  <c r="I7" i="110"/>
  <c r="H7" i="115"/>
  <c r="H9" i="115"/>
  <c r="D7" i="110"/>
  <c r="D9" i="110"/>
  <c r="D73" i="110"/>
  <c r="D38" i="110"/>
  <c r="G16" i="110"/>
  <c r="G11" i="110"/>
  <c r="G19" i="110" s="1"/>
  <c r="H9" i="111"/>
  <c r="H7" i="111"/>
  <c r="J19" i="132"/>
  <c r="D16" i="110"/>
  <c r="D11" i="110"/>
  <c r="D46" i="123"/>
  <c r="D15" i="123"/>
  <c r="D17" i="123"/>
  <c r="D69" i="123"/>
  <c r="K17" i="125"/>
  <c r="K15" i="125"/>
  <c r="I7" i="116"/>
  <c r="I73" i="116"/>
  <c r="I38" i="116"/>
  <c r="K15" i="123"/>
  <c r="K17" i="123"/>
  <c r="K69" i="123"/>
  <c r="K46" i="123"/>
  <c r="I15" i="114"/>
  <c r="I17" i="114"/>
  <c r="I69" i="114"/>
  <c r="I46" i="114"/>
  <c r="H74" i="132"/>
  <c r="H39" i="132"/>
  <c r="H20" i="132"/>
  <c r="H3" i="132"/>
  <c r="I17" i="115"/>
  <c r="I15" i="115"/>
  <c r="J7" i="110"/>
  <c r="J9" i="110"/>
  <c r="J38" i="110"/>
  <c r="J73" i="110"/>
  <c r="J19" i="115"/>
  <c r="G11" i="130"/>
  <c r="H16" i="110"/>
  <c r="H11" i="110"/>
  <c r="K69" i="116"/>
  <c r="K46" i="116"/>
  <c r="K15" i="116"/>
  <c r="J16" i="110"/>
  <c r="J11" i="110"/>
  <c r="J19" i="110" s="1"/>
  <c r="B15" i="123"/>
  <c r="B69" i="123"/>
  <c r="B17" i="123"/>
  <c r="B46" i="123"/>
  <c r="K15" i="114"/>
  <c r="K17" i="114"/>
  <c r="K69" i="114"/>
  <c r="K46" i="114"/>
  <c r="C19" i="123"/>
  <c r="B16" i="110"/>
  <c r="B11" i="110"/>
  <c r="B19" i="110" s="1"/>
  <c r="I16" i="115"/>
  <c r="H7" i="125"/>
  <c r="H9" i="125"/>
  <c r="H11" i="125"/>
  <c r="H19" i="125" s="1"/>
  <c r="G3" i="130"/>
  <c r="G8" i="130" s="1"/>
  <c r="J15" i="116"/>
  <c r="J69" i="116"/>
  <c r="J46" i="116"/>
  <c r="K46" i="124"/>
  <c r="K15" i="124"/>
  <c r="K69" i="124"/>
  <c r="J15" i="111"/>
  <c r="J17" i="111"/>
  <c r="J7" i="124"/>
  <c r="J38" i="124"/>
  <c r="J73" i="124"/>
  <c r="K19" i="124"/>
  <c r="J15" i="130"/>
  <c r="J17" i="130"/>
  <c r="K15" i="132"/>
  <c r="K69" i="132"/>
  <c r="K46" i="132"/>
  <c r="I20" i="116"/>
  <c r="I19" i="123"/>
  <c r="G9" i="110"/>
  <c r="G7" i="110"/>
  <c r="G73" i="110"/>
  <c r="G38" i="110"/>
  <c r="I47" i="132"/>
  <c r="I70" i="132"/>
  <c r="I11" i="132"/>
  <c r="K16" i="110"/>
  <c r="K11" i="110"/>
  <c r="K19" i="110" s="1"/>
  <c r="K16" i="115"/>
  <c r="K16" i="130"/>
  <c r="H8" i="125"/>
  <c r="J15" i="125"/>
  <c r="J17" i="125"/>
  <c r="I16" i="130"/>
  <c r="H11" i="130"/>
  <c r="J16" i="111"/>
  <c r="I38" i="132"/>
  <c r="I7" i="132"/>
  <c r="I73" i="132"/>
  <c r="K19" i="125"/>
  <c r="I19" i="130"/>
  <c r="K9" i="110"/>
  <c r="K38" i="110"/>
  <c r="K73" i="110"/>
  <c r="K7" i="110"/>
  <c r="I15" i="111"/>
  <c r="I17" i="111"/>
  <c r="E73" i="110"/>
  <c r="E7" i="110"/>
  <c r="E9" i="110"/>
  <c r="E38" i="110"/>
  <c r="J19" i="116"/>
  <c r="H16" i="125" l="1"/>
  <c r="H16" i="111"/>
  <c r="H19" i="115"/>
  <c r="G20" i="130"/>
  <c r="G20" i="132"/>
  <c r="I15" i="132"/>
  <c r="I46" i="132"/>
  <c r="I69" i="132"/>
  <c r="H15" i="130"/>
  <c r="H17" i="130"/>
  <c r="I16" i="132"/>
  <c r="H15" i="110"/>
  <c r="H17" i="110"/>
  <c r="H69" i="110"/>
  <c r="H46" i="110"/>
  <c r="H8" i="132"/>
  <c r="H38" i="132"/>
  <c r="H7" i="132"/>
  <c r="H73" i="132"/>
  <c r="D15" i="110"/>
  <c r="D17" i="110"/>
  <c r="D69" i="110"/>
  <c r="D46" i="110"/>
  <c r="F3" i="130"/>
  <c r="G7" i="111"/>
  <c r="G9" i="111"/>
  <c r="E15" i="110"/>
  <c r="E17" i="110"/>
  <c r="E69" i="110"/>
  <c r="E46" i="110"/>
  <c r="H39" i="124"/>
  <c r="H74" i="124"/>
  <c r="H3" i="124"/>
  <c r="H8" i="124" s="1"/>
  <c r="F20" i="125"/>
  <c r="D19" i="110"/>
  <c r="H19" i="130"/>
  <c r="C15" i="110"/>
  <c r="C46" i="110"/>
  <c r="C69" i="110"/>
  <c r="C17" i="110"/>
  <c r="H19" i="110"/>
  <c r="I16" i="116"/>
  <c r="I15" i="116"/>
  <c r="I69" i="116"/>
  <c r="I46" i="116"/>
  <c r="H15" i="111"/>
  <c r="H17" i="111"/>
  <c r="F3" i="125"/>
  <c r="F8" i="125" s="1"/>
  <c r="G11" i="125"/>
  <c r="G19" i="125" s="1"/>
  <c r="F11" i="115"/>
  <c r="G7" i="130"/>
  <c r="G19" i="130"/>
  <c r="G9" i="130"/>
  <c r="J15" i="110"/>
  <c r="J17" i="110"/>
  <c r="J69" i="110"/>
  <c r="J46" i="110"/>
  <c r="G16" i="130"/>
  <c r="G15" i="130"/>
  <c r="G17" i="130"/>
  <c r="J19" i="124"/>
  <c r="J46" i="124"/>
  <c r="J15" i="124"/>
  <c r="J69" i="124"/>
  <c r="F3" i="115"/>
  <c r="I8" i="124"/>
  <c r="I7" i="124"/>
  <c r="I38" i="124"/>
  <c r="I73" i="124"/>
  <c r="H70" i="116"/>
  <c r="H11" i="116"/>
  <c r="H16" i="116" s="1"/>
  <c r="H47" i="116"/>
  <c r="F3" i="111"/>
  <c r="F8" i="111" s="1"/>
  <c r="G74" i="116"/>
  <c r="G3" i="116"/>
  <c r="G39" i="116"/>
  <c r="I19" i="132"/>
  <c r="H47" i="132"/>
  <c r="H70" i="132"/>
  <c r="H11" i="132"/>
  <c r="G9" i="125"/>
  <c r="G7" i="125"/>
  <c r="K15" i="110"/>
  <c r="K17" i="110"/>
  <c r="K46" i="110"/>
  <c r="K69" i="110"/>
  <c r="H17" i="125"/>
  <c r="H15" i="125"/>
  <c r="B15" i="110"/>
  <c r="B17" i="110"/>
  <c r="B69" i="110"/>
  <c r="B46" i="110"/>
  <c r="G15" i="110"/>
  <c r="G17" i="110"/>
  <c r="G69" i="110"/>
  <c r="G46" i="110"/>
  <c r="H7" i="116"/>
  <c r="H73" i="116"/>
  <c r="H38" i="116"/>
  <c r="F15" i="110"/>
  <c r="F17" i="110"/>
  <c r="F46" i="110"/>
  <c r="F69" i="110"/>
  <c r="I15" i="110"/>
  <c r="I17" i="110"/>
  <c r="I46" i="110"/>
  <c r="I69" i="110"/>
  <c r="I70" i="124"/>
  <c r="I11" i="124"/>
  <c r="I16" i="124" s="1"/>
  <c r="I47" i="124"/>
  <c r="G20" i="125"/>
  <c r="G7" i="115"/>
  <c r="G9" i="115"/>
  <c r="H15" i="115"/>
  <c r="H17" i="115"/>
  <c r="G11" i="115"/>
  <c r="G16" i="115" s="1"/>
  <c r="G74" i="132"/>
  <c r="G3" i="132"/>
  <c r="G39" i="132"/>
  <c r="H16" i="130"/>
  <c r="F20" i="130"/>
  <c r="G11" i="111"/>
  <c r="G20" i="115"/>
  <c r="G16" i="125" l="1"/>
  <c r="F20" i="111"/>
  <c r="G20" i="116"/>
  <c r="I19" i="124"/>
  <c r="F20" i="132"/>
  <c r="G20" i="124"/>
  <c r="G38" i="116"/>
  <c r="G7" i="116"/>
  <c r="G73" i="116"/>
  <c r="F7" i="130"/>
  <c r="F9" i="130"/>
  <c r="E3" i="125"/>
  <c r="E8" i="125" s="1"/>
  <c r="H15" i="116"/>
  <c r="H46" i="116"/>
  <c r="H69" i="116"/>
  <c r="G11" i="116"/>
  <c r="G19" i="116" s="1"/>
  <c r="G70" i="116"/>
  <c r="G47" i="116"/>
  <c r="E11" i="130"/>
  <c r="G17" i="111"/>
  <c r="G15" i="111"/>
  <c r="F20" i="116"/>
  <c r="F16" i="115"/>
  <c r="F15" i="115"/>
  <c r="F17" i="115"/>
  <c r="G39" i="124"/>
  <c r="G3" i="124"/>
  <c r="G74" i="124"/>
  <c r="H38" i="124"/>
  <c r="H7" i="124"/>
  <c r="H73" i="124"/>
  <c r="F11" i="111"/>
  <c r="E3" i="130"/>
  <c r="G16" i="111"/>
  <c r="H15" i="132"/>
  <c r="H69" i="132"/>
  <c r="H46" i="132"/>
  <c r="F19" i="115"/>
  <c r="F7" i="115"/>
  <c r="F9" i="115"/>
  <c r="F74" i="116"/>
  <c r="F3" i="116"/>
  <c r="F8" i="116" s="1"/>
  <c r="F39" i="116"/>
  <c r="G15" i="125"/>
  <c r="G17" i="125"/>
  <c r="H47" i="124"/>
  <c r="H11" i="124"/>
  <c r="H16" i="124" s="1"/>
  <c r="H70" i="124"/>
  <c r="I15" i="124"/>
  <c r="I69" i="124"/>
  <c r="I46" i="124"/>
  <c r="H16" i="132"/>
  <c r="F9" i="111"/>
  <c r="F7" i="111"/>
  <c r="F8" i="115"/>
  <c r="H20" i="124"/>
  <c r="G17" i="115"/>
  <c r="G15" i="115"/>
  <c r="H19" i="116"/>
  <c r="E3" i="115"/>
  <c r="E8" i="115" s="1"/>
  <c r="G8" i="116"/>
  <c r="F20" i="115"/>
  <c r="G19" i="111"/>
  <c r="G11" i="132"/>
  <c r="G70" i="132"/>
  <c r="G47" i="132"/>
  <c r="G7" i="132"/>
  <c r="G73" i="132"/>
  <c r="G38" i="132"/>
  <c r="F11" i="130"/>
  <c r="F16" i="130" s="1"/>
  <c r="G8" i="132"/>
  <c r="F3" i="132"/>
  <c r="F8" i="132" s="1"/>
  <c r="F74" i="132"/>
  <c r="F39" i="132"/>
  <c r="G19" i="115"/>
  <c r="E3" i="111"/>
  <c r="E8" i="111" s="1"/>
  <c r="F7" i="125"/>
  <c r="F9" i="125"/>
  <c r="F11" i="125"/>
  <c r="F8" i="130"/>
  <c r="H19" i="132"/>
  <c r="G16" i="116" l="1"/>
  <c r="E20" i="130"/>
  <c r="E20" i="111"/>
  <c r="F20" i="124"/>
  <c r="F15" i="130"/>
  <c r="F17" i="130"/>
  <c r="G16" i="132"/>
  <c r="G69" i="132"/>
  <c r="G15" i="132"/>
  <c r="G46" i="132"/>
  <c r="E20" i="132"/>
  <c r="E19" i="130"/>
  <c r="E7" i="130"/>
  <c r="E9" i="130"/>
  <c r="G38" i="124"/>
  <c r="G73" i="124"/>
  <c r="G7" i="124"/>
  <c r="E3" i="116"/>
  <c r="E74" i="116"/>
  <c r="E39" i="116"/>
  <c r="D20" i="125"/>
  <c r="E39" i="132"/>
  <c r="E3" i="132"/>
  <c r="E74" i="132"/>
  <c r="D20" i="130"/>
  <c r="F74" i="124"/>
  <c r="F39" i="124"/>
  <c r="F3" i="124"/>
  <c r="E11" i="125"/>
  <c r="E16" i="125" s="1"/>
  <c r="H15" i="124"/>
  <c r="H69" i="124"/>
  <c r="H46" i="124"/>
  <c r="D3" i="115"/>
  <c r="D8" i="115" s="1"/>
  <c r="D3" i="125"/>
  <c r="D8" i="125" s="1"/>
  <c r="G19" i="132"/>
  <c r="E11" i="111"/>
  <c r="E11" i="115"/>
  <c r="E19" i="115" s="1"/>
  <c r="D3" i="130"/>
  <c r="E20" i="125"/>
  <c r="E20" i="115"/>
  <c r="H19" i="124"/>
  <c r="E9" i="125"/>
  <c r="E7" i="125"/>
  <c r="G11" i="124"/>
  <c r="G16" i="124" s="1"/>
  <c r="G47" i="124"/>
  <c r="G70" i="124"/>
  <c r="F15" i="125"/>
  <c r="F17" i="125"/>
  <c r="E7" i="111"/>
  <c r="E9" i="111"/>
  <c r="E7" i="115"/>
  <c r="E9" i="115"/>
  <c r="F15" i="111"/>
  <c r="F17" i="111"/>
  <c r="F11" i="116"/>
  <c r="F19" i="116" s="1"/>
  <c r="F70" i="116"/>
  <c r="F47" i="116"/>
  <c r="F16" i="125"/>
  <c r="F73" i="132"/>
  <c r="F7" i="132"/>
  <c r="F38" i="132"/>
  <c r="F16" i="111"/>
  <c r="G8" i="124"/>
  <c r="E20" i="116"/>
  <c r="F19" i="130"/>
  <c r="F11" i="132"/>
  <c r="F19" i="132" s="1"/>
  <c r="F70" i="132"/>
  <c r="F47" i="132"/>
  <c r="F19" i="125"/>
  <c r="D3" i="111"/>
  <c r="D8" i="111" s="1"/>
  <c r="F19" i="111"/>
  <c r="F73" i="116"/>
  <c r="F7" i="116"/>
  <c r="F38" i="116"/>
  <c r="E8" i="130"/>
  <c r="E16" i="130"/>
  <c r="E17" i="130"/>
  <c r="E15" i="130"/>
  <c r="G15" i="116"/>
  <c r="G69" i="116"/>
  <c r="G46" i="116"/>
  <c r="D20" i="111" l="1"/>
  <c r="E19" i="125"/>
  <c r="F16" i="132"/>
  <c r="E3" i="124"/>
  <c r="E74" i="124"/>
  <c r="E39" i="124"/>
  <c r="D7" i="130"/>
  <c r="D9" i="130"/>
  <c r="E15" i="111"/>
  <c r="E17" i="111"/>
  <c r="F73" i="124"/>
  <c r="F38" i="124"/>
  <c r="F7" i="124"/>
  <c r="C20" i="115"/>
  <c r="D11" i="111"/>
  <c r="D16" i="111" s="1"/>
  <c r="D8" i="130"/>
  <c r="E16" i="111"/>
  <c r="C8" i="130"/>
  <c r="E15" i="125"/>
  <c r="E17" i="125"/>
  <c r="E7" i="132"/>
  <c r="E73" i="132"/>
  <c r="E38" i="132"/>
  <c r="D74" i="132"/>
  <c r="D3" i="132"/>
  <c r="D8" i="132" s="1"/>
  <c r="D39" i="132"/>
  <c r="F15" i="132"/>
  <c r="F69" i="132"/>
  <c r="F46" i="132"/>
  <c r="G15" i="124"/>
  <c r="G69" i="124"/>
  <c r="G46" i="124"/>
  <c r="E7" i="116"/>
  <c r="E73" i="116"/>
  <c r="E38" i="116"/>
  <c r="E47" i="116"/>
  <c r="E70" i="116"/>
  <c r="E11" i="116"/>
  <c r="E19" i="116" s="1"/>
  <c r="C8" i="111"/>
  <c r="D9" i="125"/>
  <c r="D7" i="125"/>
  <c r="D11" i="115"/>
  <c r="D19" i="115" s="1"/>
  <c r="E8" i="116"/>
  <c r="E47" i="132"/>
  <c r="E70" i="132"/>
  <c r="E11" i="132"/>
  <c r="E16" i="132" s="1"/>
  <c r="D9" i="111"/>
  <c r="D7" i="111"/>
  <c r="E19" i="111"/>
  <c r="D9" i="115"/>
  <c r="D7" i="115"/>
  <c r="D11" i="130"/>
  <c r="D16" i="130" s="1"/>
  <c r="D11" i="125"/>
  <c r="E20" i="124"/>
  <c r="E15" i="115"/>
  <c r="E17" i="115"/>
  <c r="D20" i="115"/>
  <c r="D20" i="116"/>
  <c r="D74" i="116"/>
  <c r="D3" i="116"/>
  <c r="D8" i="116" s="1"/>
  <c r="D39" i="116"/>
  <c r="E8" i="132"/>
  <c r="G19" i="124"/>
  <c r="F70" i="124"/>
  <c r="F11" i="124"/>
  <c r="F19" i="124" s="1"/>
  <c r="F47" i="124"/>
  <c r="F16" i="116"/>
  <c r="F15" i="116"/>
  <c r="F69" i="116"/>
  <c r="F46" i="116"/>
  <c r="E16" i="115"/>
  <c r="C20" i="130"/>
  <c r="F8" i="124"/>
  <c r="D19" i="111" l="1"/>
  <c r="C20" i="111"/>
  <c r="F16" i="124"/>
  <c r="C20" i="132"/>
  <c r="C20" i="116"/>
  <c r="B3" i="116"/>
  <c r="B39" i="116"/>
  <c r="B74" i="116"/>
  <c r="B3" i="125"/>
  <c r="D15" i="115"/>
  <c r="D17" i="115"/>
  <c r="B20" i="132"/>
  <c r="C8" i="115"/>
  <c r="C9" i="115"/>
  <c r="C7" i="115"/>
  <c r="D47" i="132"/>
  <c r="D70" i="132"/>
  <c r="D11" i="132"/>
  <c r="C7" i="125"/>
  <c r="C9" i="125"/>
  <c r="E7" i="124"/>
  <c r="E73" i="124"/>
  <c r="E38" i="124"/>
  <c r="D15" i="125"/>
  <c r="D17" i="125"/>
  <c r="D16" i="115"/>
  <c r="C9" i="111"/>
  <c r="C7" i="111"/>
  <c r="B3" i="132"/>
  <c r="B39" i="132"/>
  <c r="B74" i="132"/>
  <c r="E70" i="124"/>
  <c r="E11" i="124"/>
  <c r="E47" i="124"/>
  <c r="D16" i="125"/>
  <c r="C11" i="111"/>
  <c r="C19" i="111" s="1"/>
  <c r="C11" i="125"/>
  <c r="C16" i="125" s="1"/>
  <c r="E15" i="132"/>
  <c r="E46" i="132"/>
  <c r="E69" i="132"/>
  <c r="E46" i="116"/>
  <c r="E15" i="116"/>
  <c r="E69" i="116"/>
  <c r="C74" i="132"/>
  <c r="C39" i="132"/>
  <c r="D15" i="111"/>
  <c r="D17" i="111"/>
  <c r="F15" i="124"/>
  <c r="F69" i="124"/>
  <c r="F46" i="124"/>
  <c r="C74" i="116"/>
  <c r="C39" i="116"/>
  <c r="D15" i="130"/>
  <c r="D17" i="130"/>
  <c r="D19" i="125"/>
  <c r="D7" i="132"/>
  <c r="D73" i="132"/>
  <c r="D38" i="132"/>
  <c r="D19" i="130"/>
  <c r="C11" i="130"/>
  <c r="C19" i="130" s="1"/>
  <c r="E16" i="116"/>
  <c r="B3" i="111"/>
  <c r="B3" i="115"/>
  <c r="D11" i="116"/>
  <c r="D19" i="116" s="1"/>
  <c r="D70" i="116"/>
  <c r="D47" i="116"/>
  <c r="D20" i="132"/>
  <c r="E19" i="132"/>
  <c r="C7" i="130"/>
  <c r="C9" i="130"/>
  <c r="C11" i="115"/>
  <c r="C19" i="115" s="1"/>
  <c r="C8" i="125"/>
  <c r="B20" i="130"/>
  <c r="D73" i="116"/>
  <c r="D7" i="116"/>
  <c r="D38" i="116"/>
  <c r="D20" i="124"/>
  <c r="D39" i="124"/>
  <c r="D3" i="124"/>
  <c r="D8" i="124" s="1"/>
  <c r="D74" i="124"/>
  <c r="C20" i="125"/>
  <c r="B3" i="130"/>
  <c r="E8" i="124"/>
  <c r="D16" i="116" l="1"/>
  <c r="C16" i="130"/>
  <c r="C16" i="111"/>
  <c r="C19" i="125"/>
  <c r="B8" i="115"/>
  <c r="B8" i="130"/>
  <c r="B8" i="111"/>
  <c r="C16" i="115"/>
  <c r="C20" i="124"/>
  <c r="B11" i="115"/>
  <c r="B16" i="115" s="1"/>
  <c r="E15" i="124"/>
  <c r="E46" i="124"/>
  <c r="E69" i="124"/>
  <c r="B47" i="116"/>
  <c r="B70" i="116"/>
  <c r="B11" i="116"/>
  <c r="B19" i="116" s="1"/>
  <c r="B7" i="130"/>
  <c r="B9" i="130"/>
  <c r="C7" i="116"/>
  <c r="C73" i="116"/>
  <c r="C38" i="116"/>
  <c r="B3" i="124"/>
  <c r="B74" i="124"/>
  <c r="B39" i="124"/>
  <c r="D38" i="124"/>
  <c r="D7" i="124"/>
  <c r="D73" i="124"/>
  <c r="C8" i="124"/>
  <c r="C39" i="124"/>
  <c r="C74" i="124"/>
  <c r="D16" i="132"/>
  <c r="D69" i="132"/>
  <c r="D15" i="132"/>
  <c r="D46" i="132"/>
  <c r="B11" i="125"/>
  <c r="B16" i="125" s="1"/>
  <c r="B20" i="115"/>
  <c r="C15" i="130"/>
  <c r="C17" i="130"/>
  <c r="C38" i="132"/>
  <c r="C73" i="132"/>
  <c r="C7" i="132"/>
  <c r="B11" i="111"/>
  <c r="C47" i="132"/>
  <c r="C11" i="132"/>
  <c r="C16" i="132" s="1"/>
  <c r="C70" i="132"/>
  <c r="B11" i="130"/>
  <c r="B19" i="130" s="1"/>
  <c r="B7" i="115"/>
  <c r="B9" i="115"/>
  <c r="C17" i="125"/>
  <c r="C15" i="125"/>
  <c r="E19" i="124"/>
  <c r="B7" i="125"/>
  <c r="B9" i="125"/>
  <c r="B20" i="116"/>
  <c r="C70" i="116"/>
  <c r="C47" i="116"/>
  <c r="C11" i="116"/>
  <c r="C16" i="116" s="1"/>
  <c r="B7" i="132"/>
  <c r="B73" i="132"/>
  <c r="B38" i="132"/>
  <c r="B70" i="132"/>
  <c r="B11" i="132"/>
  <c r="B19" i="132" s="1"/>
  <c r="B47" i="132"/>
  <c r="B9" i="111"/>
  <c r="B7" i="111"/>
  <c r="B8" i="132"/>
  <c r="B8" i="125"/>
  <c r="D15" i="116"/>
  <c r="D69" i="116"/>
  <c r="D46" i="116"/>
  <c r="B20" i="111"/>
  <c r="E16" i="124"/>
  <c r="B20" i="125"/>
  <c r="B7" i="116"/>
  <c r="B73" i="116"/>
  <c r="B38" i="116"/>
  <c r="C15" i="115"/>
  <c r="C17" i="115"/>
  <c r="D19" i="132"/>
  <c r="C8" i="116"/>
  <c r="C8" i="132"/>
  <c r="C15" i="111"/>
  <c r="C17" i="111"/>
  <c r="B8" i="116"/>
  <c r="D47" i="124"/>
  <c r="D70" i="124"/>
  <c r="D11" i="124"/>
  <c r="D16" i="124" s="1"/>
  <c r="B19" i="115" l="1"/>
  <c r="B8" i="124"/>
  <c r="B19" i="125"/>
  <c r="B16" i="130"/>
  <c r="R8" i="136"/>
  <c r="R20" i="136"/>
  <c r="R3" i="136"/>
  <c r="AE8" i="127"/>
  <c r="AE20" i="127"/>
  <c r="AE3" i="127"/>
  <c r="X3" i="114"/>
  <c r="X8" i="114"/>
  <c r="X20" i="114"/>
  <c r="AD20" i="114"/>
  <c r="AD8" i="114"/>
  <c r="AD3" i="114"/>
  <c r="AD20" i="123"/>
  <c r="AD3" i="123"/>
  <c r="AD8" i="123"/>
  <c r="AF20" i="127"/>
  <c r="AF8" i="127"/>
  <c r="AF3" i="127"/>
  <c r="AF20" i="136"/>
  <c r="AF8" i="136"/>
  <c r="AF3" i="136"/>
  <c r="AC20" i="114"/>
  <c r="AC3" i="114"/>
  <c r="AC8" i="114"/>
  <c r="AB20" i="123"/>
  <c r="AB3" i="123"/>
  <c r="AB8" i="123"/>
  <c r="AD3" i="127"/>
  <c r="AD20" i="127"/>
  <c r="AD8" i="127"/>
  <c r="AD20" i="136"/>
  <c r="AD3" i="136"/>
  <c r="AD8" i="136"/>
  <c r="S3" i="114"/>
  <c r="S20" i="114"/>
  <c r="S8" i="114"/>
  <c r="M20" i="136"/>
  <c r="M3" i="136"/>
  <c r="M8" i="136"/>
  <c r="AB3" i="127"/>
  <c r="AB8" i="127"/>
  <c r="AB20" i="127"/>
  <c r="Y8" i="114"/>
  <c r="Y20" i="114"/>
  <c r="Y3" i="114"/>
  <c r="AA20" i="136"/>
  <c r="AA3" i="136"/>
  <c r="AA8" i="136"/>
  <c r="AC20" i="127"/>
  <c r="AC3" i="127"/>
  <c r="AC8" i="127"/>
  <c r="AE8" i="114"/>
  <c r="AE3" i="114"/>
  <c r="AE20" i="114"/>
  <c r="AE3" i="123"/>
  <c r="AE20" i="123"/>
  <c r="AE8" i="123"/>
  <c r="M8" i="123"/>
  <c r="M3" i="123"/>
  <c r="M20" i="123"/>
  <c r="O3" i="127"/>
  <c r="O20" i="127"/>
  <c r="O8" i="127"/>
  <c r="O8" i="136"/>
  <c r="O3" i="136"/>
  <c r="O20" i="136"/>
  <c r="C19" i="116"/>
  <c r="C15" i="116"/>
  <c r="C69" i="116"/>
  <c r="C46" i="116"/>
  <c r="AB3" i="114"/>
  <c r="AB20" i="114"/>
  <c r="AB8" i="114"/>
  <c r="M20" i="127"/>
  <c r="M8" i="127"/>
  <c r="M3" i="127"/>
  <c r="C73" i="124"/>
  <c r="C7" i="124"/>
  <c r="C38" i="124"/>
  <c r="R3" i="114"/>
  <c r="R8" i="114"/>
  <c r="R20" i="114"/>
  <c r="L3" i="136"/>
  <c r="L8" i="136"/>
  <c r="L20" i="136"/>
  <c r="R20" i="127"/>
  <c r="R8" i="127"/>
  <c r="R3" i="127"/>
  <c r="Q20" i="123"/>
  <c r="Q8" i="123"/>
  <c r="Q3" i="123"/>
  <c r="AE20" i="136"/>
  <c r="AE8" i="136"/>
  <c r="AE3" i="136"/>
  <c r="B15" i="111"/>
  <c r="B17" i="111"/>
  <c r="B70" i="124"/>
  <c r="B11" i="124"/>
  <c r="B16" i="124" s="1"/>
  <c r="B47" i="124"/>
  <c r="N20" i="114"/>
  <c r="N3" i="114"/>
  <c r="N8" i="114"/>
  <c r="N8" i="123"/>
  <c r="N20" i="123"/>
  <c r="N3" i="123"/>
  <c r="P3" i="127"/>
  <c r="P20" i="127"/>
  <c r="P8" i="127"/>
  <c r="P20" i="136"/>
  <c r="P3" i="136"/>
  <c r="P8" i="136"/>
  <c r="P8" i="114"/>
  <c r="P3" i="114"/>
  <c r="P20" i="114"/>
  <c r="M20" i="114"/>
  <c r="M3" i="114"/>
  <c r="M8" i="114"/>
  <c r="L3" i="123"/>
  <c r="L20" i="123"/>
  <c r="L8" i="123"/>
  <c r="N3" i="127"/>
  <c r="N20" i="127"/>
  <c r="N8" i="127"/>
  <c r="N8" i="136"/>
  <c r="N20" i="136"/>
  <c r="N3" i="136"/>
  <c r="C15" i="132"/>
  <c r="C69" i="132"/>
  <c r="C46" i="132"/>
  <c r="C19" i="132"/>
  <c r="S8" i="123"/>
  <c r="S20" i="123"/>
  <c r="S3" i="123"/>
  <c r="L8" i="127"/>
  <c r="L20" i="127"/>
  <c r="L3" i="127"/>
  <c r="Q3" i="127"/>
  <c r="Q20" i="127"/>
  <c r="Q8" i="127"/>
  <c r="Y20" i="127"/>
  <c r="Y3" i="127"/>
  <c r="Y8" i="127"/>
  <c r="O20" i="114"/>
  <c r="O8" i="114"/>
  <c r="O3" i="114"/>
  <c r="O3" i="123"/>
  <c r="O20" i="123"/>
  <c r="O8" i="123"/>
  <c r="Q8" i="136"/>
  <c r="Q20" i="136"/>
  <c r="Q3" i="136"/>
  <c r="B16" i="132"/>
  <c r="B15" i="132"/>
  <c r="B69" i="132"/>
  <c r="B46" i="132"/>
  <c r="B15" i="130"/>
  <c r="B17" i="130"/>
  <c r="L3" i="114"/>
  <c r="L8" i="114"/>
  <c r="L20" i="114"/>
  <c r="AA20" i="114"/>
  <c r="AA8" i="114"/>
  <c r="AA3" i="114"/>
  <c r="U20" i="136"/>
  <c r="U3" i="136"/>
  <c r="U8" i="136"/>
  <c r="R3" i="123"/>
  <c r="R8" i="123"/>
  <c r="R20" i="123"/>
  <c r="S3" i="127"/>
  <c r="S8" i="127"/>
  <c r="S20" i="127"/>
  <c r="AF20" i="114"/>
  <c r="AF8" i="114"/>
  <c r="AF3" i="114"/>
  <c r="Z20" i="127"/>
  <c r="Z3" i="127"/>
  <c r="Z8" i="127"/>
  <c r="U8" i="123"/>
  <c r="U20" i="123"/>
  <c r="U3" i="123"/>
  <c r="W20" i="127"/>
  <c r="W3" i="127"/>
  <c r="W8" i="127"/>
  <c r="W3" i="136"/>
  <c r="W20" i="136"/>
  <c r="W8" i="136"/>
  <c r="U8" i="127"/>
  <c r="U20" i="127"/>
  <c r="U3" i="127"/>
  <c r="Z3" i="114"/>
  <c r="Z20" i="114"/>
  <c r="Z8" i="114"/>
  <c r="T8" i="136"/>
  <c r="T20" i="136"/>
  <c r="T3" i="136"/>
  <c r="AF20" i="123"/>
  <c r="AF8" i="123"/>
  <c r="AF3" i="123"/>
  <c r="Y20" i="123"/>
  <c r="Y8" i="123"/>
  <c r="Y3" i="123"/>
  <c r="X20" i="123"/>
  <c r="X3" i="123"/>
  <c r="X8" i="123"/>
  <c r="P8" i="123"/>
  <c r="P20" i="123"/>
  <c r="P3" i="123"/>
  <c r="V20" i="114"/>
  <c r="V3" i="114"/>
  <c r="V8" i="114"/>
  <c r="V8" i="123"/>
  <c r="V20" i="123"/>
  <c r="V3" i="123"/>
  <c r="X8" i="127"/>
  <c r="X3" i="127"/>
  <c r="X20" i="127"/>
  <c r="X3" i="136"/>
  <c r="X8" i="136"/>
  <c r="X20" i="136"/>
  <c r="U3" i="114"/>
  <c r="U8" i="114"/>
  <c r="U20" i="114"/>
  <c r="T3" i="123"/>
  <c r="T20" i="123"/>
  <c r="T8" i="123"/>
  <c r="V20" i="127"/>
  <c r="V8" i="127"/>
  <c r="V3" i="127"/>
  <c r="V8" i="136"/>
  <c r="V3" i="136"/>
  <c r="V20" i="136"/>
  <c r="AA3" i="123"/>
  <c r="AA20" i="123"/>
  <c r="AA8" i="123"/>
  <c r="T8" i="127"/>
  <c r="T3" i="127"/>
  <c r="T20" i="127"/>
  <c r="B7" i="124"/>
  <c r="B73" i="124"/>
  <c r="B38" i="124"/>
  <c r="Q8" i="114"/>
  <c r="Q3" i="114"/>
  <c r="Q20" i="114"/>
  <c r="S20" i="136"/>
  <c r="S3" i="136"/>
  <c r="S8" i="136"/>
  <c r="C70" i="124"/>
  <c r="C47" i="124"/>
  <c r="C11" i="124"/>
  <c r="C16" i="124" s="1"/>
  <c r="AC20" i="123"/>
  <c r="AC3" i="123"/>
  <c r="AC8" i="123"/>
  <c r="AB8" i="136"/>
  <c r="AB20" i="136"/>
  <c r="AB3" i="136"/>
  <c r="D15" i="124"/>
  <c r="D46" i="124"/>
  <c r="D69" i="124"/>
  <c r="W20" i="114"/>
  <c r="W3" i="114"/>
  <c r="W8" i="114"/>
  <c r="W20" i="123"/>
  <c r="W8" i="123"/>
  <c r="W3" i="123"/>
  <c r="Y20" i="136"/>
  <c r="Y3" i="136"/>
  <c r="Y8" i="136"/>
  <c r="B19" i="111"/>
  <c r="T20" i="114"/>
  <c r="T3" i="114"/>
  <c r="T8" i="114"/>
  <c r="B16" i="111"/>
  <c r="B17" i="125"/>
  <c r="B15" i="125"/>
  <c r="AC8" i="136"/>
  <c r="AC20" i="136"/>
  <c r="AC3" i="136"/>
  <c r="D19" i="124"/>
  <c r="Z20" i="123"/>
  <c r="Z8" i="123"/>
  <c r="Z3" i="123"/>
  <c r="B20" i="124"/>
  <c r="Z20" i="136"/>
  <c r="Z3" i="136"/>
  <c r="Z8" i="136"/>
  <c r="AA20" i="127"/>
  <c r="AA3" i="127"/>
  <c r="AA8" i="127"/>
  <c r="B16" i="116"/>
  <c r="B15" i="116"/>
  <c r="B69" i="116"/>
  <c r="B46" i="116"/>
  <c r="B15" i="115"/>
  <c r="B17" i="115"/>
  <c r="B19" i="124" l="1"/>
  <c r="T38" i="114"/>
  <c r="T7" i="114"/>
  <c r="T9" i="114"/>
  <c r="T73" i="114"/>
  <c r="Z38" i="123"/>
  <c r="Z7" i="123"/>
  <c r="Z9" i="123"/>
  <c r="Z73" i="123"/>
  <c r="AC38" i="136"/>
  <c r="AC9" i="136"/>
  <c r="AC7" i="136"/>
  <c r="AC73" i="136"/>
  <c r="S11" i="114"/>
  <c r="S19" i="114" s="1"/>
  <c r="S16" i="114"/>
  <c r="W7" i="123"/>
  <c r="W38" i="123"/>
  <c r="W9" i="123"/>
  <c r="W73" i="123"/>
  <c r="AB7" i="136"/>
  <c r="AB9" i="136"/>
  <c r="AB38" i="136"/>
  <c r="AB73" i="136"/>
  <c r="O16" i="136"/>
  <c r="O11" i="136"/>
  <c r="O19" i="136" s="1"/>
  <c r="X38" i="127"/>
  <c r="X7" i="127"/>
  <c r="X9" i="127"/>
  <c r="X73" i="127"/>
  <c r="AA16" i="123"/>
  <c r="AA11" i="123"/>
  <c r="AD11" i="136"/>
  <c r="AD16" i="136"/>
  <c r="X16" i="127"/>
  <c r="X11" i="127"/>
  <c r="X19" i="127" s="1"/>
  <c r="AD16" i="123"/>
  <c r="AD11" i="123"/>
  <c r="AD19" i="123" s="1"/>
  <c r="N16" i="136"/>
  <c r="N11" i="136"/>
  <c r="N19" i="136" s="1"/>
  <c r="R38" i="123"/>
  <c r="R7" i="123"/>
  <c r="R9" i="123"/>
  <c r="R73" i="123"/>
  <c r="U38" i="136"/>
  <c r="U7" i="136"/>
  <c r="U9" i="136"/>
  <c r="U73" i="136"/>
  <c r="AA7" i="114"/>
  <c r="AA9" i="114"/>
  <c r="AA38" i="114"/>
  <c r="AA73" i="114"/>
  <c r="O16" i="127"/>
  <c r="O11" i="127"/>
  <c r="M38" i="114"/>
  <c r="M7" i="114"/>
  <c r="M9" i="114"/>
  <c r="M73" i="114"/>
  <c r="AF16" i="114"/>
  <c r="AF11" i="114"/>
  <c r="AF19" i="114" s="1"/>
  <c r="O38" i="127"/>
  <c r="O7" i="127"/>
  <c r="O9" i="127"/>
  <c r="O73" i="127"/>
  <c r="AE7" i="114"/>
  <c r="AE9" i="114"/>
  <c r="AE38" i="114"/>
  <c r="AE73" i="114"/>
  <c r="AC7" i="114"/>
  <c r="AC9" i="114"/>
  <c r="AC38" i="114"/>
  <c r="AC73" i="114"/>
  <c r="Y16" i="127"/>
  <c r="Y11" i="127"/>
  <c r="Y19" i="127" s="1"/>
  <c r="R38" i="136"/>
  <c r="R7" i="136"/>
  <c r="R9" i="136"/>
  <c r="R73" i="136"/>
  <c r="AA7" i="127"/>
  <c r="AA9" i="127"/>
  <c r="AA38" i="127"/>
  <c r="AA73" i="127"/>
  <c r="Z7" i="136"/>
  <c r="Z9" i="136"/>
  <c r="Z38" i="136"/>
  <c r="Z73" i="136"/>
  <c r="M11" i="136"/>
  <c r="M16" i="136"/>
  <c r="Q16" i="127"/>
  <c r="Q11" i="127"/>
  <c r="Q19" i="127" s="1"/>
  <c r="AE16" i="127"/>
  <c r="AE11" i="127"/>
  <c r="AE19" i="127" s="1"/>
  <c r="Z11" i="136"/>
  <c r="Z16" i="136"/>
  <c r="T7" i="123"/>
  <c r="T9" i="123"/>
  <c r="T38" i="123"/>
  <c r="T73" i="123"/>
  <c r="AC11" i="136"/>
  <c r="AC16" i="136"/>
  <c r="U7" i="123"/>
  <c r="U9" i="123"/>
  <c r="U38" i="123"/>
  <c r="U73" i="123"/>
  <c r="Z16" i="127"/>
  <c r="Z11" i="127"/>
  <c r="L7" i="127"/>
  <c r="L9" i="127"/>
  <c r="L38" i="127"/>
  <c r="L73" i="127"/>
  <c r="N38" i="127"/>
  <c r="N7" i="127"/>
  <c r="N9" i="127"/>
  <c r="N73" i="127"/>
  <c r="N9" i="114"/>
  <c r="N38" i="114"/>
  <c r="N7" i="114"/>
  <c r="N73" i="114"/>
  <c r="AE38" i="136"/>
  <c r="AE7" i="136"/>
  <c r="AE9" i="136"/>
  <c r="AE73" i="136"/>
  <c r="AD11" i="114"/>
  <c r="AD16" i="114"/>
  <c r="Q38" i="123"/>
  <c r="Q7" i="123"/>
  <c r="Q9" i="123"/>
  <c r="Q73" i="123"/>
  <c r="AA16" i="114"/>
  <c r="AA11" i="114"/>
  <c r="L16" i="114"/>
  <c r="L11" i="114"/>
  <c r="L19" i="114" s="1"/>
  <c r="P11" i="136"/>
  <c r="P19" i="136" s="1"/>
  <c r="P16" i="136"/>
  <c r="O16" i="123"/>
  <c r="O11" i="123"/>
  <c r="O19" i="123" s="1"/>
  <c r="AD9" i="114"/>
  <c r="AD38" i="114"/>
  <c r="AD7" i="114"/>
  <c r="AD73" i="114"/>
  <c r="X38" i="114"/>
  <c r="X7" i="114"/>
  <c r="X9" i="114"/>
  <c r="X73" i="114"/>
  <c r="Q16" i="123"/>
  <c r="Q11" i="123"/>
  <c r="R16" i="127"/>
  <c r="R11" i="127"/>
  <c r="R19" i="127" s="1"/>
  <c r="P16" i="123"/>
  <c r="P11" i="123"/>
  <c r="P19" i="123" s="1"/>
  <c r="X16" i="123"/>
  <c r="X11" i="123"/>
  <c r="X19" i="123" s="1"/>
  <c r="AC7" i="123"/>
  <c r="AC9" i="123"/>
  <c r="AC38" i="123"/>
  <c r="AC73" i="123"/>
  <c r="AA16" i="136"/>
  <c r="AA11" i="136"/>
  <c r="AA19" i="136" s="1"/>
  <c r="V38" i="136"/>
  <c r="V7" i="136"/>
  <c r="V9" i="136"/>
  <c r="V73" i="136"/>
  <c r="V38" i="123"/>
  <c r="V7" i="123"/>
  <c r="V9" i="123"/>
  <c r="V73" i="123"/>
  <c r="W11" i="114"/>
  <c r="W19" i="114" s="1"/>
  <c r="W16" i="114"/>
  <c r="P38" i="123"/>
  <c r="P7" i="123"/>
  <c r="P9" i="123"/>
  <c r="P73" i="123"/>
  <c r="AE11" i="123"/>
  <c r="AE16" i="123"/>
  <c r="Y7" i="123"/>
  <c r="Y9" i="123"/>
  <c r="Y38" i="123"/>
  <c r="Y73" i="123"/>
  <c r="U38" i="127"/>
  <c r="U7" i="127"/>
  <c r="U9" i="127"/>
  <c r="U73" i="127"/>
  <c r="AB11" i="123"/>
  <c r="AB19" i="123" s="1"/>
  <c r="AB16" i="123"/>
  <c r="S38" i="127"/>
  <c r="S7" i="127"/>
  <c r="S9" i="127"/>
  <c r="S73" i="127"/>
  <c r="N7" i="136"/>
  <c r="N9" i="136"/>
  <c r="N38" i="136"/>
  <c r="N73" i="136"/>
  <c r="P7" i="127"/>
  <c r="P9" i="127"/>
  <c r="P38" i="127"/>
  <c r="P73" i="127"/>
  <c r="R7" i="114"/>
  <c r="R9" i="114"/>
  <c r="R38" i="114"/>
  <c r="R73" i="114"/>
  <c r="U16" i="136"/>
  <c r="U11" i="136"/>
  <c r="O7" i="136"/>
  <c r="O9" i="136"/>
  <c r="O38" i="136"/>
  <c r="O73" i="136"/>
  <c r="M7" i="123"/>
  <c r="M9" i="123"/>
  <c r="M38" i="123"/>
  <c r="M73" i="123"/>
  <c r="AC11" i="114"/>
  <c r="AC16" i="114"/>
  <c r="C46" i="124"/>
  <c r="C69" i="124"/>
  <c r="C15" i="124"/>
  <c r="AF38" i="123"/>
  <c r="AF7" i="123"/>
  <c r="AF9" i="123"/>
  <c r="AF73" i="123"/>
  <c r="W7" i="136"/>
  <c r="W9" i="136"/>
  <c r="W38" i="136"/>
  <c r="W73" i="136"/>
  <c r="AF16" i="127"/>
  <c r="AF11" i="127"/>
  <c r="AF19" i="127" s="1"/>
  <c r="Y11" i="136"/>
  <c r="Y16" i="136"/>
  <c r="AF7" i="114"/>
  <c r="AF9" i="114"/>
  <c r="AF38" i="114"/>
  <c r="AF73" i="114"/>
  <c r="AF16" i="123"/>
  <c r="AF11" i="123"/>
  <c r="O38" i="123"/>
  <c r="O7" i="123"/>
  <c r="O9" i="123"/>
  <c r="O73" i="123"/>
  <c r="Y9" i="127"/>
  <c r="Y38" i="127"/>
  <c r="Y7" i="127"/>
  <c r="Y73" i="127"/>
  <c r="Q38" i="127"/>
  <c r="Q7" i="127"/>
  <c r="Q9" i="127"/>
  <c r="Q73" i="127"/>
  <c r="S38" i="123"/>
  <c r="S7" i="123"/>
  <c r="S9" i="123"/>
  <c r="S73" i="123"/>
  <c r="P38" i="114"/>
  <c r="P7" i="114"/>
  <c r="P9" i="114"/>
  <c r="P73" i="114"/>
  <c r="N7" i="123"/>
  <c r="N9" i="123"/>
  <c r="N38" i="123"/>
  <c r="N73" i="123"/>
  <c r="L7" i="136"/>
  <c r="L9" i="136"/>
  <c r="L38" i="136"/>
  <c r="L73" i="136"/>
  <c r="M9" i="127"/>
  <c r="M38" i="127"/>
  <c r="M7" i="127"/>
  <c r="M73" i="127"/>
  <c r="P16" i="127"/>
  <c r="P11" i="127"/>
  <c r="P19" i="127" s="1"/>
  <c r="AA38" i="136"/>
  <c r="AA7" i="136"/>
  <c r="AA9" i="136"/>
  <c r="AA73" i="136"/>
  <c r="AB7" i="127"/>
  <c r="AB9" i="127"/>
  <c r="AB38" i="127"/>
  <c r="AB73" i="127"/>
  <c r="S7" i="114"/>
  <c r="S9" i="114"/>
  <c r="S38" i="114"/>
  <c r="S73" i="114"/>
  <c r="N16" i="123"/>
  <c r="N11" i="123"/>
  <c r="R16" i="114"/>
  <c r="R11" i="114"/>
  <c r="R19" i="114" s="1"/>
  <c r="Y7" i="136"/>
  <c r="Y9" i="136"/>
  <c r="Y38" i="136"/>
  <c r="Y73" i="136"/>
  <c r="W7" i="114"/>
  <c r="W9" i="114"/>
  <c r="W38" i="114"/>
  <c r="W73" i="114"/>
  <c r="Q38" i="114"/>
  <c r="Q7" i="114"/>
  <c r="Q9" i="114"/>
  <c r="Q73" i="114"/>
  <c r="V38" i="127"/>
  <c r="V7" i="127"/>
  <c r="V9" i="127"/>
  <c r="V73" i="127"/>
  <c r="X38" i="136"/>
  <c r="X7" i="136"/>
  <c r="X9" i="136"/>
  <c r="X73" i="136"/>
  <c r="Z16" i="123"/>
  <c r="Z11" i="123"/>
  <c r="T16" i="123"/>
  <c r="T11" i="123"/>
  <c r="T19" i="123" s="1"/>
  <c r="AA16" i="127"/>
  <c r="AA11" i="127"/>
  <c r="AA19" i="127" s="1"/>
  <c r="Z11" i="114"/>
  <c r="Z16" i="114"/>
  <c r="L7" i="114"/>
  <c r="L9" i="114"/>
  <c r="L38" i="114"/>
  <c r="L73" i="114"/>
  <c r="W16" i="136"/>
  <c r="W11" i="136"/>
  <c r="Q38" i="136"/>
  <c r="Q7" i="136"/>
  <c r="Q9" i="136"/>
  <c r="Q73" i="136"/>
  <c r="L16" i="127"/>
  <c r="L11" i="127"/>
  <c r="L7" i="123"/>
  <c r="L9" i="123"/>
  <c r="L38" i="123"/>
  <c r="L73" i="123"/>
  <c r="W16" i="127"/>
  <c r="W11" i="127"/>
  <c r="W19" i="127" s="1"/>
  <c r="V16" i="114"/>
  <c r="V11" i="114"/>
  <c r="R7" i="127"/>
  <c r="R38" i="127"/>
  <c r="R9" i="127"/>
  <c r="R73" i="127"/>
  <c r="AB7" i="114"/>
  <c r="AB9" i="114"/>
  <c r="AB38" i="114"/>
  <c r="AB73" i="114"/>
  <c r="AE7" i="123"/>
  <c r="AE9" i="123"/>
  <c r="AE38" i="123"/>
  <c r="AE73" i="123"/>
  <c r="AF38" i="136"/>
  <c r="AF7" i="136"/>
  <c r="AF9" i="136"/>
  <c r="AF73" i="136"/>
  <c r="AD16" i="127"/>
  <c r="AD11" i="127"/>
  <c r="AD19" i="127" s="1"/>
  <c r="M16" i="127"/>
  <c r="M11" i="127"/>
  <c r="M19" i="127" s="1"/>
  <c r="Y11" i="114"/>
  <c r="Y16" i="114"/>
  <c r="P16" i="114"/>
  <c r="P11" i="114"/>
  <c r="X11" i="114"/>
  <c r="X16" i="114"/>
  <c r="AC16" i="123"/>
  <c r="AC11" i="123"/>
  <c r="AC19" i="123" s="1"/>
  <c r="T16" i="127"/>
  <c r="T11" i="127"/>
  <c r="U16" i="127"/>
  <c r="U11" i="127"/>
  <c r="V11" i="136"/>
  <c r="V16" i="136"/>
  <c r="W16" i="123"/>
  <c r="W11" i="123"/>
  <c r="T11" i="136"/>
  <c r="T16" i="136"/>
  <c r="C19" i="124"/>
  <c r="N16" i="127"/>
  <c r="N11" i="127"/>
  <c r="N16" i="114"/>
  <c r="N11" i="114"/>
  <c r="N19" i="114" s="1"/>
  <c r="M38" i="136"/>
  <c r="M7" i="136"/>
  <c r="M9" i="136"/>
  <c r="M73" i="136"/>
  <c r="AD38" i="127"/>
  <c r="AD7" i="127"/>
  <c r="AD9" i="127"/>
  <c r="AD73" i="127"/>
  <c r="AD7" i="123"/>
  <c r="AD9" i="123"/>
  <c r="AD38" i="123"/>
  <c r="AD73" i="123"/>
  <c r="AE38" i="127"/>
  <c r="AE7" i="127"/>
  <c r="AE9" i="127"/>
  <c r="AE73" i="127"/>
  <c r="AC16" i="127"/>
  <c r="AC11" i="127"/>
  <c r="AC19" i="127" s="1"/>
  <c r="AA38" i="123"/>
  <c r="AA7" i="123"/>
  <c r="AA9" i="123"/>
  <c r="AA73" i="123"/>
  <c r="U38" i="114"/>
  <c r="U7" i="114"/>
  <c r="U9" i="114"/>
  <c r="U73" i="114"/>
  <c r="R11" i="136"/>
  <c r="R16" i="136"/>
  <c r="V38" i="114"/>
  <c r="V7" i="114"/>
  <c r="V9" i="114"/>
  <c r="V73" i="114"/>
  <c r="X38" i="123"/>
  <c r="X7" i="123"/>
  <c r="X9" i="123"/>
  <c r="X73" i="123"/>
  <c r="Q16" i="114"/>
  <c r="Q11" i="114"/>
  <c r="T38" i="136"/>
  <c r="T7" i="136"/>
  <c r="T9" i="136"/>
  <c r="T73" i="136"/>
  <c r="T11" i="114"/>
  <c r="T16" i="114"/>
  <c r="X11" i="136"/>
  <c r="X16" i="136"/>
  <c r="Z38" i="127"/>
  <c r="Z7" i="127"/>
  <c r="Z9" i="127"/>
  <c r="Z73" i="127"/>
  <c r="AB16" i="127"/>
  <c r="AB11" i="127"/>
  <c r="AB19" i="127" s="1"/>
  <c r="Y16" i="123"/>
  <c r="Y11" i="123"/>
  <c r="Y19" i="123" s="1"/>
  <c r="O38" i="114"/>
  <c r="O7" i="114"/>
  <c r="O9" i="114"/>
  <c r="O73" i="114"/>
  <c r="AB16" i="114"/>
  <c r="AB11" i="114"/>
  <c r="AE16" i="114"/>
  <c r="AE11" i="114"/>
  <c r="U16" i="123"/>
  <c r="U11" i="123"/>
  <c r="U19" i="123" s="1"/>
  <c r="P38" i="136"/>
  <c r="P7" i="136"/>
  <c r="P9" i="136"/>
  <c r="P73" i="136"/>
  <c r="AF11" i="136"/>
  <c r="AF19" i="136" s="1"/>
  <c r="AF16" i="136"/>
  <c r="O16" i="114"/>
  <c r="O11" i="114"/>
  <c r="M16" i="123"/>
  <c r="M11" i="123"/>
  <c r="M19" i="123" s="1"/>
  <c r="S16" i="127"/>
  <c r="S11" i="127"/>
  <c r="L16" i="136"/>
  <c r="L11" i="136"/>
  <c r="L19" i="136" s="1"/>
  <c r="Q16" i="136"/>
  <c r="Q11" i="136"/>
  <c r="AB11" i="136"/>
  <c r="AB16" i="136"/>
  <c r="S9" i="136"/>
  <c r="S38" i="136"/>
  <c r="S7" i="136"/>
  <c r="S73" i="136"/>
  <c r="T38" i="127"/>
  <c r="T7" i="127"/>
  <c r="T9" i="127"/>
  <c r="T73" i="127"/>
  <c r="Z7" i="114"/>
  <c r="Z9" i="114"/>
  <c r="Z38" i="114"/>
  <c r="Z73" i="114"/>
  <c r="W7" i="127"/>
  <c r="W9" i="127"/>
  <c r="W38" i="127"/>
  <c r="W73" i="127"/>
  <c r="U11" i="114"/>
  <c r="U19" i="114" s="1"/>
  <c r="U16" i="114"/>
  <c r="S16" i="136"/>
  <c r="S11" i="136"/>
  <c r="S19" i="136" s="1"/>
  <c r="V16" i="127"/>
  <c r="V11" i="127"/>
  <c r="V19" i="127" s="1"/>
  <c r="AE16" i="136"/>
  <c r="AE11" i="136"/>
  <c r="V16" i="123"/>
  <c r="V11" i="123"/>
  <c r="V19" i="123" s="1"/>
  <c r="B69" i="124"/>
  <c r="B46" i="124"/>
  <c r="B15" i="124"/>
  <c r="R16" i="123"/>
  <c r="R11" i="123"/>
  <c r="S16" i="123"/>
  <c r="S11" i="123"/>
  <c r="S19" i="123" s="1"/>
  <c r="L16" i="123"/>
  <c r="L11" i="123"/>
  <c r="L19" i="123" s="1"/>
  <c r="M16" i="114"/>
  <c r="M11" i="114"/>
  <c r="AC7" i="127"/>
  <c r="AC9" i="127"/>
  <c r="AC38" i="127"/>
  <c r="AC73" i="127"/>
  <c r="Y38" i="114"/>
  <c r="Y7" i="114"/>
  <c r="Y9" i="114"/>
  <c r="Y73" i="114"/>
  <c r="AD38" i="136"/>
  <c r="AD7" i="136"/>
  <c r="AD9" i="136"/>
  <c r="AD73" i="136"/>
  <c r="AB38" i="123"/>
  <c r="AB7" i="123"/>
  <c r="AB9" i="123"/>
  <c r="AB73" i="123"/>
  <c r="AF38" i="127"/>
  <c r="AF7" i="127"/>
  <c r="AF9" i="127"/>
  <c r="AF73" i="127"/>
  <c r="O46" i="114" l="1"/>
  <c r="O17" i="114"/>
  <c r="O15" i="114"/>
  <c r="O69" i="114"/>
  <c r="AC46" i="127"/>
  <c r="AC17" i="127"/>
  <c r="AC15" i="127"/>
  <c r="AC69" i="127"/>
  <c r="N17" i="127"/>
  <c r="N15" i="127"/>
  <c r="N46" i="127"/>
  <c r="N69" i="127"/>
  <c r="W17" i="123"/>
  <c r="W15" i="123"/>
  <c r="W46" i="123"/>
  <c r="W69" i="123"/>
  <c r="X46" i="114"/>
  <c r="X15" i="114"/>
  <c r="X17" i="114"/>
  <c r="X69" i="114"/>
  <c r="V19" i="114"/>
  <c r="V46" i="114"/>
  <c r="V17" i="114"/>
  <c r="V15" i="114"/>
  <c r="V69" i="114"/>
  <c r="N17" i="123"/>
  <c r="N15" i="123"/>
  <c r="N46" i="123"/>
  <c r="N69" i="123"/>
  <c r="X8" i="110"/>
  <c r="X20" i="110"/>
  <c r="X3" i="110"/>
  <c r="AB15" i="123"/>
  <c r="AB17" i="123"/>
  <c r="AB46" i="123"/>
  <c r="AB69" i="123"/>
  <c r="AA17" i="136"/>
  <c r="AA15" i="136"/>
  <c r="AA46" i="136"/>
  <c r="AA69" i="136"/>
  <c r="P15" i="136"/>
  <c r="P17" i="136"/>
  <c r="P46" i="136"/>
  <c r="P69" i="136"/>
  <c r="N19" i="127"/>
  <c r="AA20" i="110"/>
  <c r="AA8" i="110"/>
  <c r="AA3" i="110"/>
  <c r="S46" i="114"/>
  <c r="S15" i="114"/>
  <c r="S17" i="114"/>
  <c r="S69" i="114"/>
  <c r="P20" i="110"/>
  <c r="P3" i="110"/>
  <c r="P8" i="110"/>
  <c r="AF20" i="110"/>
  <c r="AF3" i="110"/>
  <c r="AF8" i="110"/>
  <c r="L15" i="136"/>
  <c r="L46" i="136"/>
  <c r="L17" i="136"/>
  <c r="L69" i="136"/>
  <c r="W8" i="110"/>
  <c r="W20" i="110"/>
  <c r="W3" i="110"/>
  <c r="L15" i="114"/>
  <c r="L17" i="114"/>
  <c r="L46" i="114"/>
  <c r="L69" i="114"/>
  <c r="Z19" i="127"/>
  <c r="Z17" i="127"/>
  <c r="Z15" i="127"/>
  <c r="Z46" i="127"/>
  <c r="Z69" i="127"/>
  <c r="AE17" i="127"/>
  <c r="AE15" i="127"/>
  <c r="AE46" i="127"/>
  <c r="AE69" i="127"/>
  <c r="M19" i="136"/>
  <c r="M46" i="136"/>
  <c r="M17" i="136"/>
  <c r="M15" i="136"/>
  <c r="M69" i="136"/>
  <c r="AE17" i="136"/>
  <c r="AE15" i="136"/>
  <c r="AE46" i="136"/>
  <c r="AE69" i="136"/>
  <c r="AE19" i="114"/>
  <c r="AE46" i="114"/>
  <c r="AE15" i="114"/>
  <c r="AE17" i="114"/>
  <c r="AE69" i="114"/>
  <c r="AB46" i="127"/>
  <c r="AB17" i="127"/>
  <c r="AB15" i="127"/>
  <c r="AB69" i="127"/>
  <c r="X19" i="136"/>
  <c r="X46" i="136"/>
  <c r="X15" i="136"/>
  <c r="X17" i="136"/>
  <c r="X69" i="136"/>
  <c r="Q17" i="114"/>
  <c r="Q15" i="114"/>
  <c r="Q46" i="114"/>
  <c r="Q69" i="114"/>
  <c r="W17" i="127"/>
  <c r="W15" i="127"/>
  <c r="W46" i="127"/>
  <c r="W69" i="127"/>
  <c r="L17" i="127"/>
  <c r="L15" i="127"/>
  <c r="L46" i="127"/>
  <c r="L69" i="127"/>
  <c r="T17" i="123"/>
  <c r="T15" i="123"/>
  <c r="T46" i="123"/>
  <c r="T69" i="123"/>
  <c r="S8" i="110"/>
  <c r="S3" i="110"/>
  <c r="S20" i="110"/>
  <c r="V8" i="110"/>
  <c r="V3" i="110"/>
  <c r="V20" i="110"/>
  <c r="P69" i="123"/>
  <c r="P17" i="123"/>
  <c r="P15" i="123"/>
  <c r="P46" i="123"/>
  <c r="X19" i="114"/>
  <c r="U20" i="110"/>
  <c r="U3" i="110"/>
  <c r="U8" i="110"/>
  <c r="Y3" i="110"/>
  <c r="Y20" i="110"/>
  <c r="Y8" i="110"/>
  <c r="O15" i="127"/>
  <c r="O17" i="127"/>
  <c r="O46" i="127"/>
  <c r="O69" i="127"/>
  <c r="AD19" i="136"/>
  <c r="AD15" i="136"/>
  <c r="AD17" i="136"/>
  <c r="AD46" i="136"/>
  <c r="AD69" i="136"/>
  <c r="O15" i="136"/>
  <c r="O46" i="136"/>
  <c r="O17" i="136"/>
  <c r="O69" i="136"/>
  <c r="W19" i="123"/>
  <c r="S19" i="127"/>
  <c r="S17" i="127"/>
  <c r="S15" i="127"/>
  <c r="S46" i="127"/>
  <c r="S69" i="127"/>
  <c r="AB20" i="110"/>
  <c r="AB3" i="110"/>
  <c r="AB8" i="110"/>
  <c r="AC8" i="110"/>
  <c r="AC20" i="110"/>
  <c r="AC3" i="110"/>
  <c r="P46" i="114"/>
  <c r="P17" i="114"/>
  <c r="P15" i="114"/>
  <c r="P69" i="114"/>
  <c r="Y19" i="114"/>
  <c r="Y17" i="114"/>
  <c r="Y46" i="114"/>
  <c r="Y15" i="114"/>
  <c r="Y69" i="114"/>
  <c r="W19" i="136"/>
  <c r="W46" i="136"/>
  <c r="W15" i="136"/>
  <c r="W17" i="136"/>
  <c r="W69" i="136"/>
  <c r="P19" i="114"/>
  <c r="AF17" i="123"/>
  <c r="AF46" i="123"/>
  <c r="AF15" i="123"/>
  <c r="AF69" i="123"/>
  <c r="AA46" i="114"/>
  <c r="AA15" i="114"/>
  <c r="AA17" i="114"/>
  <c r="AA69" i="114"/>
  <c r="AC19" i="136"/>
  <c r="AC46" i="136"/>
  <c r="AC15" i="136"/>
  <c r="AC17" i="136"/>
  <c r="AC69" i="136"/>
  <c r="AF15" i="114"/>
  <c r="AF17" i="114"/>
  <c r="AF46" i="114"/>
  <c r="AF69" i="114"/>
  <c r="O3" i="110"/>
  <c r="O20" i="110"/>
  <c r="O8" i="110"/>
  <c r="N17" i="136"/>
  <c r="N15" i="136"/>
  <c r="N46" i="136"/>
  <c r="N69" i="136"/>
  <c r="AA19" i="123"/>
  <c r="AA15" i="123"/>
  <c r="AA17" i="123"/>
  <c r="AA46" i="123"/>
  <c r="AA69" i="123"/>
  <c r="M15" i="114"/>
  <c r="M46" i="114"/>
  <c r="M17" i="114"/>
  <c r="M69" i="114"/>
  <c r="U15" i="114"/>
  <c r="U17" i="114"/>
  <c r="U46" i="114"/>
  <c r="U69" i="114"/>
  <c r="AB19" i="114"/>
  <c r="AB17" i="114"/>
  <c r="AB46" i="114"/>
  <c r="AB15" i="114"/>
  <c r="AB69" i="114"/>
  <c r="T19" i="136"/>
  <c r="T46" i="136"/>
  <c r="T15" i="136"/>
  <c r="T17" i="136"/>
  <c r="T69" i="136"/>
  <c r="L20" i="110"/>
  <c r="L3" i="110"/>
  <c r="L8" i="110"/>
  <c r="V19" i="136"/>
  <c r="V46" i="136"/>
  <c r="V15" i="136"/>
  <c r="V17" i="136"/>
  <c r="V69" i="136"/>
  <c r="AC15" i="123"/>
  <c r="AC17" i="123"/>
  <c r="AC46" i="123"/>
  <c r="AC69" i="123"/>
  <c r="M46" i="127"/>
  <c r="M17" i="127"/>
  <c r="M15" i="127"/>
  <c r="M69" i="127"/>
  <c r="AE3" i="110"/>
  <c r="AE20" i="110"/>
  <c r="AE8" i="110"/>
  <c r="R46" i="114"/>
  <c r="R17" i="114"/>
  <c r="R15" i="114"/>
  <c r="R69" i="114"/>
  <c r="Y19" i="136"/>
  <c r="Y17" i="136"/>
  <c r="Y46" i="136"/>
  <c r="Y15" i="136"/>
  <c r="Y69" i="136"/>
  <c r="R17" i="127"/>
  <c r="R15" i="127"/>
  <c r="R46" i="127"/>
  <c r="R69" i="127"/>
  <c r="AD19" i="114"/>
  <c r="AD15" i="114"/>
  <c r="AD17" i="114"/>
  <c r="AD46" i="114"/>
  <c r="AD69" i="114"/>
  <c r="O19" i="127"/>
  <c r="L69" i="123"/>
  <c r="L17" i="123"/>
  <c r="L15" i="123"/>
  <c r="L46" i="123"/>
  <c r="V17" i="123"/>
  <c r="V15" i="123"/>
  <c r="V46" i="123"/>
  <c r="V69" i="123"/>
  <c r="V46" i="127"/>
  <c r="V15" i="127"/>
  <c r="V17" i="127"/>
  <c r="V69" i="127"/>
  <c r="AB15" i="136"/>
  <c r="AB17" i="136"/>
  <c r="AB46" i="136"/>
  <c r="AB69" i="136"/>
  <c r="M69" i="123"/>
  <c r="M46" i="123"/>
  <c r="M15" i="123"/>
  <c r="M17" i="123"/>
  <c r="T19" i="114"/>
  <c r="T15" i="114"/>
  <c r="T17" i="114"/>
  <c r="T46" i="114"/>
  <c r="T69" i="114"/>
  <c r="N15" i="114"/>
  <c r="N46" i="114"/>
  <c r="N17" i="114"/>
  <c r="N69" i="114"/>
  <c r="U19" i="127"/>
  <c r="U15" i="127"/>
  <c r="U46" i="127"/>
  <c r="U17" i="127"/>
  <c r="U69" i="127"/>
  <c r="Z19" i="114"/>
  <c r="Z46" i="114"/>
  <c r="Z15" i="114"/>
  <c r="Z17" i="114"/>
  <c r="Z69" i="114"/>
  <c r="Z19" i="123"/>
  <c r="Z17" i="123"/>
  <c r="Z15" i="123"/>
  <c r="Z46" i="123"/>
  <c r="Z69" i="123"/>
  <c r="Q19" i="114"/>
  <c r="N19" i="123"/>
  <c r="AF15" i="127"/>
  <c r="AF17" i="127"/>
  <c r="AF46" i="127"/>
  <c r="AF69" i="127"/>
  <c r="O17" i="123"/>
  <c r="O15" i="123"/>
  <c r="O46" i="123"/>
  <c r="O69" i="123"/>
  <c r="L19" i="127"/>
  <c r="AD15" i="123"/>
  <c r="AD46" i="123"/>
  <c r="AD17" i="123"/>
  <c r="AD69" i="123"/>
  <c r="AB19" i="136"/>
  <c r="R46" i="123"/>
  <c r="R17" i="123"/>
  <c r="R15" i="123"/>
  <c r="R69" i="123"/>
  <c r="T3" i="110"/>
  <c r="T20" i="110"/>
  <c r="T8" i="110"/>
  <c r="N3" i="110"/>
  <c r="N20" i="110"/>
  <c r="N8" i="110"/>
  <c r="R19" i="136"/>
  <c r="R15" i="136"/>
  <c r="R17" i="136"/>
  <c r="R46" i="136"/>
  <c r="R69" i="136"/>
  <c r="AD15" i="127"/>
  <c r="AD17" i="127"/>
  <c r="AD46" i="127"/>
  <c r="AD69" i="127"/>
  <c r="Z3" i="110"/>
  <c r="Z8" i="110"/>
  <c r="Z20" i="110"/>
  <c r="AF19" i="123"/>
  <c r="AC19" i="114"/>
  <c r="AC17" i="114"/>
  <c r="AC46" i="114"/>
  <c r="AC15" i="114"/>
  <c r="AC69" i="114"/>
  <c r="U19" i="136"/>
  <c r="U46" i="136"/>
  <c r="U15" i="136"/>
  <c r="U17" i="136"/>
  <c r="U69" i="136"/>
  <c r="W46" i="114"/>
  <c r="W15" i="114"/>
  <c r="W17" i="114"/>
  <c r="W69" i="114"/>
  <c r="Q46" i="123"/>
  <c r="Q69" i="123"/>
  <c r="Q15" i="123"/>
  <c r="Q17" i="123"/>
  <c r="Q19" i="123"/>
  <c r="AE19" i="136"/>
  <c r="Z19" i="136"/>
  <c r="Z46" i="136"/>
  <c r="Z17" i="136"/>
  <c r="Z15" i="136"/>
  <c r="Z69" i="136"/>
  <c r="Q17" i="127"/>
  <c r="Q15" i="127"/>
  <c r="Q46" i="127"/>
  <c r="Q69" i="127"/>
  <c r="M19" i="114"/>
  <c r="AA19" i="114"/>
  <c r="R20" i="110"/>
  <c r="R8" i="110"/>
  <c r="R3" i="110"/>
  <c r="S17" i="123"/>
  <c r="S15" i="123"/>
  <c r="S46" i="123"/>
  <c r="S69" i="123"/>
  <c r="S15" i="136"/>
  <c r="S46" i="136"/>
  <c r="S17" i="136"/>
  <c r="S69" i="136"/>
  <c r="Q8" i="110"/>
  <c r="Q20" i="110"/>
  <c r="Q3" i="110"/>
  <c r="Q15" i="136"/>
  <c r="Q46" i="136"/>
  <c r="Q17" i="136"/>
  <c r="Q69" i="136"/>
  <c r="AD3" i="110"/>
  <c r="AD20" i="110"/>
  <c r="AD8" i="110"/>
  <c r="AF15" i="136"/>
  <c r="AF46" i="136"/>
  <c r="AF17" i="136"/>
  <c r="AF69" i="136"/>
  <c r="U17" i="123"/>
  <c r="U46" i="123"/>
  <c r="U15" i="123"/>
  <c r="U69" i="123"/>
  <c r="O19" i="114"/>
  <c r="Y15" i="123"/>
  <c r="Y46" i="123"/>
  <c r="Y17" i="123"/>
  <c r="Y69" i="123"/>
  <c r="T19" i="127"/>
  <c r="T46" i="127"/>
  <c r="T15" i="127"/>
  <c r="T17" i="127"/>
  <c r="T69" i="127"/>
  <c r="M3" i="110"/>
  <c r="M8" i="110"/>
  <c r="M20" i="110"/>
  <c r="Q19" i="136"/>
  <c r="AA15" i="127"/>
  <c r="AA46" i="127"/>
  <c r="AA17" i="127"/>
  <c r="AA69" i="127"/>
  <c r="P17" i="127"/>
  <c r="P46" i="127"/>
  <c r="P15" i="127"/>
  <c r="P69" i="127"/>
  <c r="AE19" i="123"/>
  <c r="AE15" i="123"/>
  <c r="AE46" i="123"/>
  <c r="AE17" i="123"/>
  <c r="AE69" i="123"/>
  <c r="X17" i="123"/>
  <c r="X15" i="123"/>
  <c r="X46" i="123"/>
  <c r="X69" i="123"/>
  <c r="Y15" i="127"/>
  <c r="Y17" i="127"/>
  <c r="Y46" i="127"/>
  <c r="Y69" i="127"/>
  <c r="R19" i="123"/>
  <c r="X15" i="127"/>
  <c r="X46" i="127"/>
  <c r="X17" i="127"/>
  <c r="X69" i="127"/>
  <c r="AD38" i="110" l="1"/>
  <c r="AD7" i="110"/>
  <c r="AD9" i="110"/>
  <c r="AD73" i="110"/>
  <c r="AC7" i="110"/>
  <c r="AC9" i="110"/>
  <c r="AC38" i="110"/>
  <c r="AC73" i="110"/>
  <c r="AC11" i="110"/>
  <c r="AC16" i="110"/>
  <c r="V16" i="110"/>
  <c r="V11" i="110"/>
  <c r="V19" i="110" s="1"/>
  <c r="N38" i="110"/>
  <c r="N7" i="110"/>
  <c r="N9" i="110"/>
  <c r="N73" i="110"/>
  <c r="Z16" i="110"/>
  <c r="Z11" i="110"/>
  <c r="Z19" i="110" s="1"/>
  <c r="O38" i="110"/>
  <c r="O7" i="110"/>
  <c r="O9" i="110"/>
  <c r="O73" i="110"/>
  <c r="W38" i="110"/>
  <c r="W7" i="110"/>
  <c r="W9" i="110"/>
  <c r="W73" i="110"/>
  <c r="X7" i="110"/>
  <c r="X9" i="110"/>
  <c r="X38" i="110"/>
  <c r="X73" i="110"/>
  <c r="M38" i="110"/>
  <c r="M7" i="110"/>
  <c r="M9" i="110"/>
  <c r="M73" i="110"/>
  <c r="AF16" i="110"/>
  <c r="AF11" i="110"/>
  <c r="N16" i="110"/>
  <c r="N11" i="110"/>
  <c r="N19" i="110" s="1"/>
  <c r="L16" i="110"/>
  <c r="L11" i="110"/>
  <c r="L19" i="110" s="1"/>
  <c r="O16" i="110"/>
  <c r="O11" i="110"/>
  <c r="O19" i="110" s="1"/>
  <c r="Q38" i="110"/>
  <c r="Q7" i="110"/>
  <c r="Q9" i="110"/>
  <c r="Q73" i="110"/>
  <c r="AA16" i="110"/>
  <c r="AA11" i="110"/>
  <c r="AA19" i="110" s="1"/>
  <c r="AB16" i="110"/>
  <c r="AB11" i="110"/>
  <c r="AB19" i="110" s="1"/>
  <c r="X16" i="110"/>
  <c r="X11" i="110"/>
  <c r="R7" i="110"/>
  <c r="R9" i="110"/>
  <c r="R38" i="110"/>
  <c r="R73" i="110"/>
  <c r="Q16" i="110"/>
  <c r="Q11" i="110"/>
  <c r="AB38" i="110"/>
  <c r="AB7" i="110"/>
  <c r="AB9" i="110"/>
  <c r="AB73" i="110"/>
  <c r="Y38" i="110"/>
  <c r="Y7" i="110"/>
  <c r="Y9" i="110"/>
  <c r="Y73" i="110"/>
  <c r="AA7" i="110"/>
  <c r="AA9" i="110"/>
  <c r="AA38" i="110"/>
  <c r="AA73" i="110"/>
  <c r="U16" i="110"/>
  <c r="U11" i="110"/>
  <c r="U19" i="110" s="1"/>
  <c r="AE11" i="110"/>
  <c r="AE16" i="110"/>
  <c r="T38" i="110"/>
  <c r="T7" i="110"/>
  <c r="T9" i="110"/>
  <c r="T73" i="110"/>
  <c r="T16" i="110"/>
  <c r="T11" i="110"/>
  <c r="Y16" i="110"/>
  <c r="Y11" i="110"/>
  <c r="Y19" i="110" s="1"/>
  <c r="S16" i="110"/>
  <c r="S11" i="110"/>
  <c r="S19" i="110" s="1"/>
  <c r="Z7" i="110"/>
  <c r="Z38" i="110"/>
  <c r="Z9" i="110"/>
  <c r="Z73" i="110"/>
  <c r="AE38" i="110"/>
  <c r="AE7" i="110"/>
  <c r="AE9" i="110"/>
  <c r="AE73" i="110"/>
  <c r="L38" i="110"/>
  <c r="L7" i="110"/>
  <c r="L9" i="110"/>
  <c r="L73" i="110"/>
  <c r="U9" i="110"/>
  <c r="U38" i="110"/>
  <c r="U7" i="110"/>
  <c r="U73" i="110"/>
  <c r="V7" i="110"/>
  <c r="V9" i="110"/>
  <c r="V38" i="110"/>
  <c r="V73" i="110"/>
  <c r="P38" i="110"/>
  <c r="P7" i="110"/>
  <c r="P9" i="110"/>
  <c r="P73" i="110"/>
  <c r="S38" i="110"/>
  <c r="S7" i="110"/>
  <c r="S9" i="110"/>
  <c r="S73" i="110"/>
  <c r="P16" i="110"/>
  <c r="P11" i="110"/>
  <c r="P19" i="110" s="1"/>
  <c r="R16" i="110"/>
  <c r="R11" i="110"/>
  <c r="R19" i="110" s="1"/>
  <c r="W16" i="110"/>
  <c r="W11" i="110"/>
  <c r="W19" i="110" s="1"/>
  <c r="M16" i="110"/>
  <c r="M11" i="110"/>
  <c r="AD11" i="110"/>
  <c r="AD16" i="110"/>
  <c r="AF7" i="110"/>
  <c r="AF9" i="110"/>
  <c r="AF38" i="110"/>
  <c r="AF19" i="110"/>
  <c r="AF73" i="110"/>
  <c r="M69" i="110" l="1"/>
  <c r="M17" i="110"/>
  <c r="M15" i="110"/>
  <c r="M46" i="110"/>
  <c r="Y15" i="110"/>
  <c r="Y46" i="110"/>
  <c r="Y17" i="110"/>
  <c r="Y69" i="110"/>
  <c r="X15" i="110"/>
  <c r="X46" i="110"/>
  <c r="X17" i="110"/>
  <c r="X69" i="110"/>
  <c r="Q46" i="110"/>
  <c r="Q69" i="110"/>
  <c r="Q17" i="110"/>
  <c r="Q15" i="110"/>
  <c r="AB15" i="110"/>
  <c r="AB17" i="110"/>
  <c r="AB46" i="110"/>
  <c r="AB69" i="110"/>
  <c r="L17" i="110"/>
  <c r="L15" i="110"/>
  <c r="L46" i="110"/>
  <c r="L69" i="110"/>
  <c r="V17" i="110"/>
  <c r="V15" i="110"/>
  <c r="V46" i="110"/>
  <c r="V69" i="110"/>
  <c r="AC19" i="110"/>
  <c r="AC15" i="110"/>
  <c r="AC46" i="110"/>
  <c r="AC17" i="110"/>
  <c r="AC69" i="110"/>
  <c r="AE19" i="110"/>
  <c r="AE17" i="110"/>
  <c r="AE46" i="110"/>
  <c r="AE15" i="110"/>
  <c r="AE69" i="110"/>
  <c r="W17" i="110"/>
  <c r="W15" i="110"/>
  <c r="W46" i="110"/>
  <c r="W69" i="110"/>
  <c r="P69" i="110"/>
  <c r="P17" i="110"/>
  <c r="P15" i="110"/>
  <c r="P46" i="110"/>
  <c r="T17" i="110"/>
  <c r="T46" i="110"/>
  <c r="T15" i="110"/>
  <c r="T69" i="110"/>
  <c r="U46" i="110"/>
  <c r="U15" i="110"/>
  <c r="U17" i="110"/>
  <c r="U69" i="110"/>
  <c r="N46" i="110"/>
  <c r="N69" i="110"/>
  <c r="N17" i="110"/>
  <c r="N15" i="110"/>
  <c r="Z46" i="110"/>
  <c r="Z17" i="110"/>
  <c r="Z15" i="110"/>
  <c r="Z69" i="110"/>
  <c r="Q19" i="110"/>
  <c r="S17" i="110"/>
  <c r="S15" i="110"/>
  <c r="S46" i="110"/>
  <c r="S69" i="110"/>
  <c r="O15" i="110"/>
  <c r="O46" i="110"/>
  <c r="O69" i="110"/>
  <c r="O17" i="110"/>
  <c r="AF15" i="110"/>
  <c r="AF46" i="110"/>
  <c r="AF17" i="110"/>
  <c r="AF69" i="110"/>
  <c r="M19" i="110"/>
  <c r="AD19" i="110"/>
  <c r="AD15" i="110"/>
  <c r="AD17" i="110"/>
  <c r="AD46" i="110"/>
  <c r="AD69" i="110"/>
  <c r="R17" i="110"/>
  <c r="R15" i="110"/>
  <c r="R46" i="110"/>
  <c r="R69" i="110"/>
  <c r="T19" i="110"/>
  <c r="AA15" i="110"/>
  <c r="AA17" i="110"/>
  <c r="AA46" i="110"/>
  <c r="AA69" i="110"/>
  <c r="X19" i="110"/>
  <c r="X20" i="124" l="1"/>
  <c r="Y3" i="143"/>
  <c r="Y8" i="143" s="1"/>
  <c r="Y39" i="143"/>
  <c r="Y74" i="143"/>
  <c r="AA3" i="124"/>
  <c r="AA8" i="124" s="1"/>
  <c r="AA39" i="124"/>
  <c r="AA74" i="124"/>
  <c r="AC3" i="124"/>
  <c r="AC39" i="124"/>
  <c r="AC74" i="124"/>
  <c r="Q20" i="124"/>
  <c r="R3" i="143"/>
  <c r="R8" i="143" s="1"/>
  <c r="R39" i="143"/>
  <c r="R74" i="143"/>
  <c r="T3" i="143"/>
  <c r="T39" i="143"/>
  <c r="T74" i="143"/>
  <c r="AC39" i="143"/>
  <c r="AC3" i="143"/>
  <c r="AC20" i="143"/>
  <c r="AC74" i="143"/>
  <c r="AF11" i="143"/>
  <c r="AF16" i="143" s="1"/>
  <c r="AF47" i="143"/>
  <c r="AF70" i="143"/>
  <c r="AF3" i="124"/>
  <c r="AF39" i="124"/>
  <c r="AF74" i="124"/>
  <c r="Q3" i="124"/>
  <c r="Q8" i="124" s="1"/>
  <c r="Q39" i="124"/>
  <c r="Q74" i="124"/>
  <c r="AD3" i="124"/>
  <c r="AD39" i="124"/>
  <c r="AD74" i="124"/>
  <c r="AE3" i="124"/>
  <c r="AE8" i="124" s="1"/>
  <c r="AE39" i="124"/>
  <c r="AE74" i="124"/>
  <c r="AE39" i="143"/>
  <c r="AE3" i="143"/>
  <c r="AE74" i="143"/>
  <c r="P3" i="143"/>
  <c r="P8" i="143" s="1"/>
  <c r="P39" i="143"/>
  <c r="P20" i="143"/>
  <c r="P74" i="143"/>
  <c r="U3" i="143"/>
  <c r="U8" i="143" s="1"/>
  <c r="U39" i="143"/>
  <c r="U74" i="143"/>
  <c r="W20" i="143"/>
  <c r="AB3" i="124"/>
  <c r="AB39" i="124"/>
  <c r="AB74" i="124"/>
  <c r="U3" i="124"/>
  <c r="U8" i="124" s="1"/>
  <c r="U39" i="124"/>
  <c r="U74" i="124"/>
  <c r="AD3" i="143"/>
  <c r="AD39" i="143"/>
  <c r="AD20" i="143"/>
  <c r="AD74" i="143"/>
  <c r="Z3" i="124"/>
  <c r="Z8" i="124" s="1"/>
  <c r="Z39" i="124"/>
  <c r="Z74" i="124"/>
  <c r="R3" i="124"/>
  <c r="R39" i="124"/>
  <c r="R74" i="124"/>
  <c r="N3" i="124"/>
  <c r="N39" i="124"/>
  <c r="N74" i="124"/>
  <c r="Z39" i="143"/>
  <c r="Z3" i="143"/>
  <c r="Z74" i="143"/>
  <c r="AC11" i="143"/>
  <c r="AC16" i="143" s="1"/>
  <c r="AC47" i="143"/>
  <c r="AC70" i="143"/>
  <c r="X3" i="143"/>
  <c r="X8" i="143" s="1"/>
  <c r="X39" i="143"/>
  <c r="X74" i="143"/>
  <c r="AB20" i="143"/>
  <c r="AB47" i="143"/>
  <c r="AB11" i="143"/>
  <c r="AB16" i="143" s="1"/>
  <c r="AB70" i="143"/>
  <c r="S3" i="143"/>
  <c r="S20" i="143"/>
  <c r="S39" i="143"/>
  <c r="S74" i="143"/>
  <c r="M20" i="124"/>
  <c r="O3" i="124"/>
  <c r="O8" i="124" s="1"/>
  <c r="O39" i="124"/>
  <c r="O20" i="124"/>
  <c r="O74" i="124"/>
  <c r="V3" i="143"/>
  <c r="V39" i="143"/>
  <c r="V74" i="143"/>
  <c r="X39" i="124"/>
  <c r="X3" i="124"/>
  <c r="X74" i="124"/>
  <c r="S3" i="124"/>
  <c r="S39" i="124"/>
  <c r="S74" i="124"/>
  <c r="W3" i="124"/>
  <c r="W39" i="124"/>
  <c r="W74" i="124"/>
  <c r="AF3" i="143"/>
  <c r="AF39" i="143"/>
  <c r="AF20" i="143"/>
  <c r="AF74" i="143"/>
  <c r="M3" i="124"/>
  <c r="M8" i="124" s="1"/>
  <c r="M39" i="124"/>
  <c r="M74" i="124"/>
  <c r="V3" i="124"/>
  <c r="V39" i="124"/>
  <c r="V74" i="124"/>
  <c r="P11" i="143"/>
  <c r="P47" i="143"/>
  <c r="P70" i="143"/>
  <c r="AA3" i="143"/>
  <c r="AA39" i="143"/>
  <c r="AA74" i="143"/>
  <c r="U20" i="143"/>
  <c r="U11" i="143"/>
  <c r="U16" i="143" s="1"/>
  <c r="U47" i="143"/>
  <c r="U70" i="143"/>
  <c r="Q3" i="143"/>
  <c r="Q8" i="143" s="1"/>
  <c r="Q39" i="143"/>
  <c r="Q74" i="143"/>
  <c r="L39" i="124"/>
  <c r="L3" i="124"/>
  <c r="L74" i="124"/>
  <c r="X20" i="143"/>
  <c r="X11" i="143"/>
  <c r="X47" i="143"/>
  <c r="X70" i="143"/>
  <c r="O11" i="143"/>
  <c r="O16" i="143" s="1"/>
  <c r="O47" i="143"/>
  <c r="O70" i="143"/>
  <c r="AA20" i="143"/>
  <c r="T20" i="143"/>
  <c r="T11" i="143"/>
  <c r="T47" i="143"/>
  <c r="T70" i="143"/>
  <c r="T3" i="124"/>
  <c r="T8" i="124" s="1"/>
  <c r="T39" i="124"/>
  <c r="T74" i="124"/>
  <c r="W39" i="143"/>
  <c r="W3" i="143"/>
  <c r="W74" i="143"/>
  <c r="AB3" i="143"/>
  <c r="AB39" i="143"/>
  <c r="AB74" i="143"/>
  <c r="R20" i="143"/>
  <c r="Y3" i="124"/>
  <c r="Y8" i="124" s="1"/>
  <c r="Y39" i="124"/>
  <c r="Y74" i="124"/>
  <c r="N39" i="143"/>
  <c r="N3" i="143"/>
  <c r="N8" i="143" s="1"/>
  <c r="N74" i="143"/>
  <c r="O39" i="143"/>
  <c r="O3" i="143"/>
  <c r="O8" i="143" s="1"/>
  <c r="O20" i="143"/>
  <c r="O74" i="143"/>
  <c r="P3" i="124"/>
  <c r="P8" i="124" s="1"/>
  <c r="P39" i="124"/>
  <c r="P20" i="124"/>
  <c r="P74" i="124"/>
  <c r="U3" i="137" l="1"/>
  <c r="U39" i="137"/>
  <c r="U74" i="137"/>
  <c r="O7" i="143"/>
  <c r="O19" i="143"/>
  <c r="O38" i="143"/>
  <c r="O73" i="143"/>
  <c r="U20" i="137"/>
  <c r="U47" i="137"/>
  <c r="U11" i="137"/>
  <c r="U16" i="137" s="1"/>
  <c r="U70" i="137"/>
  <c r="M20" i="143"/>
  <c r="M11" i="143"/>
  <c r="M47" i="143"/>
  <c r="M70" i="143"/>
  <c r="L8" i="124"/>
  <c r="L38" i="124"/>
  <c r="L7" i="124"/>
  <c r="L73" i="124"/>
  <c r="P19" i="143"/>
  <c r="P46" i="143"/>
  <c r="P15" i="143"/>
  <c r="P69" i="143"/>
  <c r="O7" i="124"/>
  <c r="O38" i="124"/>
  <c r="O73" i="124"/>
  <c r="T3" i="137"/>
  <c r="T39" i="137"/>
  <c r="T74" i="137"/>
  <c r="AF39" i="137"/>
  <c r="AF3" i="137"/>
  <c r="AF20" i="137"/>
  <c r="AF74" i="137"/>
  <c r="AC8" i="143"/>
  <c r="AC38" i="143"/>
  <c r="AC7" i="143"/>
  <c r="AC19" i="143"/>
  <c r="AC73" i="143"/>
  <c r="Q11" i="124"/>
  <c r="Q16" i="124" s="1"/>
  <c r="Q47" i="124"/>
  <c r="Q70" i="124"/>
  <c r="V39" i="137"/>
  <c r="V3" i="137"/>
  <c r="V8" i="137" s="1"/>
  <c r="V74" i="137"/>
  <c r="P39" i="137"/>
  <c r="P3" i="137"/>
  <c r="P74" i="137"/>
  <c r="T16" i="143"/>
  <c r="T46" i="143"/>
  <c r="T15" i="143"/>
  <c r="T69" i="143"/>
  <c r="X16" i="143"/>
  <c r="X46" i="143"/>
  <c r="X15" i="143"/>
  <c r="X69" i="143"/>
  <c r="AA8" i="143"/>
  <c r="AA7" i="143"/>
  <c r="AA38" i="143"/>
  <c r="AA73" i="143"/>
  <c r="W8" i="124"/>
  <c r="W7" i="124"/>
  <c r="W38" i="124"/>
  <c r="W73" i="124"/>
  <c r="L20" i="124"/>
  <c r="L11" i="124"/>
  <c r="L19" i="124" s="1"/>
  <c r="L47" i="124"/>
  <c r="L70" i="124"/>
  <c r="AC15" i="143"/>
  <c r="AC46" i="143"/>
  <c r="AC69" i="143"/>
  <c r="U7" i="124"/>
  <c r="U38" i="124"/>
  <c r="U73" i="124"/>
  <c r="N20" i="124"/>
  <c r="N11" i="124"/>
  <c r="N19" i="124" s="1"/>
  <c r="N47" i="124"/>
  <c r="N70" i="124"/>
  <c r="AF7" i="124"/>
  <c r="AF38" i="124"/>
  <c r="AF73" i="124"/>
  <c r="T8" i="143"/>
  <c r="T7" i="143"/>
  <c r="T19" i="143"/>
  <c r="T38" i="143"/>
  <c r="T73" i="143"/>
  <c r="AC8" i="124"/>
  <c r="AC7" i="124"/>
  <c r="AC38" i="124"/>
  <c r="AC73" i="124"/>
  <c r="P11" i="124"/>
  <c r="P19" i="124" s="1"/>
  <c r="P47" i="124"/>
  <c r="P70" i="124"/>
  <c r="AA3" i="137"/>
  <c r="AA8" i="137" s="1"/>
  <c r="AA39" i="137"/>
  <c r="AA74" i="137"/>
  <c r="V8" i="143"/>
  <c r="V38" i="143"/>
  <c r="V7" i="143"/>
  <c r="V73" i="143"/>
  <c r="V47" i="124"/>
  <c r="V11" i="124"/>
  <c r="V70" i="124"/>
  <c r="S8" i="143"/>
  <c r="S7" i="143"/>
  <c r="S38" i="143"/>
  <c r="S73" i="143"/>
  <c r="N8" i="124"/>
  <c r="N7" i="124"/>
  <c r="N38" i="124"/>
  <c r="N73" i="124"/>
  <c r="AD8" i="143"/>
  <c r="AD38" i="143"/>
  <c r="AD7" i="143"/>
  <c r="AD73" i="143"/>
  <c r="P7" i="143"/>
  <c r="P38" i="143"/>
  <c r="P73" i="143"/>
  <c r="S47" i="143"/>
  <c r="S11" i="143"/>
  <c r="S19" i="143" s="1"/>
  <c r="S70" i="143"/>
  <c r="Q11" i="137"/>
  <c r="Q16" i="137" s="1"/>
  <c r="Q47" i="137"/>
  <c r="Q70" i="137"/>
  <c r="R20" i="124"/>
  <c r="R47" i="124"/>
  <c r="R11" i="124"/>
  <c r="R16" i="124" s="1"/>
  <c r="R70" i="124"/>
  <c r="N3" i="137"/>
  <c r="N8" i="137" s="1"/>
  <c r="N39" i="137"/>
  <c r="N74" i="137"/>
  <c r="P7" i="124"/>
  <c r="P38" i="124"/>
  <c r="P73" i="124"/>
  <c r="W8" i="143"/>
  <c r="W38" i="143"/>
  <c r="W7" i="143"/>
  <c r="W73" i="143"/>
  <c r="Y7" i="124"/>
  <c r="Y38" i="124"/>
  <c r="Y73" i="124"/>
  <c r="O46" i="143"/>
  <c r="O15" i="143"/>
  <c r="O69" i="143"/>
  <c r="T20" i="124"/>
  <c r="T47" i="124"/>
  <c r="T11" i="124"/>
  <c r="T16" i="124" s="1"/>
  <c r="T70" i="124"/>
  <c r="M7" i="124"/>
  <c r="M38" i="124"/>
  <c r="M73" i="124"/>
  <c r="Z39" i="137"/>
  <c r="Z3" i="137"/>
  <c r="Z8" i="137" s="1"/>
  <c r="Z74" i="137"/>
  <c r="O3" i="137"/>
  <c r="O39" i="137"/>
  <c r="O74" i="137"/>
  <c r="X7" i="143"/>
  <c r="X38" i="143"/>
  <c r="X19" i="143"/>
  <c r="X73" i="143"/>
  <c r="W11" i="143"/>
  <c r="W16" i="143" s="1"/>
  <c r="W47" i="143"/>
  <c r="W70" i="143"/>
  <c r="AE7" i="124"/>
  <c r="AE38" i="124"/>
  <c r="AE73" i="124"/>
  <c r="Q7" i="124"/>
  <c r="Q38" i="124"/>
  <c r="Q73" i="124"/>
  <c r="Z20" i="143"/>
  <c r="Z11" i="143"/>
  <c r="Z16" i="143" s="1"/>
  <c r="Z47" i="143"/>
  <c r="Z70" i="143"/>
  <c r="AA20" i="124"/>
  <c r="AA47" i="124"/>
  <c r="AA11" i="124"/>
  <c r="AA16" i="124" s="1"/>
  <c r="AA70" i="124"/>
  <c r="M39" i="143"/>
  <c r="M3" i="143"/>
  <c r="M74" i="143"/>
  <c r="AD39" i="137"/>
  <c r="AD3" i="137"/>
  <c r="AD74" i="137"/>
  <c r="Y20" i="143"/>
  <c r="Y11" i="143"/>
  <c r="Y19" i="143" s="1"/>
  <c r="Y47" i="143"/>
  <c r="Y70" i="143"/>
  <c r="N38" i="143"/>
  <c r="N7" i="143"/>
  <c r="N73" i="143"/>
  <c r="W39" i="137"/>
  <c r="W3" i="137"/>
  <c r="W74" i="137"/>
  <c r="AD20" i="137"/>
  <c r="AD47" i="137"/>
  <c r="AD11" i="137"/>
  <c r="AD16" i="137" s="1"/>
  <c r="AD70" i="137"/>
  <c r="N20" i="143"/>
  <c r="N11" i="143"/>
  <c r="N19" i="143" s="1"/>
  <c r="N47" i="143"/>
  <c r="N70" i="143"/>
  <c r="AA11" i="143"/>
  <c r="AA16" i="143" s="1"/>
  <c r="AA47" i="143"/>
  <c r="AA70" i="143"/>
  <c r="R3" i="137"/>
  <c r="R39" i="137"/>
  <c r="R74" i="137"/>
  <c r="U15" i="143"/>
  <c r="U46" i="143"/>
  <c r="U69" i="143"/>
  <c r="V20" i="124"/>
  <c r="AE11" i="143"/>
  <c r="AE16" i="143" s="1"/>
  <c r="AE47" i="143"/>
  <c r="AE70" i="143"/>
  <c r="S8" i="124"/>
  <c r="S7" i="124"/>
  <c r="S38" i="124"/>
  <c r="S73" i="124"/>
  <c r="M47" i="124"/>
  <c r="M11" i="124"/>
  <c r="M16" i="124" s="1"/>
  <c r="M70" i="124"/>
  <c r="S39" i="137"/>
  <c r="S3" i="137"/>
  <c r="S74" i="137"/>
  <c r="Z20" i="137"/>
  <c r="AE39" i="137"/>
  <c r="AE3" i="137"/>
  <c r="AE8" i="137" s="1"/>
  <c r="AE20" i="137"/>
  <c r="AE74" i="137"/>
  <c r="Z7" i="124"/>
  <c r="Z38" i="124"/>
  <c r="Z73" i="124"/>
  <c r="AB8" i="124"/>
  <c r="AB7" i="124"/>
  <c r="AB38" i="124"/>
  <c r="AB73" i="124"/>
  <c r="AE20" i="143"/>
  <c r="AC3" i="137"/>
  <c r="AC39" i="137"/>
  <c r="AC20" i="137"/>
  <c r="AC74" i="137"/>
  <c r="AD11" i="143"/>
  <c r="AD47" i="143"/>
  <c r="AD70" i="143"/>
  <c r="Y7" i="143"/>
  <c r="Y38" i="143"/>
  <c r="Y73" i="143"/>
  <c r="U20" i="124"/>
  <c r="U47" i="124"/>
  <c r="U11" i="124"/>
  <c r="U16" i="124" s="1"/>
  <c r="U70" i="124"/>
  <c r="Y20" i="137"/>
  <c r="N20" i="137"/>
  <c r="N47" i="137"/>
  <c r="N11" i="137"/>
  <c r="N16" i="137" s="1"/>
  <c r="N70" i="137"/>
  <c r="R47" i="143"/>
  <c r="R11" i="143"/>
  <c r="R70" i="143"/>
  <c r="V20" i="137"/>
  <c r="V47" i="137"/>
  <c r="V11" i="137"/>
  <c r="V16" i="137" s="1"/>
  <c r="V70" i="137"/>
  <c r="W20" i="137"/>
  <c r="Y20" i="124"/>
  <c r="Y11" i="124"/>
  <c r="Y16" i="124" s="1"/>
  <c r="Y47" i="124"/>
  <c r="Y70" i="124"/>
  <c r="Q7" i="143"/>
  <c r="Q38" i="143"/>
  <c r="Q73" i="143"/>
  <c r="R20" i="137"/>
  <c r="R11" i="137"/>
  <c r="R16" i="137" s="1"/>
  <c r="R47" i="137"/>
  <c r="R70" i="137"/>
  <c r="X8" i="124"/>
  <c r="X38" i="124"/>
  <c r="X7" i="124"/>
  <c r="X73" i="124"/>
  <c r="AB19" i="143"/>
  <c r="AB15" i="143"/>
  <c r="AB46" i="143"/>
  <c r="AB69" i="143"/>
  <c r="AB20" i="137"/>
  <c r="U7" i="143"/>
  <c r="U38" i="143"/>
  <c r="U19" i="143"/>
  <c r="U73" i="143"/>
  <c r="AE8" i="143"/>
  <c r="AE7" i="143"/>
  <c r="AE38" i="143"/>
  <c r="AE73" i="143"/>
  <c r="AF15" i="143"/>
  <c r="AF46" i="143"/>
  <c r="AF69" i="143"/>
  <c r="AA7" i="124"/>
  <c r="AA38" i="124"/>
  <c r="AA73" i="124"/>
  <c r="V20" i="143"/>
  <c r="V47" i="143"/>
  <c r="V11" i="143"/>
  <c r="V19" i="143" s="1"/>
  <c r="V70" i="143"/>
  <c r="T7" i="124"/>
  <c r="T38" i="124"/>
  <c r="T73" i="124"/>
  <c r="X3" i="137"/>
  <c r="X8" i="137" s="1"/>
  <c r="X39" i="137"/>
  <c r="X20" i="137"/>
  <c r="X74" i="137"/>
  <c r="P16" i="143"/>
  <c r="V8" i="124"/>
  <c r="V7" i="124"/>
  <c r="V38" i="124"/>
  <c r="V73" i="124"/>
  <c r="Q20" i="143"/>
  <c r="Q47" i="143"/>
  <c r="Q11" i="143"/>
  <c r="Q16" i="143" s="1"/>
  <c r="Q70" i="143"/>
  <c r="W20" i="124"/>
  <c r="W11" i="124"/>
  <c r="W19" i="124" s="1"/>
  <c r="W47" i="124"/>
  <c r="W70" i="124"/>
  <c r="Z8" i="143"/>
  <c r="Z38" i="143"/>
  <c r="Z7" i="143"/>
  <c r="Z73" i="143"/>
  <c r="O20" i="137"/>
  <c r="AE11" i="137"/>
  <c r="AE16" i="137" s="1"/>
  <c r="AE47" i="137"/>
  <c r="AE70" i="137"/>
  <c r="AD8" i="124"/>
  <c r="AD7" i="124"/>
  <c r="AD38" i="124"/>
  <c r="AD73" i="124"/>
  <c r="AF11" i="137"/>
  <c r="AF16" i="137" s="1"/>
  <c r="AF47" i="137"/>
  <c r="AF70" i="137"/>
  <c r="R38" i="143"/>
  <c r="R7" i="143"/>
  <c r="R73" i="143"/>
  <c r="Z20" i="124"/>
  <c r="Z11" i="124"/>
  <c r="Z19" i="124" s="1"/>
  <c r="Z47" i="124"/>
  <c r="Z70" i="124"/>
  <c r="Y3" i="137"/>
  <c r="Y8" i="137" s="1"/>
  <c r="Y39" i="137"/>
  <c r="Y74" i="137"/>
  <c r="AB8" i="143"/>
  <c r="AB38" i="143"/>
  <c r="AB7" i="143"/>
  <c r="AB73" i="143"/>
  <c r="AF8" i="143"/>
  <c r="AF7" i="143"/>
  <c r="AF19" i="143"/>
  <c r="AF38" i="143"/>
  <c r="AF73" i="143"/>
  <c r="X11" i="137"/>
  <c r="X16" i="137" s="1"/>
  <c r="X47" i="137"/>
  <c r="X70" i="137"/>
  <c r="AB39" i="137"/>
  <c r="AB3" i="137"/>
  <c r="AB74" i="137"/>
  <c r="S20" i="124"/>
  <c r="S11" i="124"/>
  <c r="S16" i="124" s="1"/>
  <c r="S47" i="124"/>
  <c r="S70" i="124"/>
  <c r="R8" i="124"/>
  <c r="R7" i="124"/>
  <c r="R38" i="124"/>
  <c r="R73" i="124"/>
  <c r="Q39" i="137"/>
  <c r="Q3" i="137"/>
  <c r="Q8" i="137" s="1"/>
  <c r="Q20" i="137"/>
  <c r="Q74" i="137"/>
  <c r="AF8" i="124"/>
  <c r="AB20" i="124"/>
  <c r="AB47" i="124"/>
  <c r="AB11" i="124"/>
  <c r="AB16" i="124" s="1"/>
  <c r="AB70" i="124"/>
  <c r="O11" i="124"/>
  <c r="O47" i="124"/>
  <c r="O70" i="124"/>
  <c r="X11" i="124"/>
  <c r="X16" i="124" s="1"/>
  <c r="X47" i="124"/>
  <c r="X70" i="124"/>
  <c r="AE19" i="143" l="1"/>
  <c r="R19" i="124"/>
  <c r="Q19" i="124"/>
  <c r="Z19" i="143"/>
  <c r="T19" i="124"/>
  <c r="AA19" i="124"/>
  <c r="V16" i="143"/>
  <c r="N16" i="124"/>
  <c r="Z16" i="124"/>
  <c r="U19" i="124"/>
  <c r="AC38" i="137"/>
  <c r="AC7" i="137"/>
  <c r="AC73" i="137"/>
  <c r="AE7" i="137"/>
  <c r="AE19" i="137"/>
  <c r="AE38" i="137"/>
  <c r="AE73" i="137"/>
  <c r="W38" i="137"/>
  <c r="W7" i="137"/>
  <c r="W73" i="137"/>
  <c r="M38" i="143"/>
  <c r="M7" i="143"/>
  <c r="M19" i="143"/>
  <c r="M73" i="143"/>
  <c r="W15" i="143"/>
  <c r="W46" i="143"/>
  <c r="W69" i="143"/>
  <c r="V15" i="124"/>
  <c r="V46" i="124"/>
  <c r="V69" i="124"/>
  <c r="P8" i="137"/>
  <c r="P7" i="137"/>
  <c r="P38" i="137"/>
  <c r="P73" i="137"/>
  <c r="Q7" i="137"/>
  <c r="Q38" i="137"/>
  <c r="Q19" i="137"/>
  <c r="Q73" i="137"/>
  <c r="X46" i="137"/>
  <c r="X15" i="137"/>
  <c r="X69" i="137"/>
  <c r="Z15" i="124"/>
  <c r="Z46" i="124"/>
  <c r="Z69" i="124"/>
  <c r="O11" i="137"/>
  <c r="O47" i="137"/>
  <c r="O70" i="137"/>
  <c r="W16" i="124"/>
  <c r="AC47" i="124"/>
  <c r="AC11" i="124"/>
  <c r="AC70" i="124"/>
  <c r="AC20" i="124"/>
  <c r="AA15" i="143"/>
  <c r="AA46" i="143"/>
  <c r="AA69" i="143"/>
  <c r="AD15" i="137"/>
  <c r="AD46" i="137"/>
  <c r="AD69" i="137"/>
  <c r="Y16" i="143"/>
  <c r="Y46" i="143"/>
  <c r="Y15" i="143"/>
  <c r="Y69" i="143"/>
  <c r="AD47" i="124"/>
  <c r="AD11" i="124"/>
  <c r="AD16" i="124" s="1"/>
  <c r="AD70" i="124"/>
  <c r="AD20" i="124"/>
  <c r="P20" i="137"/>
  <c r="P11" i="137"/>
  <c r="P47" i="137"/>
  <c r="P70" i="137"/>
  <c r="R15" i="143"/>
  <c r="R46" i="143"/>
  <c r="R69" i="143"/>
  <c r="X15" i="124"/>
  <c r="X46" i="124"/>
  <c r="X69" i="124"/>
  <c r="M3" i="137"/>
  <c r="M8" i="137" s="1"/>
  <c r="M39" i="137"/>
  <c r="M74" i="137"/>
  <c r="U15" i="124"/>
  <c r="U46" i="124"/>
  <c r="U69" i="124"/>
  <c r="M15" i="124"/>
  <c r="M46" i="124"/>
  <c r="M69" i="124"/>
  <c r="T11" i="137"/>
  <c r="T16" i="137" s="1"/>
  <c r="T47" i="137"/>
  <c r="T70" i="137"/>
  <c r="O8" i="137"/>
  <c r="O38" i="137"/>
  <c r="O7" i="137"/>
  <c r="O73" i="137"/>
  <c r="T15" i="124"/>
  <c r="T46" i="124"/>
  <c r="T69" i="124"/>
  <c r="Q15" i="137"/>
  <c r="Q46" i="137"/>
  <c r="Q69" i="137"/>
  <c r="AA7" i="137"/>
  <c r="AA38" i="137"/>
  <c r="AA73" i="137"/>
  <c r="N15" i="124"/>
  <c r="N46" i="124"/>
  <c r="N69" i="124"/>
  <c r="T20" i="137"/>
  <c r="U15" i="137"/>
  <c r="U46" i="137"/>
  <c r="U69" i="137"/>
  <c r="AB15" i="124"/>
  <c r="AB46" i="124"/>
  <c r="AB69" i="124"/>
  <c r="S15" i="124"/>
  <c r="S46" i="124"/>
  <c r="S69" i="124"/>
  <c r="Y38" i="137"/>
  <c r="Y7" i="137"/>
  <c r="Y73" i="137"/>
  <c r="AF15" i="137"/>
  <c r="AF46" i="137"/>
  <c r="AF69" i="137"/>
  <c r="W15" i="124"/>
  <c r="W46" i="124"/>
  <c r="W69" i="124"/>
  <c r="M20" i="137"/>
  <c r="M11" i="137"/>
  <c r="M16" i="137" s="1"/>
  <c r="M47" i="137"/>
  <c r="M70" i="137"/>
  <c r="X19" i="124"/>
  <c r="R15" i="137"/>
  <c r="R46" i="137"/>
  <c r="R69" i="137"/>
  <c r="V15" i="137"/>
  <c r="V46" i="137"/>
  <c r="V69" i="137"/>
  <c r="Y11" i="137"/>
  <c r="Y16" i="137" s="1"/>
  <c r="Y47" i="137"/>
  <c r="Y70" i="137"/>
  <c r="AD16" i="143"/>
  <c r="AD15" i="143"/>
  <c r="AD46" i="143"/>
  <c r="AD69" i="143"/>
  <c r="AB19" i="124"/>
  <c r="Z11" i="137"/>
  <c r="Z16" i="137" s="1"/>
  <c r="Z47" i="137"/>
  <c r="Z70" i="137"/>
  <c r="AC47" i="137"/>
  <c r="AC11" i="137"/>
  <c r="AC16" i="137" s="1"/>
  <c r="AC70" i="137"/>
  <c r="Z15" i="143"/>
  <c r="Z46" i="143"/>
  <c r="Z69" i="143"/>
  <c r="R15" i="124"/>
  <c r="R46" i="124"/>
  <c r="R69" i="124"/>
  <c r="AA19" i="143"/>
  <c r="U8" i="137"/>
  <c r="U38" i="137"/>
  <c r="U7" i="137"/>
  <c r="U19" i="137"/>
  <c r="U73" i="137"/>
  <c r="AB8" i="137"/>
  <c r="AB7" i="137"/>
  <c r="AB38" i="137"/>
  <c r="AB73" i="137"/>
  <c r="AB11" i="137"/>
  <c r="AB19" i="137" s="1"/>
  <c r="AB47" i="137"/>
  <c r="AB70" i="137"/>
  <c r="Y15" i="124"/>
  <c r="Y46" i="124"/>
  <c r="Y69" i="124"/>
  <c r="N15" i="137"/>
  <c r="N46" i="137"/>
  <c r="N69" i="137"/>
  <c r="W19" i="143"/>
  <c r="AD19" i="143"/>
  <c r="L39" i="143"/>
  <c r="L3" i="143"/>
  <c r="L74" i="143"/>
  <c r="V7" i="137"/>
  <c r="V38" i="137"/>
  <c r="V19" i="137"/>
  <c r="V73" i="137"/>
  <c r="T8" i="137"/>
  <c r="T38" i="137"/>
  <c r="T7" i="137"/>
  <c r="T73" i="137"/>
  <c r="S47" i="137"/>
  <c r="S11" i="137"/>
  <c r="S16" i="137" s="1"/>
  <c r="S70" i="137"/>
  <c r="AE15" i="143"/>
  <c r="AE46" i="143"/>
  <c r="AE69" i="143"/>
  <c r="N16" i="143"/>
  <c r="N15" i="143"/>
  <c r="N46" i="143"/>
  <c r="N69" i="143"/>
  <c r="AD8" i="137"/>
  <c r="AD38" i="137"/>
  <c r="AD7" i="137"/>
  <c r="AD19" i="137"/>
  <c r="AD73" i="137"/>
  <c r="O16" i="124"/>
  <c r="O46" i="124"/>
  <c r="O15" i="124"/>
  <c r="O69" i="124"/>
  <c r="R19" i="143"/>
  <c r="V19" i="124"/>
  <c r="AC8" i="137"/>
  <c r="S20" i="137"/>
  <c r="R8" i="137"/>
  <c r="R38" i="137"/>
  <c r="R7" i="137"/>
  <c r="R19" i="137"/>
  <c r="R73" i="137"/>
  <c r="AA15" i="124"/>
  <c r="AA46" i="124"/>
  <c r="AA69" i="124"/>
  <c r="M19" i="124"/>
  <c r="Y19" i="124"/>
  <c r="S16" i="143"/>
  <c r="S46" i="143"/>
  <c r="S15" i="143"/>
  <c r="S69" i="143"/>
  <c r="S8" i="137"/>
  <c r="S38" i="137"/>
  <c r="S7" i="137"/>
  <c r="S73" i="137"/>
  <c r="S19" i="124"/>
  <c r="N38" i="137"/>
  <c r="N7" i="137"/>
  <c r="N19" i="137"/>
  <c r="N73" i="137"/>
  <c r="P16" i="124"/>
  <c r="P15" i="124"/>
  <c r="P46" i="124"/>
  <c r="P69" i="124"/>
  <c r="L16" i="124"/>
  <c r="L46" i="124"/>
  <c r="L15" i="124"/>
  <c r="L69" i="124"/>
  <c r="AA47" i="137"/>
  <c r="AA11" i="137"/>
  <c r="AA19" i="137" s="1"/>
  <c r="AA70" i="137"/>
  <c r="Q15" i="124"/>
  <c r="Q46" i="124"/>
  <c r="Q69" i="124"/>
  <c r="AF8" i="137"/>
  <c r="AF38" i="137"/>
  <c r="AF7" i="137"/>
  <c r="AF19" i="137"/>
  <c r="AF73" i="137"/>
  <c r="O19" i="124"/>
  <c r="M16" i="143"/>
  <c r="M15" i="143"/>
  <c r="M46" i="143"/>
  <c r="M69" i="143"/>
  <c r="X38" i="137"/>
  <c r="X7" i="137"/>
  <c r="X19" i="137"/>
  <c r="X73" i="137"/>
  <c r="AE46" i="137"/>
  <c r="AE15" i="137"/>
  <c r="AE69" i="137"/>
  <c r="Q15" i="143"/>
  <c r="Q46" i="143"/>
  <c r="Q69" i="143"/>
  <c r="V15" i="143"/>
  <c r="V46" i="143"/>
  <c r="V69" i="143"/>
  <c r="Q19" i="143"/>
  <c r="W11" i="137"/>
  <c r="W47" i="137"/>
  <c r="W70" i="137"/>
  <c r="R16" i="143"/>
  <c r="W8" i="137"/>
  <c r="M8" i="143"/>
  <c r="Z38" i="137"/>
  <c r="Z7" i="137"/>
  <c r="Z73" i="137"/>
  <c r="V16" i="124"/>
  <c r="AA20" i="137"/>
  <c r="AA16" i="137" l="1"/>
  <c r="K20" i="143"/>
  <c r="W46" i="137"/>
  <c r="W15" i="137"/>
  <c r="W69" i="137"/>
  <c r="K74" i="143"/>
  <c r="K3" i="143"/>
  <c r="K8" i="143" s="1"/>
  <c r="K39" i="143"/>
  <c r="AB46" i="137"/>
  <c r="AB15" i="137"/>
  <c r="AB69" i="137"/>
  <c r="AC15" i="137"/>
  <c r="AC46" i="137"/>
  <c r="AC69" i="137"/>
  <c r="O46" i="137"/>
  <c r="O15" i="137"/>
  <c r="O69" i="137"/>
  <c r="W19" i="137"/>
  <c r="AC19" i="137"/>
  <c r="L3" i="137"/>
  <c r="L39" i="137"/>
  <c r="L74" i="137"/>
  <c r="AC16" i="124"/>
  <c r="AC46" i="124"/>
  <c r="AC15" i="124"/>
  <c r="AC69" i="124"/>
  <c r="AC19" i="124"/>
  <c r="M46" i="137"/>
  <c r="M15" i="137"/>
  <c r="M69" i="137"/>
  <c r="L20" i="143"/>
  <c r="L11" i="143"/>
  <c r="L16" i="143" s="1"/>
  <c r="L47" i="143"/>
  <c r="L70" i="143"/>
  <c r="T19" i="137"/>
  <c r="Y19" i="137"/>
  <c r="AD46" i="124"/>
  <c r="AD15" i="124"/>
  <c r="AD69" i="124"/>
  <c r="AD19" i="124"/>
  <c r="P19" i="137"/>
  <c r="P15" i="137"/>
  <c r="P46" i="137"/>
  <c r="P69" i="137"/>
  <c r="T46" i="137"/>
  <c r="T15" i="137"/>
  <c r="T69" i="137"/>
  <c r="L8" i="143"/>
  <c r="L7" i="143"/>
  <c r="L38" i="143"/>
  <c r="L73" i="143"/>
  <c r="AE11" i="124"/>
  <c r="AE47" i="124"/>
  <c r="AE70" i="124"/>
  <c r="AE20" i="124"/>
  <c r="Z46" i="137"/>
  <c r="Z15" i="137"/>
  <c r="Z69" i="137"/>
  <c r="Z19" i="137"/>
  <c r="W16" i="137"/>
  <c r="AA46" i="137"/>
  <c r="AA15" i="137"/>
  <c r="AA69" i="137"/>
  <c r="S19" i="137"/>
  <c r="AB16" i="137"/>
  <c r="O19" i="137"/>
  <c r="O16" i="137"/>
  <c r="L20" i="137"/>
  <c r="S15" i="137"/>
  <c r="S46" i="137"/>
  <c r="S69" i="137"/>
  <c r="Y15" i="137"/>
  <c r="Y46" i="137"/>
  <c r="Y69" i="137"/>
  <c r="M38" i="137"/>
  <c r="M7" i="137"/>
  <c r="M19" i="137"/>
  <c r="M73" i="137"/>
  <c r="P16" i="137"/>
  <c r="J74" i="143" l="1"/>
  <c r="J3" i="143"/>
  <c r="J8" i="143" s="1"/>
  <c r="J39" i="143"/>
  <c r="L8" i="137"/>
  <c r="L7" i="137"/>
  <c r="L38" i="137"/>
  <c r="L73" i="137"/>
  <c r="L47" i="137"/>
  <c r="L11" i="137"/>
  <c r="L16" i="137" s="1"/>
  <c r="L70" i="137"/>
  <c r="K20" i="137"/>
  <c r="K3" i="137"/>
  <c r="K8" i="137" s="1"/>
  <c r="K74" i="137"/>
  <c r="K39" i="137"/>
  <c r="AE16" i="124"/>
  <c r="AE15" i="124"/>
  <c r="AE46" i="124"/>
  <c r="AE69" i="124"/>
  <c r="AE19" i="124"/>
  <c r="L19" i="143"/>
  <c r="L15" i="143"/>
  <c r="L46" i="143"/>
  <c r="L69" i="143"/>
  <c r="AF47" i="124"/>
  <c r="AF11" i="124"/>
  <c r="AF70" i="124"/>
  <c r="AF20" i="124"/>
  <c r="K73" i="143"/>
  <c r="K7" i="143"/>
  <c r="K38" i="143"/>
  <c r="K11" i="143"/>
  <c r="K19" i="143" s="1"/>
  <c r="K70" i="143"/>
  <c r="K47" i="143"/>
  <c r="K11" i="137" l="1"/>
  <c r="K19" i="137" s="1"/>
  <c r="K70" i="137"/>
  <c r="K47" i="137"/>
  <c r="J47" i="143"/>
  <c r="J11" i="143"/>
  <c r="J19" i="143" s="1"/>
  <c r="J70" i="143"/>
  <c r="L19" i="137"/>
  <c r="L46" i="137"/>
  <c r="L15" i="137"/>
  <c r="L69" i="137"/>
  <c r="J73" i="143"/>
  <c r="J7" i="143"/>
  <c r="J38" i="143"/>
  <c r="J20" i="137"/>
  <c r="J20" i="143"/>
  <c r="J74" i="137"/>
  <c r="J39" i="137"/>
  <c r="J3" i="137"/>
  <c r="J8" i="137" s="1"/>
  <c r="K15" i="143"/>
  <c r="K69" i="143"/>
  <c r="K46" i="143"/>
  <c r="AF16" i="124"/>
  <c r="AF46" i="124"/>
  <c r="AF15" i="124"/>
  <c r="AF69" i="124"/>
  <c r="AF19" i="124"/>
  <c r="I3" i="143"/>
  <c r="I8" i="143" s="1"/>
  <c r="I39" i="143"/>
  <c r="I74" i="143"/>
  <c r="K16" i="143"/>
  <c r="K7" i="137"/>
  <c r="K73" i="137"/>
  <c r="K38" i="137"/>
  <c r="K16" i="137" l="1"/>
  <c r="AC3" i="131"/>
  <c r="I70" i="143"/>
  <c r="I11" i="143"/>
  <c r="I19" i="143" s="1"/>
  <c r="I47" i="143"/>
  <c r="H74" i="143"/>
  <c r="H3" i="143"/>
  <c r="H39" i="143"/>
  <c r="J7" i="137"/>
  <c r="J73" i="137"/>
  <c r="J38" i="137"/>
  <c r="AA3" i="131"/>
  <c r="J47" i="137"/>
  <c r="J11" i="137"/>
  <c r="J16" i="137" s="1"/>
  <c r="J70" i="137"/>
  <c r="K15" i="137"/>
  <c r="K69" i="137"/>
  <c r="K46" i="137"/>
  <c r="AE3" i="130"/>
  <c r="S3" i="131"/>
  <c r="I7" i="143"/>
  <c r="I73" i="143"/>
  <c r="I38" i="143"/>
  <c r="J15" i="143"/>
  <c r="J69" i="143"/>
  <c r="J46" i="143"/>
  <c r="I20" i="143"/>
  <c r="J16" i="143"/>
  <c r="I3" i="137"/>
  <c r="I39" i="137"/>
  <c r="I74" i="137"/>
  <c r="Q3" i="131"/>
  <c r="H20" i="143"/>
  <c r="I16" i="143" l="1"/>
  <c r="AB3" i="133"/>
  <c r="AB8" i="133"/>
  <c r="AB20" i="133"/>
  <c r="W3" i="131"/>
  <c r="W8" i="131" s="1"/>
  <c r="Y3" i="131"/>
  <c r="Y8" i="131" s="1"/>
  <c r="J15" i="137"/>
  <c r="J69" i="137"/>
  <c r="J46" i="137"/>
  <c r="H74" i="137"/>
  <c r="H3" i="137"/>
  <c r="H8" i="137" s="1"/>
  <c r="H39" i="137"/>
  <c r="U8" i="133"/>
  <c r="U3" i="133"/>
  <c r="U20" i="133"/>
  <c r="I7" i="137"/>
  <c r="I73" i="137"/>
  <c r="I38" i="137"/>
  <c r="I47" i="137"/>
  <c r="I70" i="137"/>
  <c r="I11" i="137"/>
  <c r="I16" i="137" s="1"/>
  <c r="Q8" i="133"/>
  <c r="Q3" i="133"/>
  <c r="Q20" i="133"/>
  <c r="AA3" i="130"/>
  <c r="I20" i="137"/>
  <c r="X3" i="131"/>
  <c r="X8" i="131" s="1"/>
  <c r="AC3" i="130"/>
  <c r="AC8" i="130" s="1"/>
  <c r="AC20" i="130"/>
  <c r="Y3" i="130"/>
  <c r="V3" i="131"/>
  <c r="V8" i="131" s="1"/>
  <c r="AD20" i="131"/>
  <c r="AB20" i="130"/>
  <c r="M20" i="133"/>
  <c r="M3" i="133"/>
  <c r="M8" i="133"/>
  <c r="AC8" i="131"/>
  <c r="AC7" i="131"/>
  <c r="AC9" i="131"/>
  <c r="AD3" i="120"/>
  <c r="AE3" i="131"/>
  <c r="AE8" i="131" s="1"/>
  <c r="AE20" i="131"/>
  <c r="L3" i="130"/>
  <c r="J19" i="137"/>
  <c r="I15" i="143"/>
  <c r="I69" i="143"/>
  <c r="I46" i="143"/>
  <c r="AB3" i="130"/>
  <c r="AB20" i="131"/>
  <c r="H7" i="143"/>
  <c r="H73" i="143"/>
  <c r="H38" i="143"/>
  <c r="Q8" i="131"/>
  <c r="Q7" i="131"/>
  <c r="Q9" i="131"/>
  <c r="U11" i="131"/>
  <c r="Y3" i="133"/>
  <c r="Y8" i="133"/>
  <c r="Y20" i="133"/>
  <c r="AE8" i="130"/>
  <c r="AE7" i="130"/>
  <c r="AE9" i="130"/>
  <c r="AA8" i="133"/>
  <c r="AA3" i="133"/>
  <c r="AA20" i="133"/>
  <c r="AD3" i="131"/>
  <c r="AD8" i="131" s="1"/>
  <c r="AB3" i="131"/>
  <c r="AB8" i="131" s="1"/>
  <c r="AA20" i="130"/>
  <c r="S3" i="122"/>
  <c r="U3" i="131"/>
  <c r="U8" i="131" s="1"/>
  <c r="X20" i="133"/>
  <c r="X3" i="133"/>
  <c r="X8" i="133"/>
  <c r="L3" i="133"/>
  <c r="L20" i="133"/>
  <c r="L8" i="133"/>
  <c r="V3" i="133"/>
  <c r="V8" i="133"/>
  <c r="V20" i="133"/>
  <c r="S8" i="131"/>
  <c r="S7" i="131"/>
  <c r="S9" i="131"/>
  <c r="AD3" i="133"/>
  <c r="AD8" i="133"/>
  <c r="AD20" i="133"/>
  <c r="Z8" i="133"/>
  <c r="Z3" i="133"/>
  <c r="Z20" i="133"/>
  <c r="AC3" i="122"/>
  <c r="H70" i="143"/>
  <c r="H11" i="143"/>
  <c r="H19" i="143" s="1"/>
  <c r="H47" i="143"/>
  <c r="Z11" i="131"/>
  <c r="N3" i="133"/>
  <c r="N20" i="133"/>
  <c r="N8" i="133"/>
  <c r="G20" i="143"/>
  <c r="Z3" i="130"/>
  <c r="Z8" i="130" s="1"/>
  <c r="X11" i="130"/>
  <c r="R20" i="131"/>
  <c r="W20" i="133"/>
  <c r="W3" i="133"/>
  <c r="W8" i="133"/>
  <c r="T11" i="131"/>
  <c r="AA8" i="131"/>
  <c r="AA7" i="131"/>
  <c r="AA9" i="131"/>
  <c r="AA3" i="122"/>
  <c r="U3" i="122"/>
  <c r="Z3" i="131"/>
  <c r="Z8" i="131" s="1"/>
  <c r="AD3" i="130"/>
  <c r="I8" i="137"/>
  <c r="AC3" i="133"/>
  <c r="AC20" i="133"/>
  <c r="AC8" i="133"/>
  <c r="G39" i="143"/>
  <c r="G3" i="143"/>
  <c r="G8" i="143" s="1"/>
  <c r="G74" i="143"/>
  <c r="Y11" i="131"/>
  <c r="X3" i="130"/>
  <c r="H8" i="143"/>
  <c r="H20" i="137"/>
  <c r="R3" i="131"/>
  <c r="R8" i="131" s="1"/>
  <c r="T3" i="131"/>
  <c r="T8" i="131" s="1"/>
  <c r="H16" i="143" l="1"/>
  <c r="X20" i="130"/>
  <c r="Z20" i="131"/>
  <c r="T20" i="131"/>
  <c r="U20" i="131"/>
  <c r="W20" i="117"/>
  <c r="AA20" i="128"/>
  <c r="S20" i="116"/>
  <c r="Q20" i="118"/>
  <c r="M20" i="118"/>
  <c r="T20" i="116"/>
  <c r="AA20" i="116"/>
  <c r="AD20" i="117"/>
  <c r="Q20" i="132"/>
  <c r="AA20" i="118"/>
  <c r="O20" i="132"/>
  <c r="Y20" i="117"/>
  <c r="AC20" i="118"/>
  <c r="L3" i="134"/>
  <c r="X11" i="131"/>
  <c r="X19" i="131" s="1"/>
  <c r="W3" i="117"/>
  <c r="W8" i="117" s="1"/>
  <c r="W39" i="117"/>
  <c r="W74" i="117"/>
  <c r="X16" i="133"/>
  <c r="X11" i="133"/>
  <c r="X19" i="133" s="1"/>
  <c r="AA3" i="128"/>
  <c r="AA8" i="128" s="1"/>
  <c r="AA39" i="128"/>
  <c r="AA74" i="128"/>
  <c r="AA8" i="130"/>
  <c r="AA7" i="130"/>
  <c r="AA9" i="130"/>
  <c r="U3" i="117"/>
  <c r="U8" i="117" s="1"/>
  <c r="U39" i="117"/>
  <c r="U74" i="117"/>
  <c r="AA3" i="115"/>
  <c r="X7" i="130"/>
  <c r="X9" i="130"/>
  <c r="X19" i="130"/>
  <c r="AD7" i="130"/>
  <c r="AD9" i="130"/>
  <c r="T3" i="132"/>
  <c r="T8" i="132" s="1"/>
  <c r="T39" i="132"/>
  <c r="T74" i="132"/>
  <c r="AD3" i="132"/>
  <c r="AD39" i="132"/>
  <c r="AD74" i="132"/>
  <c r="K20" i="133"/>
  <c r="K3" i="133"/>
  <c r="K8" i="133"/>
  <c r="N7" i="133"/>
  <c r="N9" i="133"/>
  <c r="R3" i="116"/>
  <c r="R39" i="116"/>
  <c r="R74" i="116"/>
  <c r="S3" i="117"/>
  <c r="S39" i="117"/>
  <c r="S74" i="117"/>
  <c r="AF3" i="122"/>
  <c r="AF8" i="122" s="1"/>
  <c r="Y11" i="130"/>
  <c r="Y16" i="130" s="1"/>
  <c r="AD3" i="117"/>
  <c r="AD39" i="117"/>
  <c r="AD74" i="117"/>
  <c r="P3" i="132"/>
  <c r="P8" i="132" s="1"/>
  <c r="P39" i="132"/>
  <c r="P74" i="132"/>
  <c r="V3" i="118"/>
  <c r="V20" i="118"/>
  <c r="V39" i="118"/>
  <c r="V74" i="118"/>
  <c r="M3" i="132"/>
  <c r="M8" i="132" s="1"/>
  <c r="M39" i="132"/>
  <c r="M74" i="132"/>
  <c r="W3" i="128"/>
  <c r="W8" i="128" s="1"/>
  <c r="W39" i="128"/>
  <c r="W74" i="128"/>
  <c r="X3" i="128"/>
  <c r="X39" i="128"/>
  <c r="X74" i="128"/>
  <c r="AF39" i="117"/>
  <c r="AF3" i="117"/>
  <c r="AF8" i="117" s="1"/>
  <c r="AF74" i="117"/>
  <c r="L7" i="130"/>
  <c r="L9" i="130"/>
  <c r="M3" i="118"/>
  <c r="M39" i="118"/>
  <c r="M74" i="118"/>
  <c r="AF39" i="132"/>
  <c r="AF3" i="132"/>
  <c r="AF74" i="132"/>
  <c r="T3" i="122"/>
  <c r="T8" i="122" s="1"/>
  <c r="AB3" i="116"/>
  <c r="AB8" i="116" s="1"/>
  <c r="AB39" i="116"/>
  <c r="AB74" i="116"/>
  <c r="AA3" i="118"/>
  <c r="AA39" i="118"/>
  <c r="AA74" i="118"/>
  <c r="AC3" i="117"/>
  <c r="AC39" i="117"/>
  <c r="AC20" i="117"/>
  <c r="AC74" i="117"/>
  <c r="M7" i="133"/>
  <c r="M9" i="133"/>
  <c r="Y7" i="130"/>
  <c r="Y9" i="130"/>
  <c r="AD3" i="118"/>
  <c r="AD8" i="118" s="1"/>
  <c r="AD39" i="118"/>
  <c r="AD74" i="118"/>
  <c r="W3" i="120"/>
  <c r="AC20" i="125"/>
  <c r="Y11" i="120"/>
  <c r="L3" i="132"/>
  <c r="L39" i="132"/>
  <c r="L74" i="132"/>
  <c r="R3" i="118"/>
  <c r="R8" i="118" s="1"/>
  <c r="R39" i="118"/>
  <c r="R74" i="118"/>
  <c r="U3" i="116"/>
  <c r="U8" i="116" s="1"/>
  <c r="U39" i="116"/>
  <c r="U74" i="116"/>
  <c r="N3" i="118"/>
  <c r="N8" i="118" s="1"/>
  <c r="N39" i="118"/>
  <c r="N74" i="118"/>
  <c r="AC8" i="122"/>
  <c r="AC7" i="122"/>
  <c r="AC9" i="122"/>
  <c r="R20" i="132"/>
  <c r="P20" i="117"/>
  <c r="AE3" i="128"/>
  <c r="AE8" i="128" s="1"/>
  <c r="AE39" i="128"/>
  <c r="AE74" i="128"/>
  <c r="AB20" i="120"/>
  <c r="AB3" i="134"/>
  <c r="W3" i="130"/>
  <c r="W8" i="130" s="1"/>
  <c r="Z7" i="131"/>
  <c r="Z9" i="131"/>
  <c r="Z19" i="131"/>
  <c r="AD3" i="128"/>
  <c r="AD8" i="128" s="1"/>
  <c r="AD39" i="128"/>
  <c r="AD74" i="128"/>
  <c r="AC20" i="116"/>
  <c r="AE3" i="122"/>
  <c r="AE8" i="122" s="1"/>
  <c r="M16" i="133"/>
  <c r="M11" i="133"/>
  <c r="Z9" i="130"/>
  <c r="Z7" i="130"/>
  <c r="AC16" i="133"/>
  <c r="AC11" i="133"/>
  <c r="AC19" i="133" s="1"/>
  <c r="AE3" i="133"/>
  <c r="AE20" i="133"/>
  <c r="AE8" i="133"/>
  <c r="W3" i="118"/>
  <c r="W8" i="118" s="1"/>
  <c r="W39" i="118"/>
  <c r="W74" i="118"/>
  <c r="V3" i="132"/>
  <c r="V8" i="132" s="1"/>
  <c r="V39" i="132"/>
  <c r="V74" i="132"/>
  <c r="Z20" i="117"/>
  <c r="N3" i="116"/>
  <c r="N39" i="116"/>
  <c r="N74" i="116"/>
  <c r="V7" i="133"/>
  <c r="V9" i="133"/>
  <c r="AD20" i="130"/>
  <c r="AD11" i="130"/>
  <c r="AD16" i="130" s="1"/>
  <c r="AF39" i="116"/>
  <c r="AF3" i="116"/>
  <c r="AF74" i="116"/>
  <c r="V20" i="131"/>
  <c r="V11" i="131"/>
  <c r="V19" i="131" s="1"/>
  <c r="R3" i="132"/>
  <c r="R8" i="132" s="1"/>
  <c r="R39" i="132"/>
  <c r="R74" i="132"/>
  <c r="AD7" i="131"/>
  <c r="AD9" i="131"/>
  <c r="Y3" i="122"/>
  <c r="U3" i="128"/>
  <c r="U8" i="128" s="1"/>
  <c r="U39" i="128"/>
  <c r="U74" i="128"/>
  <c r="S3" i="118"/>
  <c r="S39" i="118"/>
  <c r="S74" i="118"/>
  <c r="AB8" i="130"/>
  <c r="AB9" i="130"/>
  <c r="AB7" i="130"/>
  <c r="AE7" i="131"/>
  <c r="AE9" i="131"/>
  <c r="P20" i="116"/>
  <c r="S20" i="132"/>
  <c r="P3" i="117"/>
  <c r="P39" i="117"/>
  <c r="P74" i="117"/>
  <c r="X11" i="120"/>
  <c r="X20" i="116"/>
  <c r="W3" i="134"/>
  <c r="O3" i="120"/>
  <c r="AF3" i="128"/>
  <c r="AF39" i="128"/>
  <c r="AF74" i="128"/>
  <c r="I69" i="137"/>
  <c r="I46" i="137"/>
  <c r="I15" i="137"/>
  <c r="U7" i="133"/>
  <c r="U9" i="133"/>
  <c r="AC3" i="118"/>
  <c r="AC8" i="118" s="1"/>
  <c r="AC39" i="118"/>
  <c r="AC74" i="118"/>
  <c r="Q16" i="133"/>
  <c r="Q11" i="133"/>
  <c r="Q19" i="133" s="1"/>
  <c r="R20" i="122"/>
  <c r="Z3" i="132"/>
  <c r="Z8" i="132" s="1"/>
  <c r="Z39" i="132"/>
  <c r="Z74" i="132"/>
  <c r="Y3" i="118"/>
  <c r="Y39" i="118"/>
  <c r="Y74" i="118"/>
  <c r="V3" i="116"/>
  <c r="V8" i="116" s="1"/>
  <c r="V39" i="116"/>
  <c r="V74" i="116"/>
  <c r="AB3" i="120"/>
  <c r="AE20" i="122"/>
  <c r="O3" i="132"/>
  <c r="O39" i="132"/>
  <c r="O74" i="132"/>
  <c r="W7" i="133"/>
  <c r="W9" i="133"/>
  <c r="O3" i="117"/>
  <c r="O39" i="117"/>
  <c r="O74" i="117"/>
  <c r="AA3" i="120"/>
  <c r="AA8" i="120" s="1"/>
  <c r="S20" i="131"/>
  <c r="S11" i="131"/>
  <c r="AC7" i="130"/>
  <c r="AC9" i="130"/>
  <c r="AB16" i="133"/>
  <c r="AB11" i="133"/>
  <c r="AB19" i="133" s="1"/>
  <c r="AF3" i="125"/>
  <c r="L3" i="125"/>
  <c r="H11" i="137"/>
  <c r="H16" i="137" s="1"/>
  <c r="H70" i="137"/>
  <c r="H47" i="137"/>
  <c r="Y16" i="131"/>
  <c r="Y17" i="131"/>
  <c r="Y15" i="131"/>
  <c r="AC7" i="133"/>
  <c r="AC9" i="133"/>
  <c r="Y3" i="116"/>
  <c r="Y8" i="116" s="1"/>
  <c r="Y39" i="116"/>
  <c r="Y74" i="116"/>
  <c r="AE20" i="134"/>
  <c r="U8" i="122"/>
  <c r="U7" i="122"/>
  <c r="U9" i="122"/>
  <c r="Q11" i="120"/>
  <c r="X11" i="122"/>
  <c r="P3" i="120"/>
  <c r="P8" i="120" s="1"/>
  <c r="Z3" i="117"/>
  <c r="Z39" i="117"/>
  <c r="Z74" i="117"/>
  <c r="AE3" i="132"/>
  <c r="AE8" i="132" s="1"/>
  <c r="AE39" i="132"/>
  <c r="AE20" i="132"/>
  <c r="AE74" i="132"/>
  <c r="T20" i="133"/>
  <c r="T3" i="133"/>
  <c r="T8" i="133"/>
  <c r="V3" i="117"/>
  <c r="V8" i="117" s="1"/>
  <c r="V39" i="117"/>
  <c r="V74" i="117"/>
  <c r="V16" i="133"/>
  <c r="V11" i="133"/>
  <c r="U16" i="131"/>
  <c r="U15" i="131"/>
  <c r="U17" i="131"/>
  <c r="V3" i="122"/>
  <c r="V8" i="122" s="1"/>
  <c r="V20" i="122"/>
  <c r="P3" i="116"/>
  <c r="P8" i="116" s="1"/>
  <c r="P39" i="116"/>
  <c r="P74" i="116"/>
  <c r="S3" i="132"/>
  <c r="S39" i="132"/>
  <c r="S74" i="132"/>
  <c r="X3" i="120"/>
  <c r="X8" i="120" s="1"/>
  <c r="AB11" i="130"/>
  <c r="AB16" i="130" s="1"/>
  <c r="AE20" i="130"/>
  <c r="AE11" i="130"/>
  <c r="AE16" i="130" s="1"/>
  <c r="X3" i="116"/>
  <c r="X8" i="116" s="1"/>
  <c r="X39" i="116"/>
  <c r="X74" i="116"/>
  <c r="U11" i="125"/>
  <c r="O20" i="134"/>
  <c r="O20" i="116"/>
  <c r="Y20" i="128"/>
  <c r="R3" i="122"/>
  <c r="AF20" i="134"/>
  <c r="AE3" i="120"/>
  <c r="AC11" i="130"/>
  <c r="AC19" i="130" s="1"/>
  <c r="W11" i="130"/>
  <c r="V20" i="132"/>
  <c r="R3" i="125"/>
  <c r="T7" i="131"/>
  <c r="T9" i="131"/>
  <c r="T19" i="131"/>
  <c r="Q3" i="120"/>
  <c r="Q8" i="120" s="1"/>
  <c r="AC3" i="116"/>
  <c r="AC39" i="116"/>
  <c r="AC74" i="116"/>
  <c r="X3" i="122"/>
  <c r="Y3" i="117"/>
  <c r="Y8" i="117" s="1"/>
  <c r="Y39" i="117"/>
  <c r="Y74" i="117"/>
  <c r="R11" i="131"/>
  <c r="R16" i="131" s="1"/>
  <c r="G47" i="143"/>
  <c r="G11" i="143"/>
  <c r="G16" i="143" s="1"/>
  <c r="G70" i="143"/>
  <c r="Z16" i="131"/>
  <c r="Z17" i="131"/>
  <c r="Z15" i="131"/>
  <c r="Q3" i="132"/>
  <c r="Q39" i="132"/>
  <c r="Q74" i="132"/>
  <c r="R3" i="117"/>
  <c r="R39" i="117"/>
  <c r="R74" i="117"/>
  <c r="AD7" i="133"/>
  <c r="AD9" i="133"/>
  <c r="N16" i="133"/>
  <c r="N11" i="133"/>
  <c r="N19" i="133" s="1"/>
  <c r="T3" i="117"/>
  <c r="T39" i="117"/>
  <c r="T74" i="117"/>
  <c r="Y3" i="132"/>
  <c r="Y39" i="132"/>
  <c r="Y74" i="132"/>
  <c r="AF3" i="131"/>
  <c r="AF8" i="131" s="1"/>
  <c r="P20" i="131"/>
  <c r="AB3" i="117"/>
  <c r="AB39" i="117"/>
  <c r="AB74" i="117"/>
  <c r="V11" i="134"/>
  <c r="T3" i="116"/>
  <c r="T8" i="116" s="1"/>
  <c r="T39" i="116"/>
  <c r="T74" i="116"/>
  <c r="P39" i="118"/>
  <c r="P3" i="118"/>
  <c r="P8" i="118" s="1"/>
  <c r="P74" i="118"/>
  <c r="G20" i="137"/>
  <c r="Q20" i="131"/>
  <c r="Q11" i="131"/>
  <c r="Q16" i="131" s="1"/>
  <c r="U3" i="132"/>
  <c r="U8" i="132" s="1"/>
  <c r="U39" i="132"/>
  <c r="U74" i="132"/>
  <c r="T20" i="118"/>
  <c r="X20" i="131"/>
  <c r="U3" i="125"/>
  <c r="U8" i="125" s="1"/>
  <c r="AC3" i="132"/>
  <c r="AC39" i="132"/>
  <c r="AC74" i="132"/>
  <c r="O3" i="134"/>
  <c r="Q7" i="133"/>
  <c r="Q9" i="133"/>
  <c r="AA20" i="131"/>
  <c r="AA11" i="131"/>
  <c r="AA16" i="131" s="1"/>
  <c r="Y20" i="131"/>
  <c r="F20" i="143"/>
  <c r="P3" i="133"/>
  <c r="P8" i="133"/>
  <c r="P20" i="133"/>
  <c r="O3" i="116"/>
  <c r="O8" i="116" s="1"/>
  <c r="O39" i="116"/>
  <c r="O74" i="116"/>
  <c r="Y3" i="128"/>
  <c r="Y8" i="128" s="1"/>
  <c r="Y39" i="128"/>
  <c r="Y74" i="128"/>
  <c r="AF20" i="130"/>
  <c r="AC20" i="131"/>
  <c r="AB3" i="118"/>
  <c r="AB8" i="118" s="1"/>
  <c r="AB39" i="118"/>
  <c r="AB74" i="118"/>
  <c r="AE20" i="120"/>
  <c r="N3" i="125"/>
  <c r="W20" i="131"/>
  <c r="W11" i="131"/>
  <c r="W19" i="131" s="1"/>
  <c r="U20" i="120"/>
  <c r="N20" i="120"/>
  <c r="AE3" i="134"/>
  <c r="X20" i="118"/>
  <c r="AD20" i="132"/>
  <c r="AC3" i="120"/>
  <c r="W3" i="132"/>
  <c r="W20" i="132"/>
  <c r="W39" i="132"/>
  <c r="W74" i="132"/>
  <c r="Q3" i="118"/>
  <c r="Q39" i="118"/>
  <c r="Q74" i="118"/>
  <c r="W16" i="133"/>
  <c r="W11" i="133"/>
  <c r="L7" i="133"/>
  <c r="L9" i="133"/>
  <c r="Z11" i="120"/>
  <c r="AB7" i="131"/>
  <c r="AB9" i="131"/>
  <c r="AA7" i="133"/>
  <c r="AA9" i="133"/>
  <c r="AD16" i="133"/>
  <c r="AD11" i="133"/>
  <c r="AD19" i="133" s="1"/>
  <c r="P3" i="131"/>
  <c r="P8" i="131" s="1"/>
  <c r="V3" i="134"/>
  <c r="V8" i="134" s="1"/>
  <c r="AF3" i="118"/>
  <c r="AF8" i="118" s="1"/>
  <c r="AF39" i="118"/>
  <c r="AF74" i="118"/>
  <c r="O20" i="118"/>
  <c r="M3" i="116"/>
  <c r="M39" i="116"/>
  <c r="M74" i="116"/>
  <c r="G74" i="137"/>
  <c r="G39" i="137"/>
  <c r="G3" i="137"/>
  <c r="G8" i="137" s="1"/>
  <c r="U11" i="115"/>
  <c r="AD8" i="120"/>
  <c r="AD7" i="120"/>
  <c r="AD9" i="120"/>
  <c r="AE3" i="118"/>
  <c r="AE39" i="118"/>
  <c r="AE74" i="118"/>
  <c r="T3" i="118"/>
  <c r="T8" i="118" s="1"/>
  <c r="T39" i="118"/>
  <c r="T74" i="118"/>
  <c r="V7" i="131"/>
  <c r="V9" i="131"/>
  <c r="U3" i="118"/>
  <c r="U39" i="118"/>
  <c r="U74" i="118"/>
  <c r="AA3" i="116"/>
  <c r="AA8" i="116" s="1"/>
  <c r="AA39" i="116"/>
  <c r="AA74" i="116"/>
  <c r="Q3" i="117"/>
  <c r="Q20" i="117"/>
  <c r="Q39" i="117"/>
  <c r="Q74" i="117"/>
  <c r="S11" i="120"/>
  <c r="I19" i="137"/>
  <c r="F3" i="143"/>
  <c r="F74" i="143"/>
  <c r="F39" i="143"/>
  <c r="W7" i="131"/>
  <c r="W9" i="131"/>
  <c r="AF3" i="134"/>
  <c r="AF8" i="134" s="1"/>
  <c r="L20" i="132"/>
  <c r="Z3" i="128"/>
  <c r="Z8" i="128" s="1"/>
  <c r="Z39" i="128"/>
  <c r="Z74" i="128"/>
  <c r="AE3" i="117"/>
  <c r="AE39" i="117"/>
  <c r="AE74" i="117"/>
  <c r="M3" i="125"/>
  <c r="M8" i="125" s="1"/>
  <c r="AF3" i="130"/>
  <c r="AF8" i="130" s="1"/>
  <c r="AB3" i="128"/>
  <c r="AB8" i="128" s="1"/>
  <c r="AB39" i="128"/>
  <c r="AB74" i="128"/>
  <c r="Z3" i="118"/>
  <c r="Z20" i="118"/>
  <c r="Z39" i="118"/>
  <c r="Z74" i="118"/>
  <c r="AF3" i="120"/>
  <c r="AF8" i="120" s="1"/>
  <c r="Y11" i="122"/>
  <c r="AC3" i="125"/>
  <c r="AC8" i="125" s="1"/>
  <c r="Y3" i="120"/>
  <c r="Y20" i="118"/>
  <c r="X39" i="118"/>
  <c r="X3" i="118"/>
  <c r="X74" i="118"/>
  <c r="Q20" i="116"/>
  <c r="AA8" i="122"/>
  <c r="AA7" i="122"/>
  <c r="AA9" i="122"/>
  <c r="N20" i="132"/>
  <c r="V20" i="120"/>
  <c r="X16" i="130"/>
  <c r="X15" i="130"/>
  <c r="X17" i="130"/>
  <c r="R20" i="120"/>
  <c r="Z3" i="116"/>
  <c r="Z39" i="116"/>
  <c r="Z74" i="116"/>
  <c r="AF20" i="122"/>
  <c r="M3" i="122"/>
  <c r="Z3" i="120"/>
  <c r="Z8" i="120" s="1"/>
  <c r="AA11" i="130"/>
  <c r="AA16" i="130" s="1"/>
  <c r="P3" i="115"/>
  <c r="P8" i="115" s="1"/>
  <c r="AD20" i="134"/>
  <c r="O3" i="118"/>
  <c r="O39" i="118"/>
  <c r="O74" i="118"/>
  <c r="Z20" i="122"/>
  <c r="Y16" i="133"/>
  <c r="Y11" i="133"/>
  <c r="Y19" i="133" s="1"/>
  <c r="U3" i="115"/>
  <c r="AC3" i="128"/>
  <c r="AC39" i="128"/>
  <c r="AC74" i="128"/>
  <c r="AD20" i="122"/>
  <c r="L20" i="130"/>
  <c r="L11" i="130"/>
  <c r="L19" i="130" s="1"/>
  <c r="Y20" i="130"/>
  <c r="X7" i="131"/>
  <c r="X9" i="131"/>
  <c r="S3" i="120"/>
  <c r="Y7" i="131"/>
  <c r="Y9" i="131"/>
  <c r="Y19" i="131"/>
  <c r="U16" i="133"/>
  <c r="U11" i="133"/>
  <c r="T3" i="128"/>
  <c r="T39" i="128"/>
  <c r="T74" i="128"/>
  <c r="V3" i="128"/>
  <c r="V39" i="128"/>
  <c r="V74" i="128"/>
  <c r="N3" i="134"/>
  <c r="X7" i="133"/>
  <c r="X9" i="133"/>
  <c r="AB20" i="117"/>
  <c r="W20" i="134"/>
  <c r="L16" i="133"/>
  <c r="L11" i="133"/>
  <c r="L19" i="133" s="1"/>
  <c r="T3" i="125"/>
  <c r="R7" i="131"/>
  <c r="R9" i="131"/>
  <c r="G7" i="143"/>
  <c r="G38" i="143"/>
  <c r="G73" i="143"/>
  <c r="U3" i="120"/>
  <c r="N3" i="120"/>
  <c r="N8" i="120" s="1"/>
  <c r="AD3" i="116"/>
  <c r="AD39" i="116"/>
  <c r="AD74" i="116"/>
  <c r="AD3" i="125"/>
  <c r="V3" i="115"/>
  <c r="X8" i="130"/>
  <c r="AD8" i="130"/>
  <c r="O8" i="133"/>
  <c r="O3" i="133"/>
  <c r="O20" i="133"/>
  <c r="W3" i="116"/>
  <c r="W8" i="116" s="1"/>
  <c r="W39" i="116"/>
  <c r="W74" i="116"/>
  <c r="Q3" i="116"/>
  <c r="Q8" i="116" s="1"/>
  <c r="Q39" i="116"/>
  <c r="Q74" i="116"/>
  <c r="N3" i="132"/>
  <c r="N8" i="132" s="1"/>
  <c r="N39" i="132"/>
  <c r="N74" i="132"/>
  <c r="V3" i="120"/>
  <c r="V8" i="120" s="1"/>
  <c r="T16" i="131"/>
  <c r="T17" i="131"/>
  <c r="T15" i="131"/>
  <c r="H15" i="143"/>
  <c r="H69" i="143"/>
  <c r="H46" i="143"/>
  <c r="AE3" i="116"/>
  <c r="AE39" i="116"/>
  <c r="AE74" i="116"/>
  <c r="AB3" i="132"/>
  <c r="AB8" i="132" s="1"/>
  <c r="AB39" i="132"/>
  <c r="AB74" i="132"/>
  <c r="R3" i="120"/>
  <c r="R8" i="120" s="1"/>
  <c r="Z7" i="133"/>
  <c r="Z9" i="133"/>
  <c r="Z20" i="130"/>
  <c r="Z11" i="130"/>
  <c r="Z16" i="130" s="1"/>
  <c r="U7" i="131"/>
  <c r="U9" i="131"/>
  <c r="U19" i="131"/>
  <c r="S8" i="122"/>
  <c r="S7" i="122"/>
  <c r="S9" i="122"/>
  <c r="L3" i="116"/>
  <c r="L39" i="116"/>
  <c r="L74" i="116"/>
  <c r="AA3" i="117"/>
  <c r="AA8" i="117" s="1"/>
  <c r="AA39" i="117"/>
  <c r="AA74" i="117"/>
  <c r="Z11" i="133"/>
  <c r="Z16" i="133"/>
  <c r="Y7" i="133"/>
  <c r="Y9" i="133"/>
  <c r="X3" i="132"/>
  <c r="X8" i="132" s="1"/>
  <c r="X39" i="132"/>
  <c r="X74" i="132"/>
  <c r="AD3" i="134"/>
  <c r="AD8" i="134" s="1"/>
  <c r="AB3" i="122"/>
  <c r="AB8" i="122" s="1"/>
  <c r="Z3" i="122"/>
  <c r="Z8" i="122" s="1"/>
  <c r="L8" i="130"/>
  <c r="AA16" i="133"/>
  <c r="AA11" i="133"/>
  <c r="AA19" i="133" s="1"/>
  <c r="T11" i="122"/>
  <c r="AD3" i="122"/>
  <c r="AB11" i="131"/>
  <c r="Y8" i="130"/>
  <c r="AA3" i="132"/>
  <c r="AA39" i="132"/>
  <c r="AA74" i="132"/>
  <c r="X3" i="117"/>
  <c r="X39" i="117"/>
  <c r="X74" i="117"/>
  <c r="S3" i="116"/>
  <c r="S8" i="116" s="1"/>
  <c r="S39" i="116"/>
  <c r="S74" i="116"/>
  <c r="H73" i="137"/>
  <c r="H7" i="137"/>
  <c r="H38" i="137"/>
  <c r="W3" i="122"/>
  <c r="AB7" i="133"/>
  <c r="AB9" i="133"/>
  <c r="T3" i="120"/>
  <c r="T8" i="120" s="1"/>
  <c r="X16" i="131" l="1"/>
  <c r="U20" i="125"/>
  <c r="X20" i="120"/>
  <c r="H19" i="137"/>
  <c r="X20" i="122"/>
  <c r="S20" i="120"/>
  <c r="L8" i="116"/>
  <c r="L8" i="132"/>
  <c r="AC16" i="130"/>
  <c r="Q24" i="133"/>
  <c r="Q39" i="133" s="1"/>
  <c r="Y20" i="120"/>
  <c r="M24" i="133"/>
  <c r="M47" i="133" s="1"/>
  <c r="M57" i="133" s="1"/>
  <c r="Z20" i="120"/>
  <c r="U20" i="115"/>
  <c r="Q20" i="120"/>
  <c r="T20" i="122"/>
  <c r="G19" i="143"/>
  <c r="N20" i="117"/>
  <c r="AB15" i="131"/>
  <c r="AB16" i="131"/>
  <c r="AB19" i="131"/>
  <c r="L20" i="118"/>
  <c r="R20" i="134"/>
  <c r="Z7" i="118"/>
  <c r="Z38" i="118"/>
  <c r="Z73" i="118"/>
  <c r="S16" i="120"/>
  <c r="S17" i="120"/>
  <c r="S15" i="120"/>
  <c r="AE8" i="118"/>
  <c r="AE7" i="118"/>
  <c r="AE38" i="118"/>
  <c r="AE73" i="118"/>
  <c r="L24" i="133"/>
  <c r="P11" i="120"/>
  <c r="P16" i="120" s="1"/>
  <c r="X7" i="128"/>
  <c r="X38" i="128"/>
  <c r="X73" i="128"/>
  <c r="Y20" i="132"/>
  <c r="Y11" i="132"/>
  <c r="Y47" i="132"/>
  <c r="Y70" i="132"/>
  <c r="M20" i="115"/>
  <c r="W11" i="122"/>
  <c r="W16" i="122" s="1"/>
  <c r="W20" i="122"/>
  <c r="M20" i="120"/>
  <c r="X7" i="117"/>
  <c r="X38" i="117"/>
  <c r="X73" i="117"/>
  <c r="X7" i="132"/>
  <c r="X38" i="132"/>
  <c r="X73" i="132"/>
  <c r="S20" i="133"/>
  <c r="S3" i="133"/>
  <c r="S8" i="133"/>
  <c r="V11" i="130"/>
  <c r="M3" i="134"/>
  <c r="M8" i="134" s="1"/>
  <c r="U3" i="134"/>
  <c r="U8" i="134" s="1"/>
  <c r="U15" i="133"/>
  <c r="U17" i="133"/>
  <c r="U8" i="115"/>
  <c r="U7" i="115"/>
  <c r="U9" i="115"/>
  <c r="U19" i="115"/>
  <c r="R8" i="133"/>
  <c r="R20" i="133"/>
  <c r="R3" i="133"/>
  <c r="M8" i="122"/>
  <c r="M7" i="122"/>
  <c r="M9" i="122"/>
  <c r="Z8" i="116"/>
  <c r="Z7" i="116"/>
  <c r="Z38" i="116"/>
  <c r="Z73" i="116"/>
  <c r="X7" i="118"/>
  <c r="X38" i="118"/>
  <c r="X73" i="118"/>
  <c r="N3" i="115"/>
  <c r="N8" i="115" s="1"/>
  <c r="E20" i="143"/>
  <c r="AE7" i="117"/>
  <c r="AE38" i="117"/>
  <c r="AE73" i="117"/>
  <c r="AC78" i="133"/>
  <c r="AC61" i="133"/>
  <c r="AC70" i="133"/>
  <c r="AC74" i="133"/>
  <c r="O47" i="118"/>
  <c r="O11" i="118"/>
  <c r="O16" i="118" s="1"/>
  <c r="O70" i="118"/>
  <c r="V7" i="134"/>
  <c r="V19" i="134"/>
  <c r="AB70" i="133"/>
  <c r="AB74" i="133"/>
  <c r="AB61" i="133"/>
  <c r="AB78" i="133"/>
  <c r="L20" i="116"/>
  <c r="L47" i="116"/>
  <c r="L11" i="116"/>
  <c r="L19" i="116" s="1"/>
  <c r="L70" i="116"/>
  <c r="W19" i="133"/>
  <c r="W17" i="133"/>
  <c r="W15" i="133"/>
  <c r="AA20" i="122"/>
  <c r="AA11" i="122"/>
  <c r="AA16" i="122" s="1"/>
  <c r="U11" i="120"/>
  <c r="U16" i="120" s="1"/>
  <c r="N8" i="125"/>
  <c r="N7" i="125"/>
  <c r="N9" i="125"/>
  <c r="Z20" i="128"/>
  <c r="Z11" i="128"/>
  <c r="Z16" i="128" s="1"/>
  <c r="Z47" i="128"/>
  <c r="Z70" i="128"/>
  <c r="AA15" i="131"/>
  <c r="AA17" i="131"/>
  <c r="AA19" i="131"/>
  <c r="N61" i="133"/>
  <c r="N74" i="133"/>
  <c r="N70" i="133"/>
  <c r="N78" i="133"/>
  <c r="AC8" i="116"/>
  <c r="AC7" i="116"/>
  <c r="AC38" i="116"/>
  <c r="AC73" i="116"/>
  <c r="Q3" i="115"/>
  <c r="Q8" i="115" s="1"/>
  <c r="W3" i="115"/>
  <c r="AD20" i="115"/>
  <c r="R9" i="122"/>
  <c r="R7" i="122"/>
  <c r="S8" i="132"/>
  <c r="S7" i="132"/>
  <c r="S38" i="132"/>
  <c r="S73" i="132"/>
  <c r="S3" i="128"/>
  <c r="S8" i="128" s="1"/>
  <c r="S39" i="128"/>
  <c r="S74" i="128"/>
  <c r="Z8" i="117"/>
  <c r="Z7" i="117"/>
  <c r="Z38" i="117"/>
  <c r="Z73" i="117"/>
  <c r="X16" i="122"/>
  <c r="X15" i="122"/>
  <c r="X17" i="122"/>
  <c r="AE11" i="134"/>
  <c r="AE16" i="134" s="1"/>
  <c r="AF8" i="125"/>
  <c r="AF7" i="125"/>
  <c r="AF9" i="125"/>
  <c r="Y3" i="115"/>
  <c r="O20" i="120"/>
  <c r="O11" i="120"/>
  <c r="O16" i="120" s="1"/>
  <c r="O3" i="122"/>
  <c r="AB8" i="120"/>
  <c r="AB7" i="120"/>
  <c r="AB9" i="120"/>
  <c r="R11" i="122"/>
  <c r="R16" i="122" s="1"/>
  <c r="O7" i="120"/>
  <c r="O9" i="120"/>
  <c r="S47" i="132"/>
  <c r="S11" i="132"/>
  <c r="S16" i="132" s="1"/>
  <c r="S70" i="132"/>
  <c r="Y20" i="122"/>
  <c r="N8" i="116"/>
  <c r="N7" i="116"/>
  <c r="N38" i="116"/>
  <c r="N73" i="116"/>
  <c r="P47" i="117"/>
  <c r="P11" i="117"/>
  <c r="P16" i="117" s="1"/>
  <c r="P70" i="117"/>
  <c r="Y20" i="134"/>
  <c r="W8" i="120"/>
  <c r="W7" i="120"/>
  <c r="W9" i="120"/>
  <c r="V7" i="118"/>
  <c r="V38" i="118"/>
  <c r="V73" i="118"/>
  <c r="AD8" i="117"/>
  <c r="AD7" i="117"/>
  <c r="AD38" i="117"/>
  <c r="AD73" i="117"/>
  <c r="S8" i="117"/>
  <c r="S7" i="117"/>
  <c r="S38" i="117"/>
  <c r="S73" i="117"/>
  <c r="R8" i="116"/>
  <c r="R7" i="116"/>
  <c r="R38" i="116"/>
  <c r="R73" i="116"/>
  <c r="K7" i="133"/>
  <c r="K9" i="133"/>
  <c r="AF3" i="115"/>
  <c r="AF8" i="115" s="1"/>
  <c r="AA8" i="115"/>
  <c r="AA7" i="115"/>
  <c r="AA9" i="115"/>
  <c r="S3" i="134"/>
  <c r="S8" i="134" s="1"/>
  <c r="L3" i="118"/>
  <c r="L8" i="118" s="1"/>
  <c r="L39" i="118"/>
  <c r="L74" i="118"/>
  <c r="U20" i="116"/>
  <c r="U11" i="116"/>
  <c r="U16" i="116" s="1"/>
  <c r="U47" i="116"/>
  <c r="U70" i="116"/>
  <c r="Q47" i="132"/>
  <c r="Q11" i="132"/>
  <c r="Q16" i="132" s="1"/>
  <c r="Q70" i="132"/>
  <c r="M47" i="118"/>
  <c r="M11" i="118"/>
  <c r="M19" i="118" s="1"/>
  <c r="M70" i="118"/>
  <c r="AC47" i="117"/>
  <c r="AC11" i="117"/>
  <c r="AC16" i="117" s="1"/>
  <c r="AC70" i="117"/>
  <c r="Z11" i="134"/>
  <c r="AF7" i="134"/>
  <c r="AF9" i="134"/>
  <c r="AD15" i="133"/>
  <c r="AD17" i="133"/>
  <c r="AD3" i="115"/>
  <c r="AD8" i="115" s="1"/>
  <c r="Y7" i="118"/>
  <c r="Y38" i="118"/>
  <c r="Y73" i="118"/>
  <c r="Y8" i="122"/>
  <c r="Y7" i="122"/>
  <c r="Y9" i="122"/>
  <c r="Y19" i="122"/>
  <c r="AC11" i="118"/>
  <c r="AC16" i="118" s="1"/>
  <c r="AC47" i="118"/>
  <c r="AC70" i="118"/>
  <c r="Z17" i="130"/>
  <c r="Z15" i="130"/>
  <c r="AB7" i="132"/>
  <c r="AB38" i="132"/>
  <c r="AB73" i="132"/>
  <c r="Q7" i="116"/>
  <c r="Q38" i="116"/>
  <c r="Q73" i="116"/>
  <c r="R3" i="134"/>
  <c r="Z3" i="134"/>
  <c r="Z8" i="134" s="1"/>
  <c r="T8" i="125"/>
  <c r="T7" i="125"/>
  <c r="T9" i="125"/>
  <c r="W11" i="134"/>
  <c r="W15" i="134" s="1"/>
  <c r="L20" i="120"/>
  <c r="S8" i="120"/>
  <c r="S7" i="120"/>
  <c r="S9" i="120"/>
  <c r="S19" i="120"/>
  <c r="O8" i="118"/>
  <c r="O7" i="118"/>
  <c r="O38" i="118"/>
  <c r="O73" i="118"/>
  <c r="L70" i="133"/>
  <c r="L74" i="133"/>
  <c r="L78" i="133"/>
  <c r="L61" i="133"/>
  <c r="AA17" i="130"/>
  <c r="AA15" i="130"/>
  <c r="S20" i="122"/>
  <c r="S11" i="122"/>
  <c r="S16" i="122" s="1"/>
  <c r="R11" i="120"/>
  <c r="R19" i="120" s="1"/>
  <c r="Z3" i="125"/>
  <c r="Z8" i="125" s="1"/>
  <c r="V20" i="116"/>
  <c r="V47" i="116"/>
  <c r="V11" i="116"/>
  <c r="V19" i="116" s="1"/>
  <c r="V70" i="116"/>
  <c r="AF9" i="120"/>
  <c r="AF7" i="120"/>
  <c r="AA7" i="116"/>
  <c r="AA38" i="116"/>
  <c r="AA73" i="116"/>
  <c r="M8" i="116"/>
  <c r="M7" i="116"/>
  <c r="M38" i="116"/>
  <c r="M73" i="116"/>
  <c r="P20" i="115"/>
  <c r="P11" i="115"/>
  <c r="P16" i="115" s="1"/>
  <c r="W7" i="132"/>
  <c r="W38" i="132"/>
  <c r="W73" i="132"/>
  <c r="K16" i="133"/>
  <c r="K11" i="133"/>
  <c r="X47" i="118"/>
  <c r="X11" i="118"/>
  <c r="X70" i="118"/>
  <c r="O16" i="133"/>
  <c r="O11" i="133"/>
  <c r="O19" i="133" s="1"/>
  <c r="O7" i="116"/>
  <c r="O38" i="116"/>
  <c r="O73" i="116"/>
  <c r="O8" i="134"/>
  <c r="O7" i="134"/>
  <c r="T47" i="118"/>
  <c r="T11" i="118"/>
  <c r="T16" i="118" s="1"/>
  <c r="T70" i="118"/>
  <c r="G15" i="143"/>
  <c r="G69" i="143"/>
  <c r="G46" i="143"/>
  <c r="Y7" i="117"/>
  <c r="Y38" i="117"/>
  <c r="Y73" i="117"/>
  <c r="Q3" i="125"/>
  <c r="Q8" i="125" s="1"/>
  <c r="Z3" i="115"/>
  <c r="Z20" i="115"/>
  <c r="Y47" i="128"/>
  <c r="Y11" i="128"/>
  <c r="Y16" i="128" s="1"/>
  <c r="Y70" i="128"/>
  <c r="O11" i="134"/>
  <c r="O15" i="134" s="1"/>
  <c r="X7" i="116"/>
  <c r="X38" i="116"/>
  <c r="X73" i="116"/>
  <c r="P47" i="118"/>
  <c r="P11" i="118"/>
  <c r="P16" i="118" s="1"/>
  <c r="P70" i="118"/>
  <c r="T7" i="133"/>
  <c r="T9" i="133"/>
  <c r="P20" i="120"/>
  <c r="Q16" i="120"/>
  <c r="Q17" i="120"/>
  <c r="Q15" i="120"/>
  <c r="L8" i="125"/>
  <c r="L7" i="125"/>
  <c r="L9" i="125"/>
  <c r="O8" i="117"/>
  <c r="O7" i="117"/>
  <c r="O38" i="117"/>
  <c r="O73" i="117"/>
  <c r="W8" i="134"/>
  <c r="W7" i="134"/>
  <c r="X16" i="120"/>
  <c r="X17" i="120"/>
  <c r="X15" i="120"/>
  <c r="P47" i="116"/>
  <c r="P11" i="116"/>
  <c r="P16" i="116" s="1"/>
  <c r="P70" i="116"/>
  <c r="Z47" i="117"/>
  <c r="Z11" i="117"/>
  <c r="Z16" i="117" s="1"/>
  <c r="Z70" i="117"/>
  <c r="AC15" i="133"/>
  <c r="AC17" i="133"/>
  <c r="AD7" i="128"/>
  <c r="AD38" i="128"/>
  <c r="AD73" i="128"/>
  <c r="Z20" i="132"/>
  <c r="Z47" i="132"/>
  <c r="Z11" i="132"/>
  <c r="Z16" i="132" s="1"/>
  <c r="Z70" i="132"/>
  <c r="U7" i="116"/>
  <c r="U38" i="116"/>
  <c r="U73" i="116"/>
  <c r="T7" i="122"/>
  <c r="T19" i="122"/>
  <c r="T9" i="122"/>
  <c r="M8" i="118"/>
  <c r="M38" i="118"/>
  <c r="M7" i="118"/>
  <c r="M73" i="118"/>
  <c r="N3" i="122"/>
  <c r="N8" i="122" s="1"/>
  <c r="Y19" i="130"/>
  <c r="Y17" i="130"/>
  <c r="Y15" i="130"/>
  <c r="T3" i="115"/>
  <c r="AA3" i="125"/>
  <c r="AA8" i="125" s="1"/>
  <c r="R3" i="115"/>
  <c r="R8" i="115" s="1"/>
  <c r="U7" i="117"/>
  <c r="U38" i="117"/>
  <c r="U73" i="117"/>
  <c r="O47" i="132"/>
  <c r="O11" i="132"/>
  <c r="O16" i="132" s="1"/>
  <c r="O70" i="132"/>
  <c r="T47" i="116"/>
  <c r="T11" i="116"/>
  <c r="T19" i="116" s="1"/>
  <c r="T70" i="116"/>
  <c r="AA20" i="132"/>
  <c r="AA11" i="132"/>
  <c r="AA16" i="132" s="1"/>
  <c r="AA47" i="132"/>
  <c r="AA70" i="132"/>
  <c r="AB7" i="122"/>
  <c r="AB9" i="122"/>
  <c r="V3" i="130"/>
  <c r="V8" i="130" s="1"/>
  <c r="O7" i="133"/>
  <c r="O9" i="133"/>
  <c r="V7" i="128"/>
  <c r="V38" i="128"/>
  <c r="V73" i="128"/>
  <c r="Y8" i="132"/>
  <c r="Y7" i="132"/>
  <c r="Y38" i="132"/>
  <c r="Y73" i="132"/>
  <c r="U47" i="132"/>
  <c r="U11" i="132"/>
  <c r="U19" i="132" s="1"/>
  <c r="U70" i="132"/>
  <c r="V47" i="117"/>
  <c r="V11" i="117"/>
  <c r="V16" i="117" s="1"/>
  <c r="V70" i="117"/>
  <c r="AD7" i="118"/>
  <c r="AD38" i="118"/>
  <c r="AD73" i="118"/>
  <c r="AF20" i="120"/>
  <c r="AA20" i="125"/>
  <c r="M20" i="116"/>
  <c r="M11" i="116"/>
  <c r="M19" i="116" s="1"/>
  <c r="M47" i="116"/>
  <c r="M70" i="116"/>
  <c r="U20" i="117"/>
  <c r="U11" i="117"/>
  <c r="U19" i="117" s="1"/>
  <c r="U47" i="117"/>
  <c r="U70" i="117"/>
  <c r="AC11" i="128"/>
  <c r="AC19" i="128" s="1"/>
  <c r="AC47" i="128"/>
  <c r="AC70" i="128"/>
  <c r="T7" i="120"/>
  <c r="T9" i="120"/>
  <c r="N24" i="133"/>
  <c r="AE20" i="125"/>
  <c r="U8" i="120"/>
  <c r="U7" i="120"/>
  <c r="U9" i="120"/>
  <c r="AC20" i="115"/>
  <c r="AB47" i="117"/>
  <c r="AB11" i="117"/>
  <c r="AB19" i="117" s="1"/>
  <c r="AB70" i="117"/>
  <c r="T20" i="120"/>
  <c r="T11" i="120"/>
  <c r="T19" i="120" s="1"/>
  <c r="L3" i="120"/>
  <c r="L8" i="120" s="1"/>
  <c r="P7" i="115"/>
  <c r="P9" i="115"/>
  <c r="K74" i="133"/>
  <c r="K70" i="133"/>
  <c r="K78" i="133"/>
  <c r="K61" i="133"/>
  <c r="S20" i="118"/>
  <c r="S47" i="118"/>
  <c r="S11" i="118"/>
  <c r="S16" i="118" s="1"/>
  <c r="S70" i="118"/>
  <c r="W11" i="125"/>
  <c r="V20" i="128"/>
  <c r="V47" i="128"/>
  <c r="V11" i="128"/>
  <c r="V16" i="128" s="1"/>
  <c r="V70" i="128"/>
  <c r="T20" i="128"/>
  <c r="T47" i="128"/>
  <c r="T11" i="128"/>
  <c r="T16" i="128" s="1"/>
  <c r="T70" i="128"/>
  <c r="G7" i="137"/>
  <c r="G73" i="137"/>
  <c r="G38" i="137"/>
  <c r="W16" i="131"/>
  <c r="W17" i="131"/>
  <c r="W15" i="131"/>
  <c r="AA61" i="133"/>
  <c r="AA70" i="133"/>
  <c r="AA74" i="133"/>
  <c r="AA78" i="133"/>
  <c r="V70" i="133"/>
  <c r="V61" i="133"/>
  <c r="V78" i="133"/>
  <c r="V74" i="133"/>
  <c r="T7" i="116"/>
  <c r="T38" i="116"/>
  <c r="T73" i="116"/>
  <c r="AB8" i="117"/>
  <c r="AB7" i="117"/>
  <c r="AB38" i="117"/>
  <c r="AB73" i="117"/>
  <c r="J20" i="133"/>
  <c r="J8" i="133"/>
  <c r="J3" i="133"/>
  <c r="Q7" i="120"/>
  <c r="Q9" i="120"/>
  <c r="Q19" i="120"/>
  <c r="L3" i="115"/>
  <c r="X20" i="134"/>
  <c r="W11" i="118"/>
  <c r="W47" i="118"/>
  <c r="W70" i="118"/>
  <c r="AB20" i="125"/>
  <c r="P16" i="133"/>
  <c r="P11" i="133"/>
  <c r="P19" i="133" s="1"/>
  <c r="P7" i="120"/>
  <c r="P9" i="120"/>
  <c r="X74" i="133"/>
  <c r="X70" i="133"/>
  <c r="X78" i="133"/>
  <c r="X61" i="133"/>
  <c r="V11" i="122"/>
  <c r="V16" i="122" s="1"/>
  <c r="P3" i="122"/>
  <c r="P8" i="122" s="1"/>
  <c r="T16" i="133"/>
  <c r="T11" i="133"/>
  <c r="AE7" i="122"/>
  <c r="AE9" i="122"/>
  <c r="L38" i="132"/>
  <c r="L7" i="132"/>
  <c r="L73" i="132"/>
  <c r="AA8" i="118"/>
  <c r="AA7" i="118"/>
  <c r="AA38" i="118"/>
  <c r="AA73" i="118"/>
  <c r="M7" i="132"/>
  <c r="M38" i="132"/>
  <c r="M73" i="132"/>
  <c r="AE16" i="133"/>
  <c r="AE11" i="133"/>
  <c r="AE19" i="133" s="1"/>
  <c r="AC20" i="134"/>
  <c r="X20" i="115"/>
  <c r="AA19" i="130"/>
  <c r="AA7" i="128"/>
  <c r="AA38" i="128"/>
  <c r="AA73" i="128"/>
  <c r="U20" i="128"/>
  <c r="U11" i="128"/>
  <c r="U16" i="128" s="1"/>
  <c r="U47" i="128"/>
  <c r="U70" i="128"/>
  <c r="R20" i="118"/>
  <c r="R47" i="118"/>
  <c r="R11" i="118"/>
  <c r="R16" i="118" s="1"/>
  <c r="R70" i="118"/>
  <c r="T20" i="117"/>
  <c r="T11" i="117"/>
  <c r="T16" i="117" s="1"/>
  <c r="T47" i="117"/>
  <c r="T70" i="117"/>
  <c r="AD11" i="117"/>
  <c r="AD19" i="117" s="1"/>
  <c r="AD47" i="117"/>
  <c r="AD70" i="117"/>
  <c r="W20" i="128"/>
  <c r="W47" i="128"/>
  <c r="W11" i="128"/>
  <c r="W70" i="128"/>
  <c r="W11" i="117"/>
  <c r="W19" i="117" s="1"/>
  <c r="W47" i="117"/>
  <c r="W70" i="117"/>
  <c r="AD8" i="122"/>
  <c r="AD7" i="122"/>
  <c r="AD9" i="122"/>
  <c r="N7" i="120"/>
  <c r="N9" i="120"/>
  <c r="N8" i="134"/>
  <c r="N7" i="134"/>
  <c r="E74" i="143"/>
  <c r="E3" i="143"/>
  <c r="E8" i="143" s="1"/>
  <c r="E39" i="143"/>
  <c r="U9" i="125"/>
  <c r="U7" i="125"/>
  <c r="U19" i="125"/>
  <c r="Q11" i="125"/>
  <c r="AE8" i="120"/>
  <c r="AE7" i="120"/>
  <c r="AE9" i="120"/>
  <c r="S8" i="118"/>
  <c r="S7" i="118"/>
  <c r="S38" i="118"/>
  <c r="S73" i="118"/>
  <c r="AD7" i="132"/>
  <c r="AD38" i="132"/>
  <c r="AD73" i="132"/>
  <c r="R11" i="116"/>
  <c r="R19" i="116" s="1"/>
  <c r="R47" i="116"/>
  <c r="R70" i="116"/>
  <c r="AA8" i="132"/>
  <c r="AA7" i="132"/>
  <c r="AA38" i="132"/>
  <c r="AA73" i="132"/>
  <c r="AB20" i="116"/>
  <c r="AB47" i="116"/>
  <c r="AB11" i="116"/>
  <c r="AB19" i="116" s="1"/>
  <c r="AB70" i="116"/>
  <c r="L7" i="116"/>
  <c r="L38" i="116"/>
  <c r="L73" i="116"/>
  <c r="S7" i="116"/>
  <c r="S38" i="116"/>
  <c r="S73" i="116"/>
  <c r="AD7" i="134"/>
  <c r="AD9" i="134"/>
  <c r="AB24" i="133"/>
  <c r="Q20" i="122"/>
  <c r="R7" i="120"/>
  <c r="R9" i="120"/>
  <c r="N7" i="132"/>
  <c r="N38" i="132"/>
  <c r="N73" i="132"/>
  <c r="V8" i="115"/>
  <c r="V9" i="115"/>
  <c r="V7" i="115"/>
  <c r="AB3" i="115"/>
  <c r="AB8" i="115" s="1"/>
  <c r="AC3" i="115"/>
  <c r="AA24" i="133"/>
  <c r="Z24" i="133"/>
  <c r="AC20" i="128"/>
  <c r="AB20" i="122"/>
  <c r="AA20" i="117"/>
  <c r="AA11" i="117"/>
  <c r="AA16" i="117" s="1"/>
  <c r="AA47" i="117"/>
  <c r="AA70" i="117"/>
  <c r="V11" i="120"/>
  <c r="V16" i="120" s="1"/>
  <c r="Q47" i="116"/>
  <c r="Q11" i="116"/>
  <c r="Q16" i="116" s="1"/>
  <c r="Q70" i="116"/>
  <c r="Y47" i="118"/>
  <c r="Y11" i="118"/>
  <c r="Y16" i="118" s="1"/>
  <c r="Y70" i="118"/>
  <c r="W3" i="125"/>
  <c r="W8" i="125" s="1"/>
  <c r="Z7" i="128"/>
  <c r="Z38" i="128"/>
  <c r="Z73" i="128"/>
  <c r="Z20" i="116"/>
  <c r="Z47" i="116"/>
  <c r="Z11" i="116"/>
  <c r="Z16" i="116" s="1"/>
  <c r="Z70" i="116"/>
  <c r="AE8" i="134"/>
  <c r="AE7" i="134"/>
  <c r="AE9" i="134"/>
  <c r="AF11" i="130"/>
  <c r="AF16" i="130" s="1"/>
  <c r="U20" i="132"/>
  <c r="P20" i="118"/>
  <c r="AB11" i="122"/>
  <c r="T8" i="117"/>
  <c r="T7" i="117"/>
  <c r="T38" i="117"/>
  <c r="T73" i="117"/>
  <c r="X8" i="122"/>
  <c r="X7" i="122"/>
  <c r="X9" i="122"/>
  <c r="X19" i="122"/>
  <c r="R8" i="125"/>
  <c r="R7" i="125"/>
  <c r="R9" i="125"/>
  <c r="P20" i="125"/>
  <c r="X3" i="134"/>
  <c r="AB3" i="125"/>
  <c r="AB8" i="125" s="1"/>
  <c r="O47" i="116"/>
  <c r="O11" i="116"/>
  <c r="O19" i="116" s="1"/>
  <c r="O70" i="116"/>
  <c r="AB17" i="130"/>
  <c r="AB15" i="130"/>
  <c r="AD20" i="120"/>
  <c r="V20" i="117"/>
  <c r="AE7" i="132"/>
  <c r="AE38" i="132"/>
  <c r="AE73" i="132"/>
  <c r="Y7" i="116"/>
  <c r="Y38" i="116"/>
  <c r="Y73" i="116"/>
  <c r="H15" i="137"/>
  <c r="H69" i="137"/>
  <c r="H46" i="137"/>
  <c r="S3" i="125"/>
  <c r="S8" i="125" s="1"/>
  <c r="S16" i="131"/>
  <c r="S15" i="131"/>
  <c r="S17" i="131"/>
  <c r="S19" i="131"/>
  <c r="O8" i="132"/>
  <c r="O7" i="132"/>
  <c r="O38" i="132"/>
  <c r="O73" i="132"/>
  <c r="V7" i="116"/>
  <c r="V38" i="116"/>
  <c r="V73" i="116"/>
  <c r="AC7" i="118"/>
  <c r="AC38" i="118"/>
  <c r="AC73" i="118"/>
  <c r="X47" i="116"/>
  <c r="X11" i="116"/>
  <c r="X70" i="116"/>
  <c r="W61" i="133"/>
  <c r="W78" i="133"/>
  <c r="W74" i="133"/>
  <c r="W70" i="133"/>
  <c r="Z19" i="130"/>
  <c r="AC11" i="116"/>
  <c r="AC16" i="116" s="1"/>
  <c r="AC47" i="116"/>
  <c r="AC70" i="116"/>
  <c r="U20" i="122"/>
  <c r="U11" i="122"/>
  <c r="U16" i="122" s="1"/>
  <c r="AB20" i="118"/>
  <c r="AB11" i="118"/>
  <c r="AB47" i="118"/>
  <c r="AB70" i="118"/>
  <c r="AF7" i="117"/>
  <c r="AF38" i="117"/>
  <c r="AF73" i="117"/>
  <c r="Q61" i="133"/>
  <c r="Q78" i="133"/>
  <c r="Q70" i="133"/>
  <c r="Q74" i="133"/>
  <c r="AC20" i="122"/>
  <c r="AC3" i="134"/>
  <c r="Y3" i="125"/>
  <c r="Y8" i="125" s="1"/>
  <c r="X3" i="115"/>
  <c r="X8" i="115" s="1"/>
  <c r="X17" i="133"/>
  <c r="X15" i="133"/>
  <c r="W11" i="132"/>
  <c r="W19" i="132" s="1"/>
  <c r="W47" i="132"/>
  <c r="W70" i="132"/>
  <c r="U20" i="118"/>
  <c r="U11" i="118"/>
  <c r="U19" i="118" s="1"/>
  <c r="U47" i="118"/>
  <c r="U70" i="118"/>
  <c r="N20" i="118"/>
  <c r="N11" i="118"/>
  <c r="N16" i="118" s="1"/>
  <c r="N47" i="118"/>
  <c r="N70" i="118"/>
  <c r="Q47" i="118"/>
  <c r="Q11" i="118"/>
  <c r="Q16" i="118" s="1"/>
  <c r="Q70" i="118"/>
  <c r="S47" i="116"/>
  <c r="S11" i="116"/>
  <c r="S16" i="116" s="1"/>
  <c r="S70" i="116"/>
  <c r="O20" i="117"/>
  <c r="O47" i="117"/>
  <c r="O11" i="117"/>
  <c r="O19" i="117" s="1"/>
  <c r="O70" i="117"/>
  <c r="M3" i="120"/>
  <c r="M7" i="125"/>
  <c r="M9" i="125"/>
  <c r="Q15" i="131"/>
  <c r="Q17" i="131"/>
  <c r="Q19" i="131"/>
  <c r="V11" i="132"/>
  <c r="V16" i="132" s="1"/>
  <c r="V47" i="132"/>
  <c r="V70" i="132"/>
  <c r="T16" i="122"/>
  <c r="T17" i="122"/>
  <c r="T15" i="122"/>
  <c r="AE3" i="125"/>
  <c r="AE8" i="125" s="1"/>
  <c r="X24" i="133"/>
  <c r="Y16" i="122"/>
  <c r="Y17" i="122"/>
  <c r="Y15" i="122"/>
  <c r="Q8" i="117"/>
  <c r="Q7" i="117"/>
  <c r="Q38" i="117"/>
  <c r="Q73" i="117"/>
  <c r="U8" i="118"/>
  <c r="U7" i="118"/>
  <c r="U38" i="118"/>
  <c r="U73" i="118"/>
  <c r="T7" i="118"/>
  <c r="T38" i="118"/>
  <c r="T73" i="118"/>
  <c r="AF7" i="118"/>
  <c r="AF38" i="118"/>
  <c r="AF73" i="118"/>
  <c r="P9" i="131"/>
  <c r="P7" i="131"/>
  <c r="Q8" i="118"/>
  <c r="Q7" i="118"/>
  <c r="Q38" i="118"/>
  <c r="Q73" i="118"/>
  <c r="AB7" i="118"/>
  <c r="AB38" i="118"/>
  <c r="AB73" i="118"/>
  <c r="AA20" i="134"/>
  <c r="Y38" i="128"/>
  <c r="Y7" i="128"/>
  <c r="Y73" i="128"/>
  <c r="P7" i="133"/>
  <c r="P9" i="133"/>
  <c r="F11" i="143"/>
  <c r="F19" i="143" s="1"/>
  <c r="F70" i="143"/>
  <c r="F47" i="143"/>
  <c r="P7" i="118"/>
  <c r="P38" i="118"/>
  <c r="P73" i="118"/>
  <c r="P11" i="131"/>
  <c r="P16" i="131" s="1"/>
  <c r="AF20" i="131"/>
  <c r="N15" i="133"/>
  <c r="N17" i="133"/>
  <c r="R8" i="117"/>
  <c r="R7" i="117"/>
  <c r="R38" i="117"/>
  <c r="R73" i="117"/>
  <c r="R19" i="131"/>
  <c r="R17" i="131"/>
  <c r="R15" i="131"/>
  <c r="P3" i="125"/>
  <c r="Q11" i="134"/>
  <c r="W16" i="130"/>
  <c r="W15" i="130"/>
  <c r="W17" i="130"/>
  <c r="AF11" i="134"/>
  <c r="AF19" i="134" s="1"/>
  <c r="U16" i="125"/>
  <c r="U17" i="125"/>
  <c r="U15" i="125"/>
  <c r="P38" i="116"/>
  <c r="P7" i="116"/>
  <c r="P73" i="116"/>
  <c r="V7" i="122"/>
  <c r="V9" i="122"/>
  <c r="AD74" i="133"/>
  <c r="AD78" i="133"/>
  <c r="AD70" i="133"/>
  <c r="AD61" i="133"/>
  <c r="V20" i="125"/>
  <c r="AB15" i="133"/>
  <c r="AB17" i="133"/>
  <c r="N3" i="117"/>
  <c r="N8" i="117" s="1"/>
  <c r="N39" i="117"/>
  <c r="N74" i="117"/>
  <c r="O3" i="125"/>
  <c r="O8" i="125" s="1"/>
  <c r="U19" i="133"/>
  <c r="R7" i="132"/>
  <c r="R38" i="132"/>
  <c r="R73" i="132"/>
  <c r="AF8" i="116"/>
  <c r="AF38" i="116"/>
  <c r="AF7" i="116"/>
  <c r="AF73" i="116"/>
  <c r="AD15" i="130"/>
  <c r="AD17" i="130"/>
  <c r="W20" i="118"/>
  <c r="R11" i="132"/>
  <c r="R19" i="132" s="1"/>
  <c r="R47" i="132"/>
  <c r="R70" i="132"/>
  <c r="N7" i="118"/>
  <c r="N38" i="118"/>
  <c r="N73" i="118"/>
  <c r="Y16" i="120"/>
  <c r="Y17" i="120"/>
  <c r="Y15" i="120"/>
  <c r="AC8" i="117"/>
  <c r="AC7" i="117"/>
  <c r="AC38" i="117"/>
  <c r="AC73" i="117"/>
  <c r="AF8" i="132"/>
  <c r="AF38" i="132"/>
  <c r="AF7" i="132"/>
  <c r="AF73" i="132"/>
  <c r="P7" i="132"/>
  <c r="P38" i="132"/>
  <c r="P73" i="132"/>
  <c r="AF7" i="122"/>
  <c r="AF9" i="122"/>
  <c r="S20" i="115"/>
  <c r="O20" i="115"/>
  <c r="W7" i="117"/>
  <c r="W38" i="117"/>
  <c r="W73" i="117"/>
  <c r="L8" i="134"/>
  <c r="L7" i="134"/>
  <c r="R20" i="117"/>
  <c r="R11" i="117"/>
  <c r="R16" i="117" s="1"/>
  <c r="R47" i="117"/>
  <c r="R70" i="117"/>
  <c r="AE47" i="132"/>
  <c r="AE11" i="132"/>
  <c r="AE16" i="132" s="1"/>
  <c r="AE70" i="132"/>
  <c r="V11" i="118"/>
  <c r="V47" i="118"/>
  <c r="V70" i="118"/>
  <c r="AA47" i="128"/>
  <c r="AA11" i="128"/>
  <c r="AA16" i="128" s="1"/>
  <c r="AA70" i="128"/>
  <c r="W8" i="122"/>
  <c r="W9" i="122"/>
  <c r="W7" i="122"/>
  <c r="X20" i="132"/>
  <c r="X11" i="132"/>
  <c r="X16" i="132" s="1"/>
  <c r="X47" i="132"/>
  <c r="X70" i="132"/>
  <c r="F73" i="143"/>
  <c r="F7" i="143"/>
  <c r="F38" i="143"/>
  <c r="Q8" i="132"/>
  <c r="Q38" i="132"/>
  <c r="Q7" i="132"/>
  <c r="Q73" i="132"/>
  <c r="AE7" i="133"/>
  <c r="AE9" i="133"/>
  <c r="W7" i="130"/>
  <c r="W9" i="130"/>
  <c r="W19" i="130"/>
  <c r="Y3" i="134"/>
  <c r="Y8" i="134" s="1"/>
  <c r="Q3" i="122"/>
  <c r="O11" i="131"/>
  <c r="AC24" i="133"/>
  <c r="AB11" i="120"/>
  <c r="W11" i="120"/>
  <c r="W16" i="120" s="1"/>
  <c r="X8" i="117"/>
  <c r="AA17" i="133"/>
  <c r="AA15" i="133"/>
  <c r="Z15" i="133"/>
  <c r="Z17" i="133"/>
  <c r="Z19" i="133"/>
  <c r="AE8" i="116"/>
  <c r="AE7" i="116"/>
  <c r="AE38" i="116"/>
  <c r="AE73" i="116"/>
  <c r="Y70" i="133"/>
  <c r="Y74" i="133"/>
  <c r="Y78" i="133"/>
  <c r="Y61" i="133"/>
  <c r="AD8" i="116"/>
  <c r="AD38" i="116"/>
  <c r="AD7" i="116"/>
  <c r="AD73" i="116"/>
  <c r="M3" i="115"/>
  <c r="L16" i="130"/>
  <c r="L15" i="130"/>
  <c r="L17" i="130"/>
  <c r="AC8" i="128"/>
  <c r="AC7" i="128"/>
  <c r="AC38" i="128"/>
  <c r="AC73" i="128"/>
  <c r="O3" i="131"/>
  <c r="Z11" i="122"/>
  <c r="Z16" i="122" s="1"/>
  <c r="N47" i="132"/>
  <c r="N11" i="132"/>
  <c r="N70" i="132"/>
  <c r="X8" i="118"/>
  <c r="Y8" i="120"/>
  <c r="Y7" i="120"/>
  <c r="Y9" i="120"/>
  <c r="Y19" i="120"/>
  <c r="AB7" i="128"/>
  <c r="AB38" i="128"/>
  <c r="AB73" i="128"/>
  <c r="AE8" i="117"/>
  <c r="L47" i="132"/>
  <c r="L11" i="132"/>
  <c r="L16" i="132" s="1"/>
  <c r="L70" i="132"/>
  <c r="F8" i="143"/>
  <c r="Z74" i="133"/>
  <c r="Z61" i="133"/>
  <c r="Z70" i="133"/>
  <c r="Z78" i="133"/>
  <c r="W24" i="133"/>
  <c r="V20" i="134"/>
  <c r="Z16" i="120"/>
  <c r="Z15" i="120"/>
  <c r="Z17" i="120"/>
  <c r="AC20" i="120"/>
  <c r="AD47" i="132"/>
  <c r="AD11" i="132"/>
  <c r="AD19" i="132" s="1"/>
  <c r="AD70" i="132"/>
  <c r="N11" i="120"/>
  <c r="N19" i="120" s="1"/>
  <c r="P3" i="134"/>
  <c r="P8" i="134" s="1"/>
  <c r="AA3" i="134"/>
  <c r="M20" i="125"/>
  <c r="M11" i="125"/>
  <c r="M16" i="125" s="1"/>
  <c r="AC8" i="132"/>
  <c r="AC7" i="132"/>
  <c r="AC38" i="132"/>
  <c r="AC73" i="132"/>
  <c r="G11" i="137"/>
  <c r="G16" i="137" s="1"/>
  <c r="G70" i="137"/>
  <c r="G47" i="137"/>
  <c r="AF9" i="131"/>
  <c r="AF7" i="131"/>
  <c r="Q3" i="134"/>
  <c r="Q8" i="134" s="1"/>
  <c r="X20" i="125"/>
  <c r="U70" i="133"/>
  <c r="U74" i="133"/>
  <c r="U61" i="133"/>
  <c r="U78" i="133"/>
  <c r="AC15" i="130"/>
  <c r="AC17" i="130"/>
  <c r="R8" i="122"/>
  <c r="V38" i="117"/>
  <c r="V7" i="117"/>
  <c r="V73" i="117"/>
  <c r="L3" i="122"/>
  <c r="L8" i="122" s="1"/>
  <c r="F20" i="137"/>
  <c r="AE20" i="115"/>
  <c r="V3" i="125"/>
  <c r="Z7" i="132"/>
  <c r="Z19" i="132"/>
  <c r="Z38" i="132"/>
  <c r="Z73" i="132"/>
  <c r="Q17" i="133"/>
  <c r="Q15" i="133"/>
  <c r="AF8" i="128"/>
  <c r="AF7" i="128"/>
  <c r="AF38" i="128"/>
  <c r="AF73" i="128"/>
  <c r="P8" i="117"/>
  <c r="P7" i="117"/>
  <c r="P38" i="117"/>
  <c r="P19" i="117"/>
  <c r="P73" i="117"/>
  <c r="AB19" i="130"/>
  <c r="V16" i="131"/>
  <c r="V15" i="131"/>
  <c r="V17" i="131"/>
  <c r="W7" i="118"/>
  <c r="W38" i="118"/>
  <c r="W73" i="118"/>
  <c r="Y20" i="116"/>
  <c r="Y11" i="116"/>
  <c r="Y16" i="116" s="1"/>
  <c r="Y47" i="116"/>
  <c r="Y70" i="116"/>
  <c r="Y24" i="133"/>
  <c r="AD24" i="133"/>
  <c r="AB8" i="134"/>
  <c r="AB7" i="134"/>
  <c r="AB9" i="134"/>
  <c r="AE7" i="128"/>
  <c r="AE38" i="128"/>
  <c r="AE73" i="128"/>
  <c r="R7" i="118"/>
  <c r="R38" i="118"/>
  <c r="R73" i="118"/>
  <c r="AA20" i="120"/>
  <c r="AA11" i="120"/>
  <c r="AA16" i="120" s="1"/>
  <c r="R20" i="116"/>
  <c r="T7" i="132"/>
  <c r="T38" i="132"/>
  <c r="T73" i="132"/>
  <c r="S3" i="115"/>
  <c r="O3" i="115"/>
  <c r="O8" i="115" s="1"/>
  <c r="T3" i="134"/>
  <c r="T8" i="134" s="1"/>
  <c r="AA11" i="118"/>
  <c r="AA19" i="118" s="1"/>
  <c r="AA47" i="118"/>
  <c r="AA70" i="118"/>
  <c r="X20" i="117"/>
  <c r="X47" i="117"/>
  <c r="X11" i="117"/>
  <c r="X16" i="117" s="1"/>
  <c r="X70" i="117"/>
  <c r="Z11" i="118"/>
  <c r="Z47" i="118"/>
  <c r="Z70" i="118"/>
  <c r="M20" i="132"/>
  <c r="M11" i="132"/>
  <c r="M16" i="132" s="1"/>
  <c r="M47" i="132"/>
  <c r="M70" i="132"/>
  <c r="S20" i="117"/>
  <c r="S11" i="117"/>
  <c r="S19" i="117" s="1"/>
  <c r="S47" i="117"/>
  <c r="S70" i="117"/>
  <c r="AC7" i="125"/>
  <c r="AC9" i="125"/>
  <c r="P20" i="132"/>
  <c r="P11" i="132"/>
  <c r="P16" i="132" s="1"/>
  <c r="P47" i="132"/>
  <c r="P70" i="132"/>
  <c r="W20" i="116"/>
  <c r="W11" i="116"/>
  <c r="W16" i="116" s="1"/>
  <c r="W47" i="116"/>
  <c r="W70" i="116"/>
  <c r="T8" i="128"/>
  <c r="T7" i="128"/>
  <c r="T38" i="128"/>
  <c r="T73" i="128"/>
  <c r="AB21" i="131"/>
  <c r="AB17" i="131"/>
  <c r="Z7" i="122"/>
  <c r="Z9" i="122"/>
  <c r="AA7" i="117"/>
  <c r="AA38" i="117"/>
  <c r="AA73" i="117"/>
  <c r="V7" i="120"/>
  <c r="V9" i="120"/>
  <c r="W7" i="116"/>
  <c r="W38" i="116"/>
  <c r="W73" i="116"/>
  <c r="AD8" i="125"/>
  <c r="AD9" i="125"/>
  <c r="AD7" i="125"/>
  <c r="L17" i="133"/>
  <c r="L15" i="133"/>
  <c r="V8" i="128"/>
  <c r="M74" i="133"/>
  <c r="M61" i="133"/>
  <c r="M70" i="133"/>
  <c r="M78" i="133"/>
  <c r="Y15" i="133"/>
  <c r="Y17" i="133"/>
  <c r="AD11" i="134"/>
  <c r="AD19" i="134" s="1"/>
  <c r="U24" i="133"/>
  <c r="Z9" i="120"/>
  <c r="Z7" i="120"/>
  <c r="Z19" i="120"/>
  <c r="N20" i="115"/>
  <c r="Z8" i="118"/>
  <c r="AF7" i="130"/>
  <c r="AF9" i="130"/>
  <c r="U16" i="115"/>
  <c r="U17" i="115"/>
  <c r="U15" i="115"/>
  <c r="W8" i="132"/>
  <c r="AC8" i="120"/>
  <c r="AC7" i="120"/>
  <c r="AC9" i="120"/>
  <c r="U7" i="132"/>
  <c r="U38" i="132"/>
  <c r="U73" i="132"/>
  <c r="V16" i="134"/>
  <c r="V15" i="134"/>
  <c r="Q11" i="115"/>
  <c r="X3" i="125"/>
  <c r="AE17" i="130"/>
  <c r="AE15" i="130"/>
  <c r="AE19" i="130"/>
  <c r="X7" i="120"/>
  <c r="X9" i="120"/>
  <c r="X19" i="120"/>
  <c r="V15" i="133"/>
  <c r="V17" i="133"/>
  <c r="AF20" i="133"/>
  <c r="AF3" i="133"/>
  <c r="AF8" i="133"/>
  <c r="F3" i="137"/>
  <c r="F8" i="137" s="1"/>
  <c r="F74" i="137"/>
  <c r="F39" i="137"/>
  <c r="AE3" i="115"/>
  <c r="AE8" i="115" s="1"/>
  <c r="AA7" i="120"/>
  <c r="AA9" i="120"/>
  <c r="O20" i="122"/>
  <c r="Y8" i="118"/>
  <c r="V24" i="133"/>
  <c r="O8" i="120"/>
  <c r="U7" i="128"/>
  <c r="U38" i="128"/>
  <c r="U73" i="128"/>
  <c r="V19" i="133"/>
  <c r="V7" i="132"/>
  <c r="V38" i="132"/>
  <c r="V73" i="132"/>
  <c r="M17" i="133"/>
  <c r="M15" i="133"/>
  <c r="W20" i="130"/>
  <c r="N20" i="116"/>
  <c r="N47" i="116"/>
  <c r="N11" i="116"/>
  <c r="N16" i="116" s="1"/>
  <c r="N70" i="116"/>
  <c r="W20" i="120"/>
  <c r="M19" i="133"/>
  <c r="AB7" i="116"/>
  <c r="AB38" i="116"/>
  <c r="AB73" i="116"/>
  <c r="X8" i="128"/>
  <c r="W7" i="128"/>
  <c r="W38" i="128"/>
  <c r="W73" i="128"/>
  <c r="V8" i="118"/>
  <c r="AD8" i="132"/>
  <c r="AD19" i="130"/>
  <c r="S11" i="134"/>
  <c r="X17" i="131"/>
  <c r="X15" i="131"/>
  <c r="Y47" i="117"/>
  <c r="Y11" i="117"/>
  <c r="Y70" i="117"/>
  <c r="X20" i="128"/>
  <c r="X47" i="128"/>
  <c r="X11" i="128"/>
  <c r="X70" i="128"/>
  <c r="AA47" i="116"/>
  <c r="AA11" i="116"/>
  <c r="AA70" i="116"/>
  <c r="Q11" i="117"/>
  <c r="Q19" i="117" s="1"/>
  <c r="Q47" i="117"/>
  <c r="Q70" i="117"/>
  <c r="T20" i="132"/>
  <c r="T47" i="132"/>
  <c r="T11" i="132"/>
  <c r="T19" i="132" s="1"/>
  <c r="T70" i="132"/>
  <c r="M43" i="133" l="1"/>
  <c r="M39" i="133"/>
  <c r="R19" i="118"/>
  <c r="Z19" i="128"/>
  <c r="V19" i="122"/>
  <c r="AA19" i="132"/>
  <c r="Q19" i="132"/>
  <c r="O19" i="132"/>
  <c r="V20" i="130"/>
  <c r="V19" i="120"/>
  <c r="P19" i="116"/>
  <c r="W20" i="125"/>
  <c r="W19" i="122"/>
  <c r="P19" i="118"/>
  <c r="O19" i="118"/>
  <c r="U19" i="128"/>
  <c r="T19" i="128"/>
  <c r="AA19" i="117"/>
  <c r="AC19" i="117"/>
  <c r="V19" i="132"/>
  <c r="AC19" i="118"/>
  <c r="P19" i="120"/>
  <c r="Y19" i="128"/>
  <c r="U16" i="117"/>
  <c r="L8" i="115"/>
  <c r="AF16" i="134"/>
  <c r="AE19" i="134"/>
  <c r="Q47" i="133"/>
  <c r="Q57" i="133" s="1"/>
  <c r="W19" i="134"/>
  <c r="V19" i="117"/>
  <c r="Q43" i="133"/>
  <c r="S19" i="118"/>
  <c r="U19" i="120"/>
  <c r="U16" i="118"/>
  <c r="O16" i="117"/>
  <c r="Z20" i="134"/>
  <c r="R19" i="117"/>
  <c r="O16" i="134"/>
  <c r="N19" i="118"/>
  <c r="Q16" i="117"/>
  <c r="W19" i="116"/>
  <c r="Q20" i="134"/>
  <c r="T16" i="132"/>
  <c r="AD16" i="134"/>
  <c r="N16" i="120"/>
  <c r="M16" i="116"/>
  <c r="R16" i="120"/>
  <c r="S16" i="117"/>
  <c r="AD16" i="132"/>
  <c r="T19" i="117"/>
  <c r="AA16" i="118"/>
  <c r="U19" i="116"/>
  <c r="AF19" i="130"/>
  <c r="W16" i="132"/>
  <c r="AE19" i="132"/>
  <c r="AB15" i="122"/>
  <c r="AB16" i="122"/>
  <c r="AB19" i="122"/>
  <c r="AB15" i="120"/>
  <c r="AB19" i="120"/>
  <c r="AB16" i="120"/>
  <c r="AA16" i="116"/>
  <c r="AA46" i="116"/>
  <c r="AA15" i="116"/>
  <c r="AA69" i="116"/>
  <c r="U43" i="133"/>
  <c r="U39" i="133"/>
  <c r="U47" i="133"/>
  <c r="U57" i="133" s="1"/>
  <c r="W16" i="128"/>
  <c r="W46" i="128"/>
  <c r="W15" i="128"/>
  <c r="W69" i="128"/>
  <c r="Y20" i="125"/>
  <c r="Y11" i="125"/>
  <c r="Y16" i="125" s="1"/>
  <c r="P11" i="122"/>
  <c r="P16" i="122" s="1"/>
  <c r="Y15" i="132"/>
  <c r="Y46" i="132"/>
  <c r="Y69" i="132"/>
  <c r="X15" i="128"/>
  <c r="X46" i="128"/>
  <c r="X69" i="128"/>
  <c r="AF9" i="133"/>
  <c r="AF7" i="133"/>
  <c r="Q16" i="115"/>
  <c r="Q17" i="115"/>
  <c r="Q15" i="115"/>
  <c r="K20" i="134"/>
  <c r="S8" i="115"/>
  <c r="S7" i="115"/>
  <c r="S9" i="115"/>
  <c r="E3" i="128"/>
  <c r="E8" i="128" s="1"/>
  <c r="E74" i="128"/>
  <c r="E39" i="128"/>
  <c r="V8" i="125"/>
  <c r="V7" i="125"/>
  <c r="V9" i="125"/>
  <c r="F11" i="137"/>
  <c r="F19" i="137" s="1"/>
  <c r="F70" i="137"/>
  <c r="F47" i="137"/>
  <c r="L15" i="132"/>
  <c r="L46" i="132"/>
  <c r="L69" i="132"/>
  <c r="M8" i="115"/>
  <c r="M7" i="115"/>
  <c r="M9" i="115"/>
  <c r="V16" i="118"/>
  <c r="V15" i="118"/>
  <c r="V46" i="118"/>
  <c r="V69" i="118"/>
  <c r="O11" i="115"/>
  <c r="O16" i="115" s="1"/>
  <c r="AB20" i="134"/>
  <c r="AB11" i="134"/>
  <c r="AB16" i="134" s="1"/>
  <c r="V11" i="125"/>
  <c r="AF16" i="133"/>
  <c r="AF11" i="133"/>
  <c r="F15" i="143"/>
  <c r="F69" i="143"/>
  <c r="F46" i="143"/>
  <c r="P20" i="134"/>
  <c r="P11" i="134"/>
  <c r="P15" i="134" s="1"/>
  <c r="T19" i="118"/>
  <c r="S15" i="116"/>
  <c r="S46" i="116"/>
  <c r="S69" i="116"/>
  <c r="L20" i="134"/>
  <c r="L11" i="134"/>
  <c r="L16" i="134" s="1"/>
  <c r="S7" i="125"/>
  <c r="S9" i="125"/>
  <c r="T11" i="115"/>
  <c r="T16" i="115" s="1"/>
  <c r="N11" i="122"/>
  <c r="N16" i="122" s="1"/>
  <c r="R15" i="118"/>
  <c r="R46" i="118"/>
  <c r="R69" i="118"/>
  <c r="L19" i="132"/>
  <c r="V17" i="122"/>
  <c r="V15" i="122"/>
  <c r="S20" i="125"/>
  <c r="S11" i="125"/>
  <c r="P17" i="133"/>
  <c r="P15" i="133"/>
  <c r="R20" i="125"/>
  <c r="R11" i="125"/>
  <c r="R16" i="125" s="1"/>
  <c r="W16" i="125"/>
  <c r="W15" i="125"/>
  <c r="W17" i="125"/>
  <c r="AB15" i="117"/>
  <c r="AB46" i="117"/>
  <c r="AB69" i="117"/>
  <c r="AB11" i="128"/>
  <c r="AB16" i="128" s="1"/>
  <c r="AB47" i="128"/>
  <c r="AB70" i="128"/>
  <c r="AB20" i="128"/>
  <c r="N39" i="133"/>
  <c r="N47" i="133"/>
  <c r="N57" i="133" s="1"/>
  <c r="N43" i="133"/>
  <c r="Y19" i="132"/>
  <c r="Z11" i="125"/>
  <c r="Z16" i="125" s="1"/>
  <c r="T20" i="115"/>
  <c r="U20" i="130"/>
  <c r="X15" i="118"/>
  <c r="X46" i="118"/>
  <c r="X69" i="118"/>
  <c r="Z20" i="125"/>
  <c r="R8" i="134"/>
  <c r="R7" i="134"/>
  <c r="N3" i="131"/>
  <c r="N8" i="131" s="1"/>
  <c r="M15" i="118"/>
  <c r="M46" i="118"/>
  <c r="M69" i="118"/>
  <c r="O19" i="120"/>
  <c r="Y8" i="115"/>
  <c r="Y9" i="115"/>
  <c r="Y7" i="115"/>
  <c r="X19" i="118"/>
  <c r="S7" i="133"/>
  <c r="S9" i="133"/>
  <c r="M11" i="115"/>
  <c r="M19" i="115" s="1"/>
  <c r="L47" i="118"/>
  <c r="L11" i="118"/>
  <c r="L19" i="118" s="1"/>
  <c r="L70" i="118"/>
  <c r="AE24" i="133"/>
  <c r="AC8" i="134"/>
  <c r="AC9" i="134"/>
  <c r="AC7" i="134"/>
  <c r="U3" i="130"/>
  <c r="Z15" i="118"/>
  <c r="Z46" i="118"/>
  <c r="Z69" i="118"/>
  <c r="Z17" i="122"/>
  <c r="Z15" i="122"/>
  <c r="AB15" i="118"/>
  <c r="AB46" i="118"/>
  <c r="AB69" i="118"/>
  <c r="F7" i="137"/>
  <c r="F73" i="137"/>
  <c r="F38" i="137"/>
  <c r="X11" i="125"/>
  <c r="G15" i="137"/>
  <c r="G46" i="137"/>
  <c r="G69" i="137"/>
  <c r="M17" i="125"/>
  <c r="M15" i="125"/>
  <c r="O20" i="131"/>
  <c r="S11" i="115"/>
  <c r="S16" i="115" s="1"/>
  <c r="L20" i="122"/>
  <c r="L11" i="122"/>
  <c r="L16" i="122" s="1"/>
  <c r="AA11" i="134"/>
  <c r="AA15" i="134" s="1"/>
  <c r="V15" i="132"/>
  <c r="V46" i="132"/>
  <c r="V69" i="132"/>
  <c r="O15" i="117"/>
  <c r="O46" i="117"/>
  <c r="O69" i="117"/>
  <c r="N15" i="118"/>
  <c r="N46" i="118"/>
  <c r="N69" i="118"/>
  <c r="AC46" i="116"/>
  <c r="AC15" i="116"/>
  <c r="AC69" i="116"/>
  <c r="X16" i="116"/>
  <c r="X15" i="116"/>
  <c r="X46" i="116"/>
  <c r="X69" i="116"/>
  <c r="Q15" i="116"/>
  <c r="Q46" i="116"/>
  <c r="Q69" i="116"/>
  <c r="AC8" i="115"/>
  <c r="AC7" i="115"/>
  <c r="AC9" i="115"/>
  <c r="T15" i="133"/>
  <c r="T17" i="133"/>
  <c r="U15" i="117"/>
  <c r="U46" i="117"/>
  <c r="U69" i="117"/>
  <c r="AA11" i="125"/>
  <c r="AA16" i="125" s="1"/>
  <c r="V19" i="128"/>
  <c r="V7" i="130"/>
  <c r="V9" i="130"/>
  <c r="V19" i="130"/>
  <c r="AA15" i="132"/>
  <c r="AA46" i="132"/>
  <c r="AA69" i="132"/>
  <c r="K39" i="118"/>
  <c r="K3" i="118"/>
  <c r="K8" i="118" s="1"/>
  <c r="K74" i="118"/>
  <c r="Z15" i="132"/>
  <c r="Z46" i="132"/>
  <c r="Z69" i="132"/>
  <c r="P15" i="118"/>
  <c r="P46" i="118"/>
  <c r="P69" i="118"/>
  <c r="K15" i="133"/>
  <c r="K17" i="133"/>
  <c r="AA19" i="116"/>
  <c r="Z7" i="125"/>
  <c r="Z9" i="125"/>
  <c r="L11" i="120"/>
  <c r="L16" i="120" s="1"/>
  <c r="Q19" i="116"/>
  <c r="AC15" i="117"/>
  <c r="AC46" i="117"/>
  <c r="AC69" i="117"/>
  <c r="N19" i="116"/>
  <c r="S7" i="128"/>
  <c r="S38" i="128"/>
  <c r="S73" i="128"/>
  <c r="E70" i="143"/>
  <c r="E11" i="143"/>
  <c r="E16" i="143" s="1"/>
  <c r="E47" i="143"/>
  <c r="R7" i="133"/>
  <c r="R9" i="133"/>
  <c r="AF11" i="132"/>
  <c r="AF16" i="132" s="1"/>
  <c r="AF47" i="132"/>
  <c r="AF70" i="132"/>
  <c r="AF20" i="132"/>
  <c r="X7" i="125"/>
  <c r="X9" i="125"/>
  <c r="AA17" i="120"/>
  <c r="AA15" i="120"/>
  <c r="T8" i="115"/>
  <c r="T7" i="115"/>
  <c r="T9" i="115"/>
  <c r="L11" i="115"/>
  <c r="L16" i="115" s="1"/>
  <c r="S15" i="132"/>
  <c r="S46" i="132"/>
  <c r="S69" i="132"/>
  <c r="Q7" i="115"/>
  <c r="Q9" i="115"/>
  <c r="Q19" i="115"/>
  <c r="AA17" i="122"/>
  <c r="AA15" i="122"/>
  <c r="AA19" i="122"/>
  <c r="U7" i="134"/>
  <c r="O3" i="121"/>
  <c r="Y16" i="117"/>
  <c r="Y15" i="117"/>
  <c r="Y46" i="117"/>
  <c r="Y69" i="117"/>
  <c r="AA20" i="115"/>
  <c r="AA11" i="115"/>
  <c r="O11" i="122"/>
  <c r="O16" i="122" s="1"/>
  <c r="K20" i="122"/>
  <c r="W11" i="115"/>
  <c r="W16" i="115" s="1"/>
  <c r="AD17" i="134"/>
  <c r="AD15" i="134"/>
  <c r="P15" i="132"/>
  <c r="P46" i="132"/>
  <c r="P69" i="132"/>
  <c r="S15" i="117"/>
  <c r="S46" i="117"/>
  <c r="S69" i="117"/>
  <c r="M15" i="132"/>
  <c r="M46" i="132"/>
  <c r="M69" i="132"/>
  <c r="AA15" i="118"/>
  <c r="AA46" i="118"/>
  <c r="AA69" i="118"/>
  <c r="T7" i="134"/>
  <c r="L7" i="122"/>
  <c r="L9" i="122"/>
  <c r="N17" i="120"/>
  <c r="N15" i="120"/>
  <c r="O8" i="131"/>
  <c r="O7" i="131"/>
  <c r="O9" i="131"/>
  <c r="O19" i="131"/>
  <c r="AC3" i="113"/>
  <c r="AC8" i="113" s="1"/>
  <c r="AC39" i="113"/>
  <c r="AC74" i="113"/>
  <c r="Q8" i="122"/>
  <c r="Q7" i="122"/>
  <c r="Q9" i="122"/>
  <c r="AD47" i="116"/>
  <c r="AD11" i="116"/>
  <c r="AD70" i="116"/>
  <c r="AD20" i="116"/>
  <c r="R15" i="117"/>
  <c r="R46" i="117"/>
  <c r="R69" i="117"/>
  <c r="Q16" i="134"/>
  <c r="Q15" i="134"/>
  <c r="J16" i="133"/>
  <c r="J11" i="133"/>
  <c r="J19" i="133" s="1"/>
  <c r="AB47" i="132"/>
  <c r="AB11" i="132"/>
  <c r="AB70" i="132"/>
  <c r="AB20" i="132"/>
  <c r="X47" i="133"/>
  <c r="X57" i="133" s="1"/>
  <c r="X43" i="133"/>
  <c r="X39" i="133"/>
  <c r="X8" i="134"/>
  <c r="X7" i="134"/>
  <c r="AF17" i="130"/>
  <c r="AF15" i="130"/>
  <c r="Z15" i="116"/>
  <c r="Z46" i="116"/>
  <c r="Z69" i="116"/>
  <c r="Z39" i="133"/>
  <c r="Z47" i="133"/>
  <c r="Z57" i="133" s="1"/>
  <c r="Z43" i="133"/>
  <c r="K20" i="120"/>
  <c r="R16" i="116"/>
  <c r="E73" i="143"/>
  <c r="E7" i="143"/>
  <c r="E38" i="143"/>
  <c r="AA19" i="128"/>
  <c r="AC11" i="134"/>
  <c r="AC19" i="134" s="1"/>
  <c r="M19" i="132"/>
  <c r="X11" i="134"/>
  <c r="X15" i="134" s="1"/>
  <c r="S15" i="118"/>
  <c r="S46" i="118"/>
  <c r="S69" i="118"/>
  <c r="L7" i="120"/>
  <c r="L9" i="120"/>
  <c r="T19" i="133"/>
  <c r="O19" i="134"/>
  <c r="S15" i="122"/>
  <c r="S17" i="122"/>
  <c r="S19" i="122"/>
  <c r="L7" i="118"/>
  <c r="L38" i="118"/>
  <c r="L73" i="118"/>
  <c r="Y11" i="134"/>
  <c r="Y15" i="134" s="1"/>
  <c r="O8" i="122"/>
  <c r="O7" i="122"/>
  <c r="O9" i="122"/>
  <c r="Z19" i="117"/>
  <c r="AC19" i="116"/>
  <c r="O15" i="118"/>
  <c r="O46" i="118"/>
  <c r="O69" i="118"/>
  <c r="M7" i="134"/>
  <c r="X19" i="117"/>
  <c r="AD20" i="125"/>
  <c r="P15" i="120"/>
  <c r="P17" i="120"/>
  <c r="Z19" i="118"/>
  <c r="Y11" i="115"/>
  <c r="Y19" i="115" s="1"/>
  <c r="W15" i="118"/>
  <c r="W46" i="118"/>
  <c r="W69" i="118"/>
  <c r="T78" i="133"/>
  <c r="T74" i="133"/>
  <c r="T61" i="133"/>
  <c r="T70" i="133"/>
  <c r="X16" i="128"/>
  <c r="W19" i="128"/>
  <c r="N15" i="116"/>
  <c r="N46" i="116"/>
  <c r="N69" i="116"/>
  <c r="AA19" i="120"/>
  <c r="AE7" i="115"/>
  <c r="AE9" i="115"/>
  <c r="K3" i="122"/>
  <c r="K8" i="122" s="1"/>
  <c r="M20" i="122"/>
  <c r="M11" i="122"/>
  <c r="M16" i="122" s="1"/>
  <c r="AD39" i="133"/>
  <c r="AD43" i="133"/>
  <c r="AD47" i="133"/>
  <c r="AD57" i="133" s="1"/>
  <c r="Y15" i="116"/>
  <c r="Y46" i="116"/>
  <c r="Y69" i="116"/>
  <c r="J70" i="133"/>
  <c r="J74" i="133"/>
  <c r="J78" i="133"/>
  <c r="J61" i="133"/>
  <c r="X15" i="132"/>
  <c r="X46" i="132"/>
  <c r="X69" i="132"/>
  <c r="N7" i="117"/>
  <c r="N38" i="117"/>
  <c r="N73" i="117"/>
  <c r="E20" i="137"/>
  <c r="Q15" i="118"/>
  <c r="Q46" i="118"/>
  <c r="Q69" i="118"/>
  <c r="O16" i="116"/>
  <c r="O46" i="116"/>
  <c r="O15" i="116"/>
  <c r="O69" i="116"/>
  <c r="AA15" i="117"/>
  <c r="AA46" i="117"/>
  <c r="AA69" i="117"/>
  <c r="K3" i="120"/>
  <c r="K8" i="120" s="1"/>
  <c r="AB20" i="115"/>
  <c r="Q11" i="122"/>
  <c r="Q16" i="122" s="1"/>
  <c r="T15" i="117"/>
  <c r="T46" i="117"/>
  <c r="T69" i="117"/>
  <c r="P20" i="122"/>
  <c r="J7" i="133"/>
  <c r="J9" i="133"/>
  <c r="G19" i="137"/>
  <c r="V15" i="128"/>
  <c r="V46" i="128"/>
  <c r="V69" i="128"/>
  <c r="T16" i="120"/>
  <c r="T17" i="120"/>
  <c r="T15" i="120"/>
  <c r="U16" i="132"/>
  <c r="U46" i="132"/>
  <c r="U15" i="132"/>
  <c r="U69" i="132"/>
  <c r="O15" i="132"/>
  <c r="O46" i="132"/>
  <c r="O69" i="132"/>
  <c r="R7" i="115"/>
  <c r="R9" i="115"/>
  <c r="N20" i="122"/>
  <c r="Z8" i="115"/>
  <c r="Z7" i="115"/>
  <c r="Z9" i="115"/>
  <c r="O17" i="133"/>
  <c r="O15" i="133"/>
  <c r="U15" i="116"/>
  <c r="U46" i="116"/>
  <c r="U69" i="116"/>
  <c r="S20" i="134"/>
  <c r="AF20" i="115"/>
  <c r="V19" i="118"/>
  <c r="X19" i="132"/>
  <c r="L43" i="133"/>
  <c r="L47" i="133"/>
  <c r="L57" i="133" s="1"/>
  <c r="L39" i="133"/>
  <c r="P19" i="115"/>
  <c r="P15" i="115"/>
  <c r="P17" i="115"/>
  <c r="V47" i="133"/>
  <c r="V57" i="133" s="1"/>
  <c r="V39" i="133"/>
  <c r="V43" i="133"/>
  <c r="I20" i="133"/>
  <c r="I8" i="133"/>
  <c r="I3" i="133"/>
  <c r="M20" i="134"/>
  <c r="M11" i="134"/>
  <c r="M15" i="134" s="1"/>
  <c r="S16" i="133"/>
  <c r="S11" i="133"/>
  <c r="S19" i="133" s="1"/>
  <c r="X15" i="117"/>
  <c r="X46" i="117"/>
  <c r="X69" i="117"/>
  <c r="AC21" i="131"/>
  <c r="AC11" i="131"/>
  <c r="AC17" i="131" s="1"/>
  <c r="Y43" i="133"/>
  <c r="Y47" i="133"/>
  <c r="Y57" i="133" s="1"/>
  <c r="Y39" i="133"/>
  <c r="AA8" i="134"/>
  <c r="AA7" i="134"/>
  <c r="N16" i="132"/>
  <c r="N15" i="132"/>
  <c r="N46" i="132"/>
  <c r="N69" i="132"/>
  <c r="AB21" i="120"/>
  <c r="AB17" i="120"/>
  <c r="AE15" i="132"/>
  <c r="AE46" i="132"/>
  <c r="AE69" i="132"/>
  <c r="P8" i="125"/>
  <c r="P7" i="125"/>
  <c r="P9" i="125"/>
  <c r="P17" i="131"/>
  <c r="P15" i="131"/>
  <c r="AB19" i="118"/>
  <c r="E74" i="137"/>
  <c r="E3" i="137"/>
  <c r="E8" i="137" s="1"/>
  <c r="E39" i="137"/>
  <c r="X7" i="115"/>
  <c r="X9" i="115"/>
  <c r="U19" i="122"/>
  <c r="U15" i="122"/>
  <c r="U17" i="122"/>
  <c r="O20" i="125"/>
  <c r="O11" i="125"/>
  <c r="O19" i="125" s="1"/>
  <c r="P11" i="125"/>
  <c r="P16" i="125" s="1"/>
  <c r="AB21" i="122"/>
  <c r="AB17" i="122"/>
  <c r="Y15" i="118"/>
  <c r="Y46" i="118"/>
  <c r="Y69" i="118"/>
  <c r="V15" i="120"/>
  <c r="V17" i="120"/>
  <c r="AB47" i="133"/>
  <c r="AB57" i="133" s="1"/>
  <c r="AB39" i="133"/>
  <c r="AB43" i="133"/>
  <c r="R15" i="116"/>
  <c r="R46" i="116"/>
  <c r="R69" i="116"/>
  <c r="W16" i="117"/>
  <c r="W15" i="117"/>
  <c r="W46" i="117"/>
  <c r="W69" i="117"/>
  <c r="L20" i="115"/>
  <c r="N7" i="122"/>
  <c r="N9" i="122"/>
  <c r="Z15" i="117"/>
  <c r="Z46" i="117"/>
  <c r="Z69" i="117"/>
  <c r="Q20" i="125"/>
  <c r="AE78" i="133"/>
  <c r="AE70" i="133"/>
  <c r="AE74" i="133"/>
  <c r="AE61" i="133"/>
  <c r="V16" i="116"/>
  <c r="V46" i="116"/>
  <c r="V15" i="116"/>
  <c r="V69" i="116"/>
  <c r="AC15" i="118"/>
  <c r="AC46" i="118"/>
  <c r="AC69" i="118"/>
  <c r="AF9" i="115"/>
  <c r="AF7" i="115"/>
  <c r="R15" i="122"/>
  <c r="R17" i="122"/>
  <c r="O17" i="120"/>
  <c r="O15" i="120"/>
  <c r="S19" i="132"/>
  <c r="R19" i="122"/>
  <c r="W20" i="115"/>
  <c r="K24" i="133"/>
  <c r="X19" i="128"/>
  <c r="R11" i="134"/>
  <c r="R15" i="134" s="1"/>
  <c r="R3" i="121"/>
  <c r="Z19" i="122"/>
  <c r="W15" i="116"/>
  <c r="W46" i="116"/>
  <c r="W69" i="116"/>
  <c r="L20" i="125"/>
  <c r="L11" i="125"/>
  <c r="L16" i="125" s="1"/>
  <c r="O7" i="115"/>
  <c r="O9" i="115"/>
  <c r="AF20" i="125"/>
  <c r="Q7" i="134"/>
  <c r="Q19" i="134"/>
  <c r="AD15" i="132"/>
  <c r="AD46" i="132"/>
  <c r="AD69" i="132"/>
  <c r="W39" i="133"/>
  <c r="W47" i="133"/>
  <c r="W57" i="133" s="1"/>
  <c r="W43" i="133"/>
  <c r="R16" i="133"/>
  <c r="R11" i="133"/>
  <c r="R19" i="133" s="1"/>
  <c r="AC39" i="133"/>
  <c r="AC47" i="133"/>
  <c r="AC57" i="133" s="1"/>
  <c r="AC43" i="133"/>
  <c r="T20" i="134"/>
  <c r="T11" i="134"/>
  <c r="T15" i="134" s="1"/>
  <c r="R16" i="132"/>
  <c r="R46" i="132"/>
  <c r="R15" i="132"/>
  <c r="R69" i="132"/>
  <c r="O7" i="125"/>
  <c r="O9" i="125"/>
  <c r="AF15" i="134"/>
  <c r="AF17" i="134"/>
  <c r="F16" i="143"/>
  <c r="Q19" i="118"/>
  <c r="T24" i="133"/>
  <c r="AE7" i="125"/>
  <c r="AE9" i="125"/>
  <c r="W15" i="132"/>
  <c r="W46" i="132"/>
  <c r="W69" i="132"/>
  <c r="Y19" i="116"/>
  <c r="AA39" i="133"/>
  <c r="AA47" i="133"/>
  <c r="AA57" i="133" s="1"/>
  <c r="AA43" i="133"/>
  <c r="AB7" i="115"/>
  <c r="AB9" i="115"/>
  <c r="N19" i="132"/>
  <c r="P7" i="122"/>
  <c r="P9" i="122"/>
  <c r="L7" i="115"/>
  <c r="L9" i="115"/>
  <c r="V20" i="115"/>
  <c r="V11" i="115"/>
  <c r="V16" i="115" s="1"/>
  <c r="AC16" i="128"/>
  <c r="AC46" i="128"/>
  <c r="AC15" i="128"/>
  <c r="AC69" i="128"/>
  <c r="T16" i="116"/>
  <c r="T46" i="116"/>
  <c r="T15" i="116"/>
  <c r="T69" i="116"/>
  <c r="P15" i="116"/>
  <c r="P46" i="116"/>
  <c r="P69" i="116"/>
  <c r="X19" i="116"/>
  <c r="Y15" i="128"/>
  <c r="Y46" i="128"/>
  <c r="Y69" i="128"/>
  <c r="Y19" i="117"/>
  <c r="R15" i="120"/>
  <c r="R17" i="120"/>
  <c r="W16" i="134"/>
  <c r="Z7" i="134"/>
  <c r="Z19" i="134"/>
  <c r="AD7" i="115"/>
  <c r="AD9" i="115"/>
  <c r="Z16" i="134"/>
  <c r="Z15" i="134"/>
  <c r="Q15" i="132"/>
  <c r="Q46" i="132"/>
  <c r="Q69" i="132"/>
  <c r="S7" i="134"/>
  <c r="S19" i="134"/>
  <c r="K19" i="133"/>
  <c r="P15" i="117"/>
  <c r="P46" i="117"/>
  <c r="P69" i="117"/>
  <c r="O24" i="133"/>
  <c r="AE17" i="134"/>
  <c r="AE15" i="134"/>
  <c r="W8" i="115"/>
  <c r="W7" i="115"/>
  <c r="W9" i="115"/>
  <c r="N7" i="115"/>
  <c r="N9" i="115"/>
  <c r="V16" i="130"/>
  <c r="V15" i="130"/>
  <c r="V17" i="130"/>
  <c r="W15" i="122"/>
  <c r="W17" i="122"/>
  <c r="Z11" i="115"/>
  <c r="Z19" i="115" s="1"/>
  <c r="N47" i="117"/>
  <c r="N11" i="117"/>
  <c r="N19" i="117" s="1"/>
  <c r="N70" i="117"/>
  <c r="S16" i="134"/>
  <c r="S15" i="134"/>
  <c r="K3" i="134"/>
  <c r="K8" i="134" s="1"/>
  <c r="O16" i="131"/>
  <c r="O17" i="131"/>
  <c r="O15" i="131"/>
  <c r="AB16" i="116"/>
  <c r="AB15" i="116"/>
  <c r="AB46" i="116"/>
  <c r="AB69" i="116"/>
  <c r="T46" i="118"/>
  <c r="T15" i="118"/>
  <c r="T69" i="118"/>
  <c r="M11" i="120"/>
  <c r="M16" i="120" s="1"/>
  <c r="O78" i="133"/>
  <c r="O61" i="133"/>
  <c r="O74" i="133"/>
  <c r="O70" i="133"/>
  <c r="Q15" i="117"/>
  <c r="Q46" i="117"/>
  <c r="Q69" i="117"/>
  <c r="M3" i="121"/>
  <c r="Y3" i="121"/>
  <c r="T15" i="132"/>
  <c r="T46" i="132"/>
  <c r="T69" i="132"/>
  <c r="X8" i="125"/>
  <c r="N20" i="125"/>
  <c r="N11" i="125"/>
  <c r="N16" i="125" s="1"/>
  <c r="N11" i="115"/>
  <c r="N16" i="115" s="1"/>
  <c r="U20" i="134"/>
  <c r="U11" i="134"/>
  <c r="U15" i="134" s="1"/>
  <c r="AB21" i="125"/>
  <c r="Z16" i="118"/>
  <c r="W19" i="118"/>
  <c r="E20" i="128"/>
  <c r="P7" i="134"/>
  <c r="W15" i="120"/>
  <c r="W17" i="120"/>
  <c r="Y7" i="134"/>
  <c r="T20" i="125"/>
  <c r="T11" i="125"/>
  <c r="T16" i="125" s="1"/>
  <c r="AA15" i="128"/>
  <c r="AA46" i="128"/>
  <c r="AA69" i="128"/>
  <c r="P19" i="132"/>
  <c r="P19" i="131"/>
  <c r="M19" i="125"/>
  <c r="M8" i="120"/>
  <c r="M7" i="120"/>
  <c r="M9" i="120"/>
  <c r="U15" i="118"/>
  <c r="U46" i="118"/>
  <c r="U69" i="118"/>
  <c r="Y7" i="125"/>
  <c r="Y9" i="125"/>
  <c r="AB16" i="118"/>
  <c r="AB7" i="125"/>
  <c r="AB9" i="125"/>
  <c r="W9" i="125"/>
  <c r="W7" i="125"/>
  <c r="W19" i="125"/>
  <c r="S19" i="116"/>
  <c r="Q16" i="125"/>
  <c r="Q15" i="125"/>
  <c r="Q17" i="125"/>
  <c r="AD16" i="117"/>
  <c r="AD15" i="117"/>
  <c r="AD46" i="117"/>
  <c r="AD69" i="117"/>
  <c r="U15" i="128"/>
  <c r="U46" i="128"/>
  <c r="U69" i="128"/>
  <c r="X11" i="115"/>
  <c r="AE17" i="133"/>
  <c r="AE15" i="133"/>
  <c r="AC47" i="132"/>
  <c r="AC11" i="132"/>
  <c r="AC70" i="132"/>
  <c r="AC20" i="132"/>
  <c r="W16" i="118"/>
  <c r="T15" i="128"/>
  <c r="T46" i="128"/>
  <c r="T69" i="128"/>
  <c r="AB16" i="117"/>
  <c r="P24" i="133"/>
  <c r="M15" i="116"/>
  <c r="M46" i="116"/>
  <c r="M69" i="116"/>
  <c r="V15" i="117"/>
  <c r="V46" i="117"/>
  <c r="V69" i="117"/>
  <c r="AA7" i="125"/>
  <c r="AA9" i="125"/>
  <c r="M3" i="117"/>
  <c r="M39" i="117"/>
  <c r="M20" i="117"/>
  <c r="M74" i="117"/>
  <c r="Q7" i="125"/>
  <c r="Q9" i="125"/>
  <c r="Q19" i="125"/>
  <c r="X16" i="118"/>
  <c r="R20" i="115"/>
  <c r="R11" i="115"/>
  <c r="R16" i="115" s="1"/>
  <c r="Y19" i="118"/>
  <c r="N11" i="131"/>
  <c r="M16" i="118"/>
  <c r="W19" i="120"/>
  <c r="D3" i="143"/>
  <c r="D8" i="143" s="1"/>
  <c r="D74" i="143"/>
  <c r="D39" i="143"/>
  <c r="Y20" i="115"/>
  <c r="Q20" i="115"/>
  <c r="Z15" i="128"/>
  <c r="Z46" i="128"/>
  <c r="Z69" i="128"/>
  <c r="U15" i="120"/>
  <c r="U17" i="120"/>
  <c r="L16" i="116"/>
  <c r="L46" i="116"/>
  <c r="L15" i="116"/>
  <c r="L69" i="116"/>
  <c r="Z19" i="116"/>
  <c r="N20" i="134"/>
  <c r="N11" i="134"/>
  <c r="N16" i="134" s="1"/>
  <c r="P61" i="133"/>
  <c r="P78" i="133"/>
  <c r="P70" i="133"/>
  <c r="P74" i="133"/>
  <c r="Y16" i="132"/>
  <c r="AA19" i="134" l="1"/>
  <c r="O19" i="115"/>
  <c r="L19" i="115"/>
  <c r="N19" i="122"/>
  <c r="Y19" i="125"/>
  <c r="Y19" i="134"/>
  <c r="T19" i="115"/>
  <c r="O19" i="122"/>
  <c r="AA19" i="125"/>
  <c r="W19" i="115"/>
  <c r="L19" i="122"/>
  <c r="P19" i="122"/>
  <c r="Z16" i="115"/>
  <c r="E19" i="143"/>
  <c r="Y16" i="134"/>
  <c r="P19" i="125"/>
  <c r="Z19" i="125"/>
  <c r="L19" i="120"/>
  <c r="AC16" i="134"/>
  <c r="AF24" i="133"/>
  <c r="AF47" i="133" s="1"/>
  <c r="AF57" i="133" s="1"/>
  <c r="Y16" i="115"/>
  <c r="N19" i="115"/>
  <c r="M19" i="120"/>
  <c r="R16" i="134"/>
  <c r="O16" i="125"/>
  <c r="U19" i="134"/>
  <c r="J20" i="118"/>
  <c r="T3" i="130"/>
  <c r="T8" i="130" s="1"/>
  <c r="AC3" i="121"/>
  <c r="AA17" i="115"/>
  <c r="AA15" i="115"/>
  <c r="AA19" i="115"/>
  <c r="V15" i="125"/>
  <c r="V17" i="125"/>
  <c r="N15" i="134"/>
  <c r="N19" i="134"/>
  <c r="P47" i="133"/>
  <c r="P57" i="133" s="1"/>
  <c r="P39" i="133"/>
  <c r="P43" i="133"/>
  <c r="J3" i="134"/>
  <c r="J8" i="134" s="1"/>
  <c r="K11" i="118"/>
  <c r="K19" i="118" s="1"/>
  <c r="K47" i="118"/>
  <c r="K70" i="118"/>
  <c r="D3" i="137"/>
  <c r="D8" i="137" s="1"/>
  <c r="D39" i="137"/>
  <c r="D74" i="137"/>
  <c r="Z17" i="115"/>
  <c r="Z15" i="115"/>
  <c r="O43" i="133"/>
  <c r="O47" i="133"/>
  <c r="O57" i="133" s="1"/>
  <c r="O39" i="133"/>
  <c r="M47" i="117"/>
  <c r="M11" i="117"/>
  <c r="M19" i="117" s="1"/>
  <c r="M70" i="117"/>
  <c r="C74" i="143"/>
  <c r="C39" i="143"/>
  <c r="X16" i="134"/>
  <c r="AE3" i="119"/>
  <c r="AE8" i="119" s="1"/>
  <c r="AE39" i="119"/>
  <c r="AE74" i="119"/>
  <c r="AA16" i="134"/>
  <c r="U3" i="121"/>
  <c r="L15" i="134"/>
  <c r="L19" i="134"/>
  <c r="P20" i="121"/>
  <c r="L3" i="121"/>
  <c r="L8" i="121" s="1"/>
  <c r="L3" i="131"/>
  <c r="L8" i="131" s="1"/>
  <c r="M19" i="134"/>
  <c r="AE47" i="117"/>
  <c r="AE11" i="117"/>
  <c r="AE70" i="117"/>
  <c r="AE20" i="117"/>
  <c r="T3" i="144"/>
  <c r="D7" i="143"/>
  <c r="D73" i="143"/>
  <c r="D38" i="143"/>
  <c r="R19" i="115"/>
  <c r="R17" i="115"/>
  <c r="R15" i="115"/>
  <c r="P19" i="134"/>
  <c r="U16" i="134"/>
  <c r="W20" i="121"/>
  <c r="M15" i="120"/>
  <c r="M17" i="120"/>
  <c r="L20" i="117"/>
  <c r="R8" i="121"/>
  <c r="R9" i="121"/>
  <c r="R7" i="121"/>
  <c r="K43" i="133"/>
  <c r="K39" i="133"/>
  <c r="K47" i="133"/>
  <c r="K57" i="133" s="1"/>
  <c r="AB11" i="125"/>
  <c r="E73" i="137"/>
  <c r="E7" i="137"/>
  <c r="E38" i="137"/>
  <c r="AD20" i="113"/>
  <c r="I7" i="133"/>
  <c r="I9" i="133"/>
  <c r="K11" i="120"/>
  <c r="K16" i="120" s="1"/>
  <c r="J15" i="133"/>
  <c r="J17" i="133"/>
  <c r="O17" i="122"/>
  <c r="O15" i="122"/>
  <c r="AC21" i="120"/>
  <c r="AC11" i="120"/>
  <c r="K20" i="118"/>
  <c r="J3" i="120"/>
  <c r="J8" i="120" s="1"/>
  <c r="D20" i="128"/>
  <c r="H20" i="133"/>
  <c r="H3" i="133"/>
  <c r="H8" i="133"/>
  <c r="AB15" i="134"/>
  <c r="AB17" i="134"/>
  <c r="AB19" i="134"/>
  <c r="F15" i="137"/>
  <c r="F69" i="137"/>
  <c r="F46" i="137"/>
  <c r="K11" i="134"/>
  <c r="K15" i="134" s="1"/>
  <c r="P3" i="121"/>
  <c r="P8" i="121" s="1"/>
  <c r="N20" i="121"/>
  <c r="P17" i="122"/>
  <c r="P15" i="122"/>
  <c r="E70" i="128"/>
  <c r="E11" i="128"/>
  <c r="E19" i="128" s="1"/>
  <c r="E47" i="128"/>
  <c r="D47" i="143"/>
  <c r="D70" i="143"/>
  <c r="D11" i="143"/>
  <c r="D16" i="143" s="1"/>
  <c r="AC21" i="122"/>
  <c r="AC11" i="122"/>
  <c r="Y11" i="144"/>
  <c r="D20" i="143"/>
  <c r="T15" i="125"/>
  <c r="T17" i="125"/>
  <c r="T19" i="125"/>
  <c r="N15" i="125"/>
  <c r="N17" i="125"/>
  <c r="N19" i="125"/>
  <c r="W3" i="121"/>
  <c r="K7" i="134"/>
  <c r="AD11" i="118"/>
  <c r="AD16" i="118" s="1"/>
  <c r="AD47" i="118"/>
  <c r="AD70" i="118"/>
  <c r="AD20" i="118"/>
  <c r="T39" i="133"/>
  <c r="T47" i="133"/>
  <c r="T57" i="133" s="1"/>
  <c r="T43" i="133"/>
  <c r="T16" i="134"/>
  <c r="L17" i="125"/>
  <c r="L15" i="125"/>
  <c r="L19" i="125"/>
  <c r="AB20" i="121"/>
  <c r="AD3" i="113"/>
  <c r="AD39" i="113"/>
  <c r="AD74" i="113"/>
  <c r="R78" i="133"/>
  <c r="R61" i="133"/>
  <c r="R70" i="133"/>
  <c r="R74" i="133"/>
  <c r="E70" i="137"/>
  <c r="E11" i="137"/>
  <c r="E16" i="137" s="1"/>
  <c r="E47" i="137"/>
  <c r="AE20" i="121"/>
  <c r="AF3" i="121"/>
  <c r="AF8" i="121" s="1"/>
  <c r="I16" i="133"/>
  <c r="I11" i="133"/>
  <c r="I19" i="133" s="1"/>
  <c r="O8" i="121"/>
  <c r="O7" i="121"/>
  <c r="O9" i="121"/>
  <c r="D74" i="128"/>
  <c r="D3" i="128"/>
  <c r="D8" i="128" s="1"/>
  <c r="D39" i="128"/>
  <c r="I78" i="133"/>
  <c r="I74" i="133"/>
  <c r="I70" i="133"/>
  <c r="I61" i="133"/>
  <c r="M16" i="115"/>
  <c r="U11" i="130"/>
  <c r="U16" i="130" s="1"/>
  <c r="AB15" i="128"/>
  <c r="AB46" i="128"/>
  <c r="AB69" i="128"/>
  <c r="AB19" i="128"/>
  <c r="S16" i="125"/>
  <c r="S15" i="125"/>
  <c r="S17" i="125"/>
  <c r="S19" i="125"/>
  <c r="F16" i="137"/>
  <c r="Q11" i="121"/>
  <c r="N3" i="121"/>
  <c r="N8" i="121" s="1"/>
  <c r="X15" i="115"/>
  <c r="X17" i="115"/>
  <c r="AB16" i="132"/>
  <c r="AB46" i="132"/>
  <c r="AB15" i="132"/>
  <c r="AB69" i="132"/>
  <c r="AB19" i="132"/>
  <c r="J20" i="120"/>
  <c r="X15" i="125"/>
  <c r="X17" i="125"/>
  <c r="U11" i="144"/>
  <c r="M8" i="121"/>
  <c r="M7" i="121"/>
  <c r="M9" i="121"/>
  <c r="T11" i="121"/>
  <c r="S74" i="133"/>
  <c r="S70" i="133"/>
  <c r="S78" i="133"/>
  <c r="S61" i="133"/>
  <c r="L39" i="117"/>
  <c r="L3" i="117"/>
  <c r="L8" i="117" s="1"/>
  <c r="L74" i="117"/>
  <c r="R17" i="133"/>
  <c r="R15" i="133"/>
  <c r="AB3" i="121"/>
  <c r="AB8" i="121" s="1"/>
  <c r="Q15" i="122"/>
  <c r="Q17" i="122"/>
  <c r="K9" i="122"/>
  <c r="K7" i="122"/>
  <c r="AE3" i="121"/>
  <c r="L17" i="115"/>
  <c r="L15" i="115"/>
  <c r="J20" i="122"/>
  <c r="M17" i="115"/>
  <c r="M15" i="115"/>
  <c r="N20" i="131"/>
  <c r="E7" i="128"/>
  <c r="E73" i="128"/>
  <c r="E38" i="128"/>
  <c r="Q3" i="121"/>
  <c r="Q8" i="121" s="1"/>
  <c r="Y15" i="125"/>
  <c r="Y17" i="125"/>
  <c r="S3" i="144"/>
  <c r="R11" i="144"/>
  <c r="M8" i="117"/>
  <c r="M7" i="117"/>
  <c r="M38" i="117"/>
  <c r="M73" i="117"/>
  <c r="T3" i="121"/>
  <c r="T8" i="121" s="1"/>
  <c r="N16" i="117"/>
  <c r="P17" i="125"/>
  <c r="P15" i="125"/>
  <c r="X19" i="115"/>
  <c r="S17" i="133"/>
  <c r="S15" i="133"/>
  <c r="AD20" i="121"/>
  <c r="X3" i="121"/>
  <c r="X8" i="121" s="1"/>
  <c r="Y17" i="115"/>
  <c r="Y15" i="115"/>
  <c r="AC17" i="134"/>
  <c r="AC15" i="134"/>
  <c r="AD16" i="116"/>
  <c r="AD46" i="116"/>
  <c r="AD15" i="116"/>
  <c r="AD69" i="116"/>
  <c r="AD19" i="116"/>
  <c r="W15" i="115"/>
  <c r="W17" i="115"/>
  <c r="R24" i="133"/>
  <c r="S17" i="115"/>
  <c r="S15" i="115"/>
  <c r="J3" i="122"/>
  <c r="J8" i="122" s="1"/>
  <c r="U8" i="130"/>
  <c r="U7" i="130"/>
  <c r="U9" i="130"/>
  <c r="N17" i="122"/>
  <c r="N15" i="122"/>
  <c r="AF17" i="133"/>
  <c r="AF15" i="133"/>
  <c r="O17" i="115"/>
  <c r="O15" i="115"/>
  <c r="V19" i="125"/>
  <c r="S19" i="115"/>
  <c r="V3" i="121"/>
  <c r="V8" i="121" s="1"/>
  <c r="AC46" i="132"/>
  <c r="AC15" i="132"/>
  <c r="AC69" i="132"/>
  <c r="AC19" i="132"/>
  <c r="L16" i="118"/>
  <c r="L46" i="118"/>
  <c r="L15" i="118"/>
  <c r="L69" i="118"/>
  <c r="L20" i="121"/>
  <c r="W11" i="144"/>
  <c r="AE11" i="116"/>
  <c r="AE47" i="116"/>
  <c r="AE70" i="116"/>
  <c r="AE20" i="116"/>
  <c r="N17" i="115"/>
  <c r="N15" i="115"/>
  <c r="Y8" i="121"/>
  <c r="Y7" i="121"/>
  <c r="Y9" i="121"/>
  <c r="N46" i="117"/>
  <c r="N15" i="117"/>
  <c r="N69" i="117"/>
  <c r="V19" i="115"/>
  <c r="V15" i="115"/>
  <c r="V17" i="115"/>
  <c r="AF78" i="133"/>
  <c r="AF74" i="133"/>
  <c r="AF70" i="133"/>
  <c r="AF61" i="133"/>
  <c r="AB21" i="115"/>
  <c r="M15" i="122"/>
  <c r="M17" i="122"/>
  <c r="M19" i="122"/>
  <c r="Z20" i="121"/>
  <c r="X19" i="134"/>
  <c r="AC7" i="113"/>
  <c r="AC38" i="113"/>
  <c r="AC73" i="113"/>
  <c r="AD21" i="131"/>
  <c r="AD11" i="131"/>
  <c r="AF15" i="132"/>
  <c r="AF46" i="132"/>
  <c r="AF69" i="132"/>
  <c r="AF19" i="132"/>
  <c r="L17" i="120"/>
  <c r="L15" i="120"/>
  <c r="AD11" i="128"/>
  <c r="AD47" i="128"/>
  <c r="AD70" i="128"/>
  <c r="AD20" i="128"/>
  <c r="L17" i="122"/>
  <c r="L15" i="122"/>
  <c r="S11" i="121"/>
  <c r="S24" i="133"/>
  <c r="AE39" i="133"/>
  <c r="AE43" i="133"/>
  <c r="AE47" i="133"/>
  <c r="AE57" i="133" s="1"/>
  <c r="N9" i="131"/>
  <c r="N7" i="131"/>
  <c r="N19" i="131"/>
  <c r="Z17" i="125"/>
  <c r="Z15" i="125"/>
  <c r="AC20" i="113"/>
  <c r="AC11" i="113"/>
  <c r="AC16" i="113" s="1"/>
  <c r="AC47" i="113"/>
  <c r="AC70" i="113"/>
  <c r="M3" i="131"/>
  <c r="M8" i="131" s="1"/>
  <c r="X11" i="144"/>
  <c r="N16" i="131"/>
  <c r="N15" i="131"/>
  <c r="N17" i="131"/>
  <c r="AC16" i="132"/>
  <c r="X16" i="115"/>
  <c r="J20" i="134"/>
  <c r="M11" i="131"/>
  <c r="J3" i="118"/>
  <c r="J8" i="118" s="1"/>
  <c r="J39" i="118"/>
  <c r="J74" i="118"/>
  <c r="T11" i="130"/>
  <c r="O17" i="125"/>
  <c r="O15" i="125"/>
  <c r="AC15" i="131"/>
  <c r="AC19" i="131"/>
  <c r="AC16" i="131"/>
  <c r="M16" i="134"/>
  <c r="AD3" i="121"/>
  <c r="AD8" i="121" s="1"/>
  <c r="K7" i="120"/>
  <c r="K9" i="120"/>
  <c r="Z3" i="121"/>
  <c r="Z8" i="121" s="1"/>
  <c r="Q19" i="122"/>
  <c r="T19" i="134"/>
  <c r="K11" i="122"/>
  <c r="K19" i="122" s="1"/>
  <c r="AA16" i="115"/>
  <c r="AA3" i="121"/>
  <c r="AA8" i="121" s="1"/>
  <c r="X19" i="125"/>
  <c r="E15" i="143"/>
  <c r="E69" i="143"/>
  <c r="E46" i="143"/>
  <c r="K73" i="118"/>
  <c r="K7" i="118"/>
  <c r="K38" i="118"/>
  <c r="AA17" i="125"/>
  <c r="AA15" i="125"/>
  <c r="X16" i="125"/>
  <c r="S3" i="121"/>
  <c r="S8" i="121" s="1"/>
  <c r="J24" i="133"/>
  <c r="AB11" i="115"/>
  <c r="R19" i="134"/>
  <c r="R15" i="125"/>
  <c r="R17" i="125"/>
  <c r="R19" i="125"/>
  <c r="T15" i="115"/>
  <c r="T17" i="115"/>
  <c r="P16" i="134"/>
  <c r="V16" i="125"/>
  <c r="S20" i="128"/>
  <c r="S11" i="128"/>
  <c r="S16" i="128" s="1"/>
  <c r="S47" i="128"/>
  <c r="S70" i="128"/>
  <c r="AC20" i="121"/>
  <c r="AF19" i="133"/>
  <c r="AF39" i="133" l="1"/>
  <c r="AF43" i="133"/>
  <c r="K19" i="120"/>
  <c r="U19" i="130"/>
  <c r="Q20" i="121"/>
  <c r="T20" i="121"/>
  <c r="K16" i="122"/>
  <c r="K19" i="134"/>
  <c r="S20" i="121"/>
  <c r="K16" i="134"/>
  <c r="I20" i="118"/>
  <c r="Q20" i="119"/>
  <c r="M20" i="119"/>
  <c r="O20" i="119"/>
  <c r="AF20" i="121"/>
  <c r="AE39" i="113"/>
  <c r="AE3" i="113"/>
  <c r="AE8" i="113" s="1"/>
  <c r="AE74" i="113"/>
  <c r="M15" i="117"/>
  <c r="M46" i="117"/>
  <c r="M69" i="117"/>
  <c r="K3" i="131"/>
  <c r="K8" i="131" s="1"/>
  <c r="AF11" i="116"/>
  <c r="AF16" i="116" s="1"/>
  <c r="AF47" i="116"/>
  <c r="AF70" i="116"/>
  <c r="AF20" i="116"/>
  <c r="K15" i="118"/>
  <c r="K69" i="118"/>
  <c r="K46" i="118"/>
  <c r="AF3" i="119"/>
  <c r="AF39" i="119"/>
  <c r="AF74" i="119"/>
  <c r="K17" i="122"/>
  <c r="K15" i="122"/>
  <c r="AE11" i="118"/>
  <c r="AE16" i="118" s="1"/>
  <c r="AE47" i="118"/>
  <c r="AE70" i="118"/>
  <c r="AE20" i="118"/>
  <c r="Z3" i="119"/>
  <c r="Z8" i="119" s="1"/>
  <c r="Z39" i="119"/>
  <c r="Z74" i="119"/>
  <c r="W16" i="144"/>
  <c r="W17" i="144"/>
  <c r="W15" i="144"/>
  <c r="J7" i="122"/>
  <c r="J9" i="122"/>
  <c r="R3" i="144"/>
  <c r="R20" i="144"/>
  <c r="M11" i="144"/>
  <c r="M16" i="144" s="1"/>
  <c r="V20" i="121"/>
  <c r="V11" i="121"/>
  <c r="V19" i="121" s="1"/>
  <c r="O11" i="144"/>
  <c r="O16" i="144" s="1"/>
  <c r="AB17" i="125"/>
  <c r="AB15" i="125"/>
  <c r="AB19" i="125"/>
  <c r="AB16" i="125"/>
  <c r="Q3" i="119"/>
  <c r="Q8" i="119" s="1"/>
  <c r="Q39" i="119"/>
  <c r="Q74" i="119"/>
  <c r="L7" i="131"/>
  <c r="L9" i="131"/>
  <c r="C38" i="143"/>
  <c r="C73" i="143"/>
  <c r="C7" i="143"/>
  <c r="N11" i="144"/>
  <c r="N16" i="144" s="1"/>
  <c r="AD3" i="144"/>
  <c r="U11" i="121"/>
  <c r="U16" i="121" s="1"/>
  <c r="C47" i="143"/>
  <c r="C70" i="143"/>
  <c r="C11" i="143"/>
  <c r="C19" i="143" s="1"/>
  <c r="Q11" i="144"/>
  <c r="Q16" i="144" s="1"/>
  <c r="I74" i="118"/>
  <c r="I3" i="118"/>
  <c r="I8" i="118" s="1"/>
  <c r="I39" i="118"/>
  <c r="L11" i="131"/>
  <c r="L19" i="131" s="1"/>
  <c r="J47" i="133"/>
  <c r="J57" i="133" s="1"/>
  <c r="J43" i="133"/>
  <c r="J39" i="133"/>
  <c r="AC15" i="113"/>
  <c r="AC46" i="113"/>
  <c r="AC69" i="113"/>
  <c r="S16" i="121"/>
  <c r="S17" i="121"/>
  <c r="S15" i="121"/>
  <c r="AD16" i="128"/>
  <c r="AD15" i="128"/>
  <c r="AD46" i="128"/>
  <c r="AD69" i="128"/>
  <c r="AD19" i="128"/>
  <c r="W3" i="144"/>
  <c r="W8" i="144" s="1"/>
  <c r="W20" i="144"/>
  <c r="X9" i="121"/>
  <c r="X7" i="121"/>
  <c r="M3" i="144"/>
  <c r="M8" i="144" s="1"/>
  <c r="M20" i="144"/>
  <c r="O3" i="144"/>
  <c r="O8" i="144" s="1"/>
  <c r="O20" i="144"/>
  <c r="N7" i="121"/>
  <c r="N9" i="121"/>
  <c r="U17" i="130"/>
  <c r="U15" i="130"/>
  <c r="I11" i="122"/>
  <c r="AF11" i="117"/>
  <c r="AF47" i="117"/>
  <c r="AF70" i="117"/>
  <c r="AF20" i="117"/>
  <c r="E15" i="137"/>
  <c r="E69" i="137"/>
  <c r="E46" i="137"/>
  <c r="T20" i="119"/>
  <c r="AE11" i="128"/>
  <c r="AE16" i="128" s="1"/>
  <c r="AE47" i="128"/>
  <c r="AE70" i="128"/>
  <c r="AE20" i="128"/>
  <c r="P9" i="121"/>
  <c r="P7" i="121"/>
  <c r="I24" i="133"/>
  <c r="AC17" i="120"/>
  <c r="AC15" i="120"/>
  <c r="AC19" i="120"/>
  <c r="AC16" i="120"/>
  <c r="AE16" i="117"/>
  <c r="AE15" i="117"/>
  <c r="AE46" i="117"/>
  <c r="AE69" i="117"/>
  <c r="AE19" i="117"/>
  <c r="L9" i="121"/>
  <c r="L7" i="121"/>
  <c r="H16" i="133"/>
  <c r="H11" i="133"/>
  <c r="H19" i="133" s="1"/>
  <c r="R20" i="121"/>
  <c r="R11" i="121"/>
  <c r="N3" i="144"/>
  <c r="N20" i="144"/>
  <c r="AC8" i="121"/>
  <c r="AC9" i="121"/>
  <c r="AC7" i="121"/>
  <c r="Q3" i="144"/>
  <c r="Q8" i="144" s="1"/>
  <c r="Q20" i="144"/>
  <c r="L11" i="121"/>
  <c r="L16" i="121" s="1"/>
  <c r="D70" i="137"/>
  <c r="D47" i="137"/>
  <c r="D11" i="137"/>
  <c r="D19" i="137" s="1"/>
  <c r="Y3" i="144"/>
  <c r="Y8" i="144" s="1"/>
  <c r="Y20" i="144"/>
  <c r="AA20" i="121"/>
  <c r="AA11" i="121"/>
  <c r="AA16" i="121" s="1"/>
  <c r="B20" i="128"/>
  <c r="S3" i="119"/>
  <c r="S8" i="119" s="1"/>
  <c r="S20" i="119"/>
  <c r="S39" i="119"/>
  <c r="S74" i="119"/>
  <c r="V7" i="121"/>
  <c r="V9" i="121"/>
  <c r="AC20" i="119"/>
  <c r="AC3" i="144"/>
  <c r="AC8" i="144" s="1"/>
  <c r="AC20" i="144"/>
  <c r="AA11" i="144"/>
  <c r="AA16" i="144" s="1"/>
  <c r="AB3" i="144"/>
  <c r="AB20" i="144"/>
  <c r="C20" i="137"/>
  <c r="U16" i="144"/>
  <c r="U15" i="144"/>
  <c r="U17" i="144"/>
  <c r="I20" i="134"/>
  <c r="I3" i="122"/>
  <c r="I8" i="122" s="1"/>
  <c r="I17" i="133"/>
  <c r="I15" i="133"/>
  <c r="W8" i="121"/>
  <c r="W9" i="121"/>
  <c r="W7" i="121"/>
  <c r="T3" i="119"/>
  <c r="T8" i="119" s="1"/>
  <c r="T39" i="119"/>
  <c r="T74" i="119"/>
  <c r="AC15" i="122"/>
  <c r="AC19" i="122"/>
  <c r="AC16" i="122"/>
  <c r="E15" i="128"/>
  <c r="E69" i="128"/>
  <c r="E46" i="128"/>
  <c r="K20" i="121"/>
  <c r="W11" i="121"/>
  <c r="W19" i="121" s="1"/>
  <c r="T20" i="144"/>
  <c r="T11" i="144"/>
  <c r="T19" i="144" s="1"/>
  <c r="U20" i="121"/>
  <c r="AE7" i="119"/>
  <c r="AE38" i="119"/>
  <c r="AE73" i="119"/>
  <c r="C20" i="143"/>
  <c r="AB13" i="145"/>
  <c r="D7" i="137"/>
  <c r="D73" i="137"/>
  <c r="D38" i="137"/>
  <c r="J7" i="134"/>
  <c r="T20" i="130"/>
  <c r="Z3" i="144"/>
  <c r="Z8" i="144" s="1"/>
  <c r="Z20" i="144"/>
  <c r="AC21" i="115"/>
  <c r="AC11" i="115"/>
  <c r="AC17" i="115" s="1"/>
  <c r="Y3" i="119"/>
  <c r="Y8" i="119" s="1"/>
  <c r="Y39" i="119"/>
  <c r="Y74" i="119"/>
  <c r="Z11" i="121"/>
  <c r="Z19" i="121" s="1"/>
  <c r="K39" i="117"/>
  <c r="K74" i="117"/>
  <c r="K3" i="117"/>
  <c r="K8" i="117" s="1"/>
  <c r="Z7" i="121"/>
  <c r="Z9" i="121"/>
  <c r="U20" i="119"/>
  <c r="X3" i="144"/>
  <c r="X8" i="144" s="1"/>
  <c r="X20" i="144"/>
  <c r="M20" i="131"/>
  <c r="AD15" i="131"/>
  <c r="AD16" i="131"/>
  <c r="AD19" i="131"/>
  <c r="B74" i="128"/>
  <c r="B3" i="128"/>
  <c r="B39" i="128"/>
  <c r="T7" i="121"/>
  <c r="T9" i="121"/>
  <c r="T19" i="121"/>
  <c r="B20" i="143"/>
  <c r="AA3" i="144"/>
  <c r="AA20" i="144"/>
  <c r="C74" i="137"/>
  <c r="C39" i="137"/>
  <c r="AE8" i="121"/>
  <c r="AE7" i="121"/>
  <c r="AE9" i="121"/>
  <c r="U3" i="144"/>
  <c r="U8" i="144" s="1"/>
  <c r="U20" i="144"/>
  <c r="Q16" i="121"/>
  <c r="Q17" i="121"/>
  <c r="Q15" i="121"/>
  <c r="D7" i="128"/>
  <c r="D73" i="128"/>
  <c r="D38" i="128"/>
  <c r="AD8" i="113"/>
  <c r="AD7" i="113"/>
  <c r="AD38" i="113"/>
  <c r="AD73" i="113"/>
  <c r="W20" i="119"/>
  <c r="AC17" i="122"/>
  <c r="E16" i="128"/>
  <c r="D70" i="128"/>
  <c r="D47" i="128"/>
  <c r="D11" i="128"/>
  <c r="D16" i="128" s="1"/>
  <c r="K15" i="120"/>
  <c r="K17" i="120"/>
  <c r="AD47" i="113"/>
  <c r="AD11" i="113"/>
  <c r="AD16" i="113" s="1"/>
  <c r="AD70" i="113"/>
  <c r="D19" i="143"/>
  <c r="T8" i="144"/>
  <c r="T7" i="144"/>
  <c r="T9" i="144"/>
  <c r="P11" i="121"/>
  <c r="P16" i="121" s="1"/>
  <c r="U8" i="121"/>
  <c r="U7" i="121"/>
  <c r="U9" i="121"/>
  <c r="I20" i="120"/>
  <c r="D20" i="137"/>
  <c r="P3" i="119"/>
  <c r="P8" i="119" s="1"/>
  <c r="P39" i="119"/>
  <c r="P74" i="119"/>
  <c r="L3" i="144"/>
  <c r="L20" i="144"/>
  <c r="S39" i="133"/>
  <c r="S47" i="133"/>
  <c r="S57" i="133" s="1"/>
  <c r="S43" i="133"/>
  <c r="S15" i="128"/>
  <c r="S46" i="128"/>
  <c r="S69" i="128"/>
  <c r="S19" i="128"/>
  <c r="T16" i="130"/>
  <c r="T15" i="130"/>
  <c r="T17" i="130"/>
  <c r="U3" i="119"/>
  <c r="U8" i="119" s="1"/>
  <c r="U39" i="119"/>
  <c r="U74" i="119"/>
  <c r="AD17" i="131"/>
  <c r="AC19" i="113"/>
  <c r="P20" i="144"/>
  <c r="P11" i="144"/>
  <c r="P16" i="144" s="1"/>
  <c r="N3" i="119"/>
  <c r="N8" i="119" s="1"/>
  <c r="N20" i="119"/>
  <c r="N39" i="119"/>
  <c r="N74" i="119"/>
  <c r="X3" i="119"/>
  <c r="X8" i="119" s="1"/>
  <c r="X39" i="119"/>
  <c r="X74" i="119"/>
  <c r="AE21" i="131"/>
  <c r="AE11" i="131"/>
  <c r="B74" i="143"/>
  <c r="B39" i="143"/>
  <c r="B3" i="143"/>
  <c r="AC3" i="119"/>
  <c r="AC39" i="119"/>
  <c r="AC74" i="119"/>
  <c r="V20" i="144"/>
  <c r="V11" i="144"/>
  <c r="V16" i="144" s="1"/>
  <c r="J11" i="122"/>
  <c r="J19" i="122" s="1"/>
  <c r="L38" i="117"/>
  <c r="L7" i="117"/>
  <c r="L73" i="117"/>
  <c r="T16" i="121"/>
  <c r="T17" i="121"/>
  <c r="T15" i="121"/>
  <c r="I3" i="134"/>
  <c r="M20" i="121"/>
  <c r="M11" i="121"/>
  <c r="M16" i="121" s="1"/>
  <c r="W3" i="119"/>
  <c r="W8" i="119" s="1"/>
  <c r="W39" i="119"/>
  <c r="W74" i="119"/>
  <c r="K3" i="121"/>
  <c r="K8" i="121" s="1"/>
  <c r="O20" i="121"/>
  <c r="O11" i="121"/>
  <c r="E19" i="137"/>
  <c r="L11" i="117"/>
  <c r="L16" i="117" s="1"/>
  <c r="L47" i="117"/>
  <c r="L70" i="117"/>
  <c r="AD3" i="119"/>
  <c r="AD8" i="119" s="1"/>
  <c r="AD39" i="119"/>
  <c r="AD74" i="119"/>
  <c r="C8" i="143"/>
  <c r="S11" i="130"/>
  <c r="T7" i="130"/>
  <c r="T9" i="130"/>
  <c r="T19" i="130"/>
  <c r="AE15" i="116"/>
  <c r="AE46" i="116"/>
  <c r="AE69" i="116"/>
  <c r="AE19" i="116"/>
  <c r="AD7" i="121"/>
  <c r="AD9" i="121"/>
  <c r="X16" i="144"/>
  <c r="X17" i="144"/>
  <c r="X15" i="144"/>
  <c r="AA7" i="121"/>
  <c r="AA9" i="121"/>
  <c r="C20" i="128"/>
  <c r="J7" i="118"/>
  <c r="J38" i="118"/>
  <c r="J73" i="118"/>
  <c r="J11" i="134"/>
  <c r="J15" i="134" s="1"/>
  <c r="M3" i="119"/>
  <c r="M39" i="119"/>
  <c r="M74" i="119"/>
  <c r="M7" i="131"/>
  <c r="M9" i="131"/>
  <c r="M19" i="131"/>
  <c r="AE16" i="116"/>
  <c r="P3" i="144"/>
  <c r="P8" i="144" s="1"/>
  <c r="AD21" i="120"/>
  <c r="AD11" i="120"/>
  <c r="Y20" i="121"/>
  <c r="Y11" i="121"/>
  <c r="S20" i="144"/>
  <c r="S11" i="144"/>
  <c r="V3" i="144"/>
  <c r="X20" i="121"/>
  <c r="X11" i="121"/>
  <c r="X16" i="121" s="1"/>
  <c r="J11" i="120"/>
  <c r="J16" i="120" s="1"/>
  <c r="AF7" i="121"/>
  <c r="AF9" i="121"/>
  <c r="H7" i="133"/>
  <c r="H9" i="133"/>
  <c r="R20" i="119"/>
  <c r="I3" i="120"/>
  <c r="I8" i="120" s="1"/>
  <c r="S3" i="130"/>
  <c r="AD21" i="122"/>
  <c r="AD11" i="122"/>
  <c r="AD17" i="122" s="1"/>
  <c r="V3" i="119"/>
  <c r="V8" i="119" s="1"/>
  <c r="V39" i="119"/>
  <c r="V74" i="119"/>
  <c r="J47" i="118"/>
  <c r="J70" i="118"/>
  <c r="J11" i="118"/>
  <c r="J19" i="118" s="1"/>
  <c r="R16" i="144"/>
  <c r="R15" i="144"/>
  <c r="R17" i="144"/>
  <c r="AB15" i="115"/>
  <c r="AB19" i="115"/>
  <c r="AB16" i="115"/>
  <c r="S7" i="121"/>
  <c r="S9" i="121"/>
  <c r="S19" i="121"/>
  <c r="C8" i="128"/>
  <c r="C39" i="128"/>
  <c r="C74" i="128"/>
  <c r="M16" i="131"/>
  <c r="M17" i="131"/>
  <c r="M15" i="131"/>
  <c r="L11" i="144"/>
  <c r="G20" i="133"/>
  <c r="G8" i="133"/>
  <c r="G3" i="133"/>
  <c r="AB17" i="115"/>
  <c r="Z11" i="144"/>
  <c r="AA3" i="119"/>
  <c r="AA20" i="119"/>
  <c r="AA39" i="119"/>
  <c r="AA74" i="119"/>
  <c r="R43" i="133"/>
  <c r="R39" i="133"/>
  <c r="R47" i="133"/>
  <c r="R57" i="133" s="1"/>
  <c r="S8" i="144"/>
  <c r="S9" i="144"/>
  <c r="S7" i="144"/>
  <c r="O3" i="119"/>
  <c r="O39" i="119"/>
  <c r="O74" i="119"/>
  <c r="Q7" i="121"/>
  <c r="Q9" i="121"/>
  <c r="Q19" i="121"/>
  <c r="AB7" i="121"/>
  <c r="AB9" i="121"/>
  <c r="AC21" i="125"/>
  <c r="AC11" i="125"/>
  <c r="AD15" i="118"/>
  <c r="AD46" i="118"/>
  <c r="AD69" i="118"/>
  <c r="AD19" i="118"/>
  <c r="Y16" i="144"/>
  <c r="Y15" i="144"/>
  <c r="Y17" i="144"/>
  <c r="D69" i="143"/>
  <c r="D15" i="143"/>
  <c r="D46" i="143"/>
  <c r="N11" i="121"/>
  <c r="N19" i="121" s="1"/>
  <c r="J9" i="120"/>
  <c r="J7" i="120"/>
  <c r="R3" i="119"/>
  <c r="R39" i="119"/>
  <c r="R74" i="119"/>
  <c r="L20" i="131"/>
  <c r="AB3" i="119"/>
  <c r="AB39" i="119"/>
  <c r="AB20" i="119"/>
  <c r="AB74" i="119"/>
  <c r="M16" i="117"/>
  <c r="K16" i="118"/>
  <c r="AD20" i="144"/>
  <c r="H74" i="133"/>
  <c r="H78" i="133"/>
  <c r="H61" i="133"/>
  <c r="H70" i="133"/>
  <c r="U19" i="121" l="1"/>
  <c r="S20" i="130"/>
  <c r="AA19" i="121"/>
  <c r="H24" i="133"/>
  <c r="H47" i="133" s="1"/>
  <c r="H57" i="133" s="1"/>
  <c r="AB21" i="121"/>
  <c r="AB13" i="140"/>
  <c r="J19" i="120"/>
  <c r="I20" i="122"/>
  <c r="Z16" i="121"/>
  <c r="C16" i="143"/>
  <c r="AD19" i="113"/>
  <c r="J16" i="122"/>
  <c r="N16" i="121"/>
  <c r="W16" i="121"/>
  <c r="H20" i="118"/>
  <c r="R20" i="130"/>
  <c r="I7" i="134"/>
  <c r="L17" i="144"/>
  <c r="L15" i="144"/>
  <c r="J16" i="118"/>
  <c r="H43" i="133"/>
  <c r="H39" i="133"/>
  <c r="J3" i="131"/>
  <c r="J8" i="131" s="1"/>
  <c r="V7" i="144"/>
  <c r="V9" i="144"/>
  <c r="V19" i="144"/>
  <c r="AD17" i="120"/>
  <c r="AD15" i="120"/>
  <c r="AD19" i="120"/>
  <c r="AD16" i="120"/>
  <c r="AE21" i="120"/>
  <c r="AE11" i="120"/>
  <c r="O17" i="121"/>
  <c r="O15" i="121"/>
  <c r="O19" i="121"/>
  <c r="X7" i="119"/>
  <c r="X38" i="119"/>
  <c r="X73" i="119"/>
  <c r="I11" i="120"/>
  <c r="I16" i="120" s="1"/>
  <c r="D15" i="137"/>
  <c r="D69" i="137"/>
  <c r="D46" i="137"/>
  <c r="R16" i="121"/>
  <c r="R17" i="121"/>
  <c r="R15" i="121"/>
  <c r="R19" i="121"/>
  <c r="I16" i="122"/>
  <c r="I15" i="122"/>
  <c r="I17" i="122"/>
  <c r="B20" i="137"/>
  <c r="R8" i="144"/>
  <c r="R7" i="144"/>
  <c r="R9" i="144"/>
  <c r="R19" i="144"/>
  <c r="AF7" i="119"/>
  <c r="AF38" i="119"/>
  <c r="AF73" i="119"/>
  <c r="O8" i="119"/>
  <c r="O7" i="119"/>
  <c r="O38" i="119"/>
  <c r="O73" i="119"/>
  <c r="K11" i="131"/>
  <c r="K16" i="131" s="1"/>
  <c r="AC15" i="125"/>
  <c r="AC16" i="125"/>
  <c r="AC19" i="125"/>
  <c r="J69" i="118"/>
  <c r="J15" i="118"/>
  <c r="J46" i="118"/>
  <c r="J15" i="120"/>
  <c r="J17" i="120"/>
  <c r="S16" i="144"/>
  <c r="S17" i="144"/>
  <c r="S15" i="144"/>
  <c r="AE47" i="113"/>
  <c r="AE11" i="113"/>
  <c r="AE16" i="113" s="1"/>
  <c r="AE70" i="113"/>
  <c r="AB47" i="119"/>
  <c r="AB11" i="119"/>
  <c r="AB16" i="119" s="1"/>
  <c r="AB70" i="119"/>
  <c r="M17" i="121"/>
  <c r="M15" i="121"/>
  <c r="M19" i="121"/>
  <c r="W11" i="119"/>
  <c r="W19" i="119" s="1"/>
  <c r="W47" i="119"/>
  <c r="W70" i="119"/>
  <c r="C73" i="137"/>
  <c r="C7" i="137"/>
  <c r="C38" i="137"/>
  <c r="X20" i="119"/>
  <c r="X11" i="119"/>
  <c r="X16" i="119" s="1"/>
  <c r="X47" i="119"/>
  <c r="X70" i="119"/>
  <c r="AD21" i="115"/>
  <c r="AD11" i="115"/>
  <c r="AA17" i="144"/>
  <c r="AA15" i="144"/>
  <c r="O7" i="144"/>
  <c r="O9" i="144"/>
  <c r="O19" i="144"/>
  <c r="B3" i="137"/>
  <c r="B39" i="137"/>
  <c r="B74" i="137"/>
  <c r="Q17" i="144"/>
  <c r="Q15" i="144"/>
  <c r="Q47" i="119"/>
  <c r="Q11" i="119"/>
  <c r="Q16" i="119" s="1"/>
  <c r="Q70" i="119"/>
  <c r="AC17" i="125"/>
  <c r="S8" i="130"/>
  <c r="S9" i="130"/>
  <c r="S7" i="130"/>
  <c r="S19" i="130"/>
  <c r="I7" i="120"/>
  <c r="I9" i="120"/>
  <c r="AE21" i="122"/>
  <c r="AE11" i="122"/>
  <c r="V20" i="119"/>
  <c r="V11" i="119"/>
  <c r="V16" i="119" s="1"/>
  <c r="V47" i="119"/>
  <c r="V70" i="119"/>
  <c r="J3" i="117"/>
  <c r="J8" i="117" s="1"/>
  <c r="J39" i="117"/>
  <c r="J74" i="117"/>
  <c r="AE3" i="144"/>
  <c r="AE8" i="144" s="1"/>
  <c r="AE15" i="131"/>
  <c r="AE16" i="131"/>
  <c r="AE19" i="131"/>
  <c r="P7" i="119"/>
  <c r="P38" i="119"/>
  <c r="P73" i="119"/>
  <c r="H20" i="134"/>
  <c r="Z7" i="144"/>
  <c r="Z9" i="144"/>
  <c r="Z19" i="144"/>
  <c r="P20" i="119"/>
  <c r="P11" i="119"/>
  <c r="P19" i="119" s="1"/>
  <c r="P47" i="119"/>
  <c r="P70" i="119"/>
  <c r="W15" i="121"/>
  <c r="W17" i="121"/>
  <c r="B11" i="128"/>
  <c r="B16" i="128" s="1"/>
  <c r="B70" i="128"/>
  <c r="B47" i="128"/>
  <c r="H15" i="133"/>
  <c r="H17" i="133"/>
  <c r="AF20" i="113"/>
  <c r="I39" i="133"/>
  <c r="I43" i="133"/>
  <c r="I47" i="133"/>
  <c r="I57" i="133" s="1"/>
  <c r="W7" i="144"/>
  <c r="W9" i="144"/>
  <c r="W19" i="144"/>
  <c r="K11" i="144"/>
  <c r="Z7" i="119"/>
  <c r="Z38" i="119"/>
  <c r="Z73" i="119"/>
  <c r="O11" i="119"/>
  <c r="O16" i="119" s="1"/>
  <c r="O47" i="119"/>
  <c r="O70" i="119"/>
  <c r="Z17" i="144"/>
  <c r="Z15" i="144"/>
  <c r="C7" i="128"/>
  <c r="C38" i="128"/>
  <c r="C73" i="128"/>
  <c r="Y16" i="121"/>
  <c r="Y15" i="121"/>
  <c r="Y17" i="121"/>
  <c r="Y19" i="121"/>
  <c r="P7" i="144"/>
  <c r="P9" i="144"/>
  <c r="P19" i="144"/>
  <c r="M8" i="119"/>
  <c r="M7" i="119"/>
  <c r="M38" i="119"/>
  <c r="M73" i="119"/>
  <c r="L46" i="117"/>
  <c r="L15" i="117"/>
  <c r="L69" i="117"/>
  <c r="L19" i="117"/>
  <c r="AE17" i="131"/>
  <c r="U7" i="119"/>
  <c r="U38" i="119"/>
  <c r="U73" i="119"/>
  <c r="H3" i="134"/>
  <c r="H8" i="134" s="1"/>
  <c r="C8" i="137"/>
  <c r="B11" i="143"/>
  <c r="B19" i="143" s="1"/>
  <c r="B70" i="143"/>
  <c r="B47" i="143"/>
  <c r="N47" i="119"/>
  <c r="N11" i="119"/>
  <c r="N19" i="119" s="1"/>
  <c r="N70" i="119"/>
  <c r="Z17" i="121"/>
  <c r="Z15" i="121"/>
  <c r="AF47" i="128"/>
  <c r="AF11" i="128"/>
  <c r="AF70" i="128"/>
  <c r="AF20" i="128"/>
  <c r="J19" i="134"/>
  <c r="T7" i="119"/>
  <c r="T38" i="119"/>
  <c r="T73" i="119"/>
  <c r="I11" i="134"/>
  <c r="I15" i="134" s="1"/>
  <c r="P19" i="121"/>
  <c r="AE15" i="128"/>
  <c r="AE46" i="128"/>
  <c r="AE69" i="128"/>
  <c r="AE19" i="128"/>
  <c r="I73" i="118"/>
  <c r="I7" i="118"/>
  <c r="I38" i="118"/>
  <c r="C15" i="143"/>
  <c r="C46" i="143"/>
  <c r="C69" i="143"/>
  <c r="AD8" i="144"/>
  <c r="AD7" i="144"/>
  <c r="AD9" i="144"/>
  <c r="H3" i="122"/>
  <c r="V16" i="121"/>
  <c r="V17" i="121"/>
  <c r="V15" i="121"/>
  <c r="AF46" i="116"/>
  <c r="AF15" i="116"/>
  <c r="AF69" i="116"/>
  <c r="AF19" i="116"/>
  <c r="AE20" i="113"/>
  <c r="S11" i="119"/>
  <c r="S19" i="119" s="1"/>
  <c r="S47" i="119"/>
  <c r="S70" i="119"/>
  <c r="AA8" i="119"/>
  <c r="AA7" i="119"/>
  <c r="AA38" i="119"/>
  <c r="AA73" i="119"/>
  <c r="G9" i="133"/>
  <c r="G7" i="133"/>
  <c r="V7" i="119"/>
  <c r="V38" i="119"/>
  <c r="V73" i="119"/>
  <c r="G16" i="133"/>
  <c r="G11" i="133"/>
  <c r="G19" i="133" s="1"/>
  <c r="S16" i="130"/>
  <c r="S15" i="130"/>
  <c r="S17" i="130"/>
  <c r="AC8" i="119"/>
  <c r="AC7" i="119"/>
  <c r="AC38" i="119"/>
  <c r="AC73" i="119"/>
  <c r="J20" i="121"/>
  <c r="B8" i="128"/>
  <c r="B7" i="128"/>
  <c r="B73" i="128"/>
  <c r="B38" i="128"/>
  <c r="X9" i="144"/>
  <c r="X7" i="144"/>
  <c r="X19" i="144"/>
  <c r="K73" i="117"/>
  <c r="K7" i="117"/>
  <c r="K38" i="117"/>
  <c r="Y20" i="119"/>
  <c r="Y47" i="119"/>
  <c r="Y11" i="119"/>
  <c r="Y16" i="119" s="1"/>
  <c r="Y70" i="119"/>
  <c r="I9" i="122"/>
  <c r="I19" i="122"/>
  <c r="I7" i="122"/>
  <c r="AC7" i="144"/>
  <c r="AC9" i="144"/>
  <c r="AA17" i="121"/>
  <c r="AA15" i="121"/>
  <c r="L15" i="121"/>
  <c r="L17" i="121"/>
  <c r="AF39" i="113"/>
  <c r="AF3" i="113"/>
  <c r="AF8" i="113" s="1"/>
  <c r="AF74" i="113"/>
  <c r="AD21" i="125"/>
  <c r="AD11" i="125"/>
  <c r="K3" i="144"/>
  <c r="K20" i="144"/>
  <c r="Q7" i="119"/>
  <c r="Q38" i="119"/>
  <c r="Q73" i="119"/>
  <c r="I70" i="118"/>
  <c r="I11" i="118"/>
  <c r="I19" i="118" s="1"/>
  <c r="I47" i="118"/>
  <c r="R8" i="119"/>
  <c r="R7" i="119"/>
  <c r="R38" i="119"/>
  <c r="R73" i="119"/>
  <c r="N17" i="121"/>
  <c r="N15" i="121"/>
  <c r="Z16" i="144"/>
  <c r="AD15" i="122"/>
  <c r="AD19" i="122"/>
  <c r="AD16" i="122"/>
  <c r="X15" i="121"/>
  <c r="X17" i="121"/>
  <c r="J16" i="134"/>
  <c r="C70" i="128"/>
  <c r="C47" i="128"/>
  <c r="C11" i="128"/>
  <c r="C19" i="128" s="1"/>
  <c r="K70" i="117"/>
  <c r="K47" i="117"/>
  <c r="K11" i="117"/>
  <c r="K19" i="117" s="1"/>
  <c r="H20" i="120"/>
  <c r="K9" i="121"/>
  <c r="K7" i="121"/>
  <c r="H74" i="118"/>
  <c r="H39" i="118"/>
  <c r="H3" i="118"/>
  <c r="H8" i="118" s="1"/>
  <c r="J15" i="122"/>
  <c r="J17" i="122"/>
  <c r="B8" i="143"/>
  <c r="B7" i="143"/>
  <c r="B73" i="143"/>
  <c r="B38" i="143"/>
  <c r="N7" i="119"/>
  <c r="N38" i="119"/>
  <c r="N73" i="119"/>
  <c r="L8" i="144"/>
  <c r="L7" i="144"/>
  <c r="L9" i="144"/>
  <c r="L19" i="144"/>
  <c r="AC13" i="145"/>
  <c r="D19" i="128"/>
  <c r="D69" i="128"/>
  <c r="D46" i="128"/>
  <c r="D15" i="128"/>
  <c r="J3" i="121"/>
  <c r="J8" i="121" s="1"/>
  <c r="AC15" i="115"/>
  <c r="AC19" i="115"/>
  <c r="AC16" i="115"/>
  <c r="C70" i="137"/>
  <c r="C11" i="137"/>
  <c r="C16" i="137" s="1"/>
  <c r="C47" i="137"/>
  <c r="S7" i="119"/>
  <c r="S38" i="119"/>
  <c r="S73" i="119"/>
  <c r="L19" i="121"/>
  <c r="T47" i="119"/>
  <c r="T11" i="119"/>
  <c r="T70" i="119"/>
  <c r="X19" i="121"/>
  <c r="AF21" i="131"/>
  <c r="AF11" i="131"/>
  <c r="L16" i="131"/>
  <c r="N15" i="144"/>
  <c r="N17" i="144"/>
  <c r="O15" i="144"/>
  <c r="O17" i="144"/>
  <c r="K7" i="131"/>
  <c r="K9" i="131"/>
  <c r="AE7" i="113"/>
  <c r="AE38" i="113"/>
  <c r="AE73" i="113"/>
  <c r="M47" i="119"/>
  <c r="M11" i="119"/>
  <c r="M19" i="119" s="1"/>
  <c r="M70" i="119"/>
  <c r="P17" i="121"/>
  <c r="P15" i="121"/>
  <c r="U7" i="144"/>
  <c r="U9" i="144"/>
  <c r="U19" i="144"/>
  <c r="AA8" i="144"/>
  <c r="AA7" i="144"/>
  <c r="AA9" i="144"/>
  <c r="AA19" i="144"/>
  <c r="U47" i="119"/>
  <c r="U11" i="119"/>
  <c r="U70" i="119"/>
  <c r="K11" i="121"/>
  <c r="K16" i="121" s="1"/>
  <c r="AC47" i="119"/>
  <c r="AC11" i="119"/>
  <c r="AC19" i="119" s="1"/>
  <c r="AC70" i="119"/>
  <c r="Y7" i="144"/>
  <c r="Y9" i="144"/>
  <c r="Y19" i="144"/>
  <c r="AF16" i="117"/>
  <c r="AF15" i="117"/>
  <c r="AF46" i="117"/>
  <c r="AF69" i="117"/>
  <c r="AF19" i="117"/>
  <c r="F8" i="133"/>
  <c r="F3" i="133"/>
  <c r="F20" i="133"/>
  <c r="L15" i="131"/>
  <c r="L17" i="131"/>
  <c r="M17" i="144"/>
  <c r="M15" i="144"/>
  <c r="K20" i="131"/>
  <c r="AA47" i="119"/>
  <c r="AA11" i="119"/>
  <c r="AA16" i="119" s="1"/>
  <c r="AA70" i="119"/>
  <c r="AB8" i="119"/>
  <c r="AB7" i="119"/>
  <c r="AB38" i="119"/>
  <c r="AB73" i="119"/>
  <c r="S19" i="144"/>
  <c r="L16" i="144"/>
  <c r="J20" i="131"/>
  <c r="R47" i="119"/>
  <c r="R11" i="119"/>
  <c r="R70" i="119"/>
  <c r="R3" i="130"/>
  <c r="R8" i="130" s="1"/>
  <c r="V8" i="144"/>
  <c r="AF11" i="118"/>
  <c r="AF47" i="118"/>
  <c r="AF70" i="118"/>
  <c r="AF20" i="118"/>
  <c r="H3" i="120"/>
  <c r="H8" i="120" s="1"/>
  <c r="AD7" i="119"/>
  <c r="AD38" i="119"/>
  <c r="AD73" i="119"/>
  <c r="O16" i="121"/>
  <c r="W7" i="119"/>
  <c r="W38" i="119"/>
  <c r="W73" i="119"/>
  <c r="I8" i="134"/>
  <c r="V15" i="144"/>
  <c r="V17" i="144"/>
  <c r="P17" i="144"/>
  <c r="P15" i="144"/>
  <c r="AD46" i="113"/>
  <c r="AD15" i="113"/>
  <c r="AD69" i="113"/>
  <c r="K20" i="117"/>
  <c r="Y7" i="119"/>
  <c r="Y38" i="119"/>
  <c r="Y73" i="119"/>
  <c r="T16" i="144"/>
  <c r="T17" i="144"/>
  <c r="T15" i="144"/>
  <c r="AB8" i="144"/>
  <c r="AB9" i="144"/>
  <c r="AB7" i="144"/>
  <c r="D16" i="137"/>
  <c r="Q7" i="144"/>
  <c r="Q9" i="144"/>
  <c r="Q19" i="144"/>
  <c r="N8" i="144"/>
  <c r="N7" i="144"/>
  <c r="N9" i="144"/>
  <c r="N19" i="144"/>
  <c r="AB11" i="121"/>
  <c r="M7" i="144"/>
  <c r="M9" i="144"/>
  <c r="M19" i="144"/>
  <c r="G74" i="133"/>
  <c r="G70" i="133"/>
  <c r="G61" i="133"/>
  <c r="G78" i="133"/>
  <c r="Z20" i="119"/>
  <c r="Z11" i="119"/>
  <c r="Z19" i="119" s="1"/>
  <c r="Z47" i="119"/>
  <c r="Z70" i="119"/>
  <c r="U15" i="121"/>
  <c r="U17" i="121"/>
  <c r="AE46" i="118"/>
  <c r="AE15" i="118"/>
  <c r="AE69" i="118"/>
  <c r="AE19" i="118"/>
  <c r="AF8" i="119"/>
  <c r="Q19" i="119" l="1"/>
  <c r="I19" i="120"/>
  <c r="AE19" i="113"/>
  <c r="P16" i="119"/>
  <c r="AC13" i="140"/>
  <c r="AB19" i="119"/>
  <c r="Y19" i="119"/>
  <c r="V19" i="119"/>
  <c r="J20" i="117"/>
  <c r="I16" i="118"/>
  <c r="M16" i="119"/>
  <c r="K16" i="117"/>
  <c r="C16" i="128"/>
  <c r="B19" i="128"/>
  <c r="I16" i="134"/>
  <c r="G20" i="118"/>
  <c r="L20" i="119"/>
  <c r="AB101" i="145"/>
  <c r="R15" i="119"/>
  <c r="R46" i="119"/>
  <c r="R69" i="119"/>
  <c r="AF21" i="122"/>
  <c r="AF11" i="122"/>
  <c r="H11" i="122"/>
  <c r="H19" i="122" s="1"/>
  <c r="AF4" i="145"/>
  <c r="L3" i="119"/>
  <c r="L39" i="119"/>
  <c r="L74" i="119"/>
  <c r="AB17" i="121"/>
  <c r="AB15" i="121"/>
  <c r="AB16" i="121"/>
  <c r="AB19" i="121"/>
  <c r="H9" i="120"/>
  <c r="H7" i="120"/>
  <c r="AF16" i="118"/>
  <c r="AF15" i="118"/>
  <c r="AF46" i="118"/>
  <c r="AF69" i="118"/>
  <c r="AF19" i="118"/>
  <c r="K15" i="121"/>
  <c r="K17" i="121"/>
  <c r="AD11" i="119"/>
  <c r="AD47" i="119"/>
  <c r="AD70" i="119"/>
  <c r="AD20" i="119"/>
  <c r="J7" i="121"/>
  <c r="J9" i="121"/>
  <c r="K9" i="144"/>
  <c r="K19" i="144"/>
  <c r="K7" i="144"/>
  <c r="S16" i="119"/>
  <c r="S46" i="119"/>
  <c r="S15" i="119"/>
  <c r="S69" i="119"/>
  <c r="AE7" i="144"/>
  <c r="AE9" i="144"/>
  <c r="Q15" i="119"/>
  <c r="Q46" i="119"/>
  <c r="Q69" i="119"/>
  <c r="G24" i="133"/>
  <c r="F74" i="133"/>
  <c r="F70" i="133"/>
  <c r="F78" i="133"/>
  <c r="F61" i="133"/>
  <c r="J9" i="131"/>
  <c r="J7" i="131"/>
  <c r="I19" i="134"/>
  <c r="J47" i="117"/>
  <c r="J70" i="117"/>
  <c r="J11" i="117"/>
  <c r="J16" i="117" s="1"/>
  <c r="L4" i="145"/>
  <c r="Z4" i="145"/>
  <c r="AA15" i="119"/>
  <c r="AA46" i="119"/>
  <c r="AA69" i="119"/>
  <c r="AF17" i="131"/>
  <c r="AF15" i="131"/>
  <c r="AF16" i="131"/>
  <c r="AF19" i="131"/>
  <c r="R19" i="119"/>
  <c r="K8" i="144"/>
  <c r="AF7" i="113"/>
  <c r="AF38" i="113"/>
  <c r="AF73" i="113"/>
  <c r="AB21" i="140"/>
  <c r="B15" i="143"/>
  <c r="B46" i="143"/>
  <c r="B69" i="143"/>
  <c r="I20" i="121"/>
  <c r="O15" i="119"/>
  <c r="O46" i="119"/>
  <c r="O69" i="119"/>
  <c r="K16" i="144"/>
  <c r="K15" i="144"/>
  <c r="K17" i="144"/>
  <c r="B15" i="128"/>
  <c r="B69" i="128"/>
  <c r="B46" i="128"/>
  <c r="V15" i="119"/>
  <c r="V46" i="119"/>
  <c r="V69" i="119"/>
  <c r="AD15" i="115"/>
  <c r="AD16" i="115"/>
  <c r="AD19" i="115"/>
  <c r="B70" i="137"/>
  <c r="B47" i="137"/>
  <c r="B11" i="137"/>
  <c r="B16" i="137" s="1"/>
  <c r="AC21" i="145"/>
  <c r="AF16" i="128"/>
  <c r="AF15" i="128"/>
  <c r="AF46" i="128"/>
  <c r="AF69" i="128"/>
  <c r="AF19" i="128"/>
  <c r="W15" i="119"/>
  <c r="W46" i="119"/>
  <c r="W69" i="119"/>
  <c r="AE20" i="144"/>
  <c r="Z16" i="119"/>
  <c r="J11" i="131"/>
  <c r="J19" i="131" s="1"/>
  <c r="I20" i="131"/>
  <c r="F7" i="133"/>
  <c r="F9" i="133"/>
  <c r="U16" i="119"/>
  <c r="U46" i="119"/>
  <c r="U15" i="119"/>
  <c r="U69" i="119"/>
  <c r="K19" i="121"/>
  <c r="C15" i="128"/>
  <c r="C69" i="128"/>
  <c r="C46" i="128"/>
  <c r="AA4" i="145"/>
  <c r="AD15" i="125"/>
  <c r="AD19" i="125"/>
  <c r="AD16" i="125"/>
  <c r="AB97" i="145"/>
  <c r="G15" i="133"/>
  <c r="G17" i="133"/>
  <c r="AF3" i="144"/>
  <c r="AF8" i="144" s="1"/>
  <c r="H9" i="122"/>
  <c r="H7" i="122"/>
  <c r="F16" i="133"/>
  <c r="F11" i="133"/>
  <c r="F19" i="133" s="1"/>
  <c r="G20" i="120"/>
  <c r="G3" i="120"/>
  <c r="G8" i="120" s="1"/>
  <c r="AD17" i="115"/>
  <c r="G20" i="134"/>
  <c r="AB46" i="119"/>
  <c r="AB15" i="119"/>
  <c r="AB69" i="119"/>
  <c r="K19" i="131"/>
  <c r="K15" i="131"/>
  <c r="K17" i="131"/>
  <c r="K4" i="145"/>
  <c r="X19" i="119"/>
  <c r="R11" i="130"/>
  <c r="R16" i="130" s="1"/>
  <c r="AB21" i="145"/>
  <c r="AD4" i="145"/>
  <c r="Q20" i="130"/>
  <c r="I3" i="131"/>
  <c r="I8" i="131" s="1"/>
  <c r="M15" i="119"/>
  <c r="M46" i="119"/>
  <c r="M69" i="119"/>
  <c r="AC21" i="121"/>
  <c r="AC11" i="121"/>
  <c r="AC17" i="121" s="1"/>
  <c r="H11" i="120"/>
  <c r="W4" i="145"/>
  <c r="T4" i="145"/>
  <c r="AD17" i="125"/>
  <c r="I74" i="117"/>
  <c r="I39" i="117"/>
  <c r="I3" i="117"/>
  <c r="I8" i="117" s="1"/>
  <c r="H8" i="122"/>
  <c r="H7" i="134"/>
  <c r="I3" i="121"/>
  <c r="G3" i="118"/>
  <c r="G8" i="118" s="1"/>
  <c r="G74" i="118"/>
  <c r="G39" i="118"/>
  <c r="P4" i="145"/>
  <c r="AB4" i="145"/>
  <c r="G20" i="122"/>
  <c r="G3" i="134"/>
  <c r="G8" i="134" s="1"/>
  <c r="AF21" i="120"/>
  <c r="AF11" i="120"/>
  <c r="AF17" i="120" s="1"/>
  <c r="AE17" i="120"/>
  <c r="AE15" i="120"/>
  <c r="AE16" i="120"/>
  <c r="AE19" i="120"/>
  <c r="AE17" i="122"/>
  <c r="AE15" i="122"/>
  <c r="AE19" i="122"/>
  <c r="AE16" i="122"/>
  <c r="Z15" i="119"/>
  <c r="Z46" i="119"/>
  <c r="Z69" i="119"/>
  <c r="AB21" i="144"/>
  <c r="AB11" i="144"/>
  <c r="R9" i="130"/>
  <c r="R7" i="130"/>
  <c r="Q3" i="130"/>
  <c r="Q8" i="130" s="1"/>
  <c r="AA19" i="119"/>
  <c r="H20" i="122"/>
  <c r="N16" i="119"/>
  <c r="N46" i="119"/>
  <c r="N15" i="119"/>
  <c r="N69" i="119"/>
  <c r="E20" i="133"/>
  <c r="E3" i="133"/>
  <c r="E8" i="133"/>
  <c r="AE21" i="125"/>
  <c r="AE11" i="125"/>
  <c r="G3" i="122"/>
  <c r="G8" i="122" s="1"/>
  <c r="B7" i="137"/>
  <c r="B73" i="137"/>
  <c r="B38" i="137"/>
  <c r="AE47" i="119"/>
  <c r="AE11" i="119"/>
  <c r="AE16" i="119" s="1"/>
  <c r="AE70" i="119"/>
  <c r="AE20" i="119"/>
  <c r="X4" i="145"/>
  <c r="Y4" i="145"/>
  <c r="R4" i="145"/>
  <c r="AC16" i="119"/>
  <c r="AC15" i="119"/>
  <c r="AC46" i="119"/>
  <c r="AC69" i="119"/>
  <c r="T16" i="119"/>
  <c r="T15" i="119"/>
  <c r="T46" i="119"/>
  <c r="T69" i="119"/>
  <c r="H73" i="118"/>
  <c r="H38" i="118"/>
  <c r="H7" i="118"/>
  <c r="Y15" i="119"/>
  <c r="Y46" i="119"/>
  <c r="Y69" i="119"/>
  <c r="J11" i="121"/>
  <c r="J16" i="121" s="1"/>
  <c r="U4" i="145"/>
  <c r="J11" i="144"/>
  <c r="J16" i="144" s="1"/>
  <c r="H11" i="134"/>
  <c r="H15" i="134" s="1"/>
  <c r="J7" i="117"/>
  <c r="J73" i="117"/>
  <c r="J38" i="117"/>
  <c r="B8" i="137"/>
  <c r="W16" i="119"/>
  <c r="AE21" i="115"/>
  <c r="AE11" i="115"/>
  <c r="AE17" i="115" s="1"/>
  <c r="O19" i="119"/>
  <c r="H11" i="118"/>
  <c r="H19" i="118" s="1"/>
  <c r="H47" i="118"/>
  <c r="H70" i="118"/>
  <c r="AE4" i="145"/>
  <c r="AF47" i="113"/>
  <c r="AF11" i="113"/>
  <c r="AF16" i="113" s="1"/>
  <c r="AF70" i="113"/>
  <c r="X15" i="119"/>
  <c r="X46" i="119"/>
  <c r="X69" i="119"/>
  <c r="R16" i="119"/>
  <c r="AD13" i="145"/>
  <c r="C15" i="137"/>
  <c r="C69" i="137"/>
  <c r="C46" i="137"/>
  <c r="K15" i="117"/>
  <c r="K69" i="117"/>
  <c r="K46" i="117"/>
  <c r="AC4" i="145"/>
  <c r="I46" i="118"/>
  <c r="I15" i="118"/>
  <c r="I69" i="118"/>
  <c r="J20" i="144"/>
  <c r="J3" i="144"/>
  <c r="J8" i="144" s="1"/>
  <c r="T19" i="119"/>
  <c r="B16" i="143"/>
  <c r="U19" i="119"/>
  <c r="V4" i="145"/>
  <c r="P15" i="119"/>
  <c r="P46" i="119"/>
  <c r="P69" i="119"/>
  <c r="C19" i="137"/>
  <c r="AE15" i="113"/>
  <c r="AE46" i="113"/>
  <c r="AE69" i="113"/>
  <c r="I15" i="120"/>
  <c r="I17" i="120"/>
  <c r="Q4" i="145"/>
  <c r="S4" i="145"/>
  <c r="I20" i="117" l="1"/>
  <c r="J19" i="117"/>
  <c r="R19" i="130"/>
  <c r="AB4" i="140"/>
  <c r="AA4" i="140"/>
  <c r="Z4" i="140"/>
  <c r="P4" i="140"/>
  <c r="L3" i="145"/>
  <c r="L4" i="140"/>
  <c r="AF3" i="145"/>
  <c r="AF8" i="145" s="1"/>
  <c r="AF4" i="140"/>
  <c r="AB101" i="140"/>
  <c r="V3" i="111"/>
  <c r="V9" i="111" s="1"/>
  <c r="V4" i="140"/>
  <c r="U3" i="111"/>
  <c r="U8" i="111" s="1"/>
  <c r="U4" i="140"/>
  <c r="K4" i="140"/>
  <c r="K3" i="145"/>
  <c r="S4" i="140"/>
  <c r="AC3" i="145"/>
  <c r="AC4" i="140"/>
  <c r="Y4" i="140"/>
  <c r="T3" i="111"/>
  <c r="T8" i="111" s="1"/>
  <c r="T4" i="140"/>
  <c r="Q4" i="140"/>
  <c r="AD13" i="140"/>
  <c r="X4" i="140"/>
  <c r="W4" i="140"/>
  <c r="AB97" i="140"/>
  <c r="R4" i="140"/>
  <c r="AE3" i="111"/>
  <c r="AE8" i="111" s="1"/>
  <c r="AE4" i="140"/>
  <c r="AD3" i="111"/>
  <c r="AD8" i="111" s="1"/>
  <c r="AD4" i="140"/>
  <c r="J16" i="131"/>
  <c r="H16" i="134"/>
  <c r="B19" i="137"/>
  <c r="AC101" i="145"/>
  <c r="F20" i="118"/>
  <c r="V12" i="145"/>
  <c r="J15" i="144"/>
  <c r="J17" i="144"/>
  <c r="X3" i="111"/>
  <c r="X8" i="111" s="1"/>
  <c r="G7" i="122"/>
  <c r="G9" i="122"/>
  <c r="AB3" i="111"/>
  <c r="AB8" i="111" s="1"/>
  <c r="F3" i="120"/>
  <c r="AD15" i="119"/>
  <c r="AD46" i="119"/>
  <c r="AD69" i="119"/>
  <c r="AD19" i="119"/>
  <c r="L7" i="119"/>
  <c r="L38" i="119"/>
  <c r="L73" i="119"/>
  <c r="G47" i="118"/>
  <c r="G70" i="118"/>
  <c r="G11" i="118"/>
  <c r="G16" i="118" s="1"/>
  <c r="U12" i="145"/>
  <c r="I11" i="144"/>
  <c r="I16" i="144" s="1"/>
  <c r="J4" i="145"/>
  <c r="P3" i="111"/>
  <c r="P8" i="111" s="1"/>
  <c r="I8" i="121"/>
  <c r="I9" i="121"/>
  <c r="I7" i="121"/>
  <c r="H17" i="120"/>
  <c r="H15" i="120"/>
  <c r="AF7" i="144"/>
  <c r="AF9" i="144"/>
  <c r="B15" i="137"/>
  <c r="B69" i="137"/>
  <c r="B46" i="137"/>
  <c r="AF47" i="119"/>
  <c r="AF11" i="119"/>
  <c r="AF16" i="119" s="1"/>
  <c r="AF70" i="119"/>
  <c r="AF20" i="119"/>
  <c r="F24" i="133"/>
  <c r="AF20" i="144"/>
  <c r="H20" i="131"/>
  <c r="J15" i="117"/>
  <c r="J69" i="117"/>
  <c r="J46" i="117"/>
  <c r="P11" i="130"/>
  <c r="AF12" i="145"/>
  <c r="AC21" i="140"/>
  <c r="AE13" i="145"/>
  <c r="AE17" i="125"/>
  <c r="AE15" i="125"/>
  <c r="AE16" i="125"/>
  <c r="AE19" i="125"/>
  <c r="I20" i="144"/>
  <c r="I3" i="144"/>
  <c r="I8" i="144" s="1"/>
  <c r="AB15" i="144"/>
  <c r="AB16" i="144"/>
  <c r="AB19" i="144"/>
  <c r="H16" i="120"/>
  <c r="F20" i="122"/>
  <c r="F15" i="133"/>
  <c r="F17" i="133"/>
  <c r="I11" i="131"/>
  <c r="I16" i="131" s="1"/>
  <c r="P3" i="130"/>
  <c r="P8" i="130" s="1"/>
  <c r="AF3" i="111"/>
  <c r="AF8" i="111" s="1"/>
  <c r="S12" i="145"/>
  <c r="Q12" i="145"/>
  <c r="J15" i="121"/>
  <c r="J17" i="121"/>
  <c r="AB17" i="144"/>
  <c r="AF15" i="120"/>
  <c r="AF16" i="120"/>
  <c r="AF19" i="120"/>
  <c r="G7" i="134"/>
  <c r="H19" i="134"/>
  <c r="AC15" i="121"/>
  <c r="AC16" i="121"/>
  <c r="AC19" i="121"/>
  <c r="K39" i="119"/>
  <c r="K3" i="119"/>
  <c r="K74" i="119"/>
  <c r="F3" i="122"/>
  <c r="F8" i="122" s="1"/>
  <c r="H20" i="121"/>
  <c r="AA12" i="145"/>
  <c r="O4" i="145"/>
  <c r="F20" i="134"/>
  <c r="G11" i="120"/>
  <c r="G19" i="120" s="1"/>
  <c r="AF19" i="113"/>
  <c r="H3" i="131"/>
  <c r="H8" i="131" s="1"/>
  <c r="J19" i="121"/>
  <c r="H19" i="120"/>
  <c r="H15" i="122"/>
  <c r="H17" i="122"/>
  <c r="S3" i="111"/>
  <c r="S8" i="111" s="1"/>
  <c r="Q3" i="111"/>
  <c r="E78" i="133"/>
  <c r="E61" i="133"/>
  <c r="E70" i="133"/>
  <c r="E74" i="133"/>
  <c r="AE15" i="115"/>
  <c r="AE19" i="115"/>
  <c r="AE16" i="115"/>
  <c r="T12" i="145"/>
  <c r="I7" i="131"/>
  <c r="I9" i="131"/>
  <c r="AA3" i="111"/>
  <c r="AA8" i="111" s="1"/>
  <c r="E16" i="133"/>
  <c r="E11" i="133"/>
  <c r="E19" i="133" s="1"/>
  <c r="I11" i="121"/>
  <c r="I19" i="121" s="1"/>
  <c r="M3" i="111"/>
  <c r="M8" i="111" s="1"/>
  <c r="Z12" i="145"/>
  <c r="H16" i="122"/>
  <c r="J7" i="144"/>
  <c r="J19" i="144"/>
  <c r="J9" i="144"/>
  <c r="AC12" i="145"/>
  <c r="AD21" i="121"/>
  <c r="AD11" i="121"/>
  <c r="R12" i="145"/>
  <c r="AE46" i="119"/>
  <c r="AE15" i="119"/>
  <c r="AE69" i="119"/>
  <c r="AE19" i="119"/>
  <c r="E9" i="133"/>
  <c r="E7" i="133"/>
  <c r="W12" i="145"/>
  <c r="G11" i="134"/>
  <c r="G15" i="134" s="1"/>
  <c r="G9" i="120"/>
  <c r="G7" i="120"/>
  <c r="AF21" i="115"/>
  <c r="AF11" i="115"/>
  <c r="AF17" i="115" s="1"/>
  <c r="H3" i="121"/>
  <c r="J15" i="131"/>
  <c r="J17" i="131"/>
  <c r="F3" i="134"/>
  <c r="F8" i="134" s="1"/>
  <c r="AF21" i="125"/>
  <c r="AF11" i="125"/>
  <c r="Z3" i="111"/>
  <c r="AC3" i="111"/>
  <c r="AC8" i="111" s="1"/>
  <c r="AF15" i="113"/>
  <c r="AF46" i="113"/>
  <c r="AF69" i="113"/>
  <c r="AE12" i="145"/>
  <c r="H16" i="118"/>
  <c r="H15" i="118"/>
  <c r="H69" i="118"/>
  <c r="H46" i="118"/>
  <c r="R3" i="111"/>
  <c r="Y12" i="145"/>
  <c r="F3" i="118"/>
  <c r="F74" i="118"/>
  <c r="F39" i="118"/>
  <c r="Q9" i="130"/>
  <c r="Q7" i="130"/>
  <c r="G7" i="118"/>
  <c r="G38" i="118"/>
  <c r="G73" i="118"/>
  <c r="W3" i="111"/>
  <c r="W8" i="111" s="1"/>
  <c r="Q11" i="130"/>
  <c r="Q16" i="130" s="1"/>
  <c r="L12" i="145"/>
  <c r="G39" i="133"/>
  <c r="G43" i="133"/>
  <c r="G47" i="133"/>
  <c r="G57" i="133" s="1"/>
  <c r="AD16" i="119"/>
  <c r="AF15" i="122"/>
  <c r="AF19" i="122"/>
  <c r="AF16" i="122"/>
  <c r="L47" i="119"/>
  <c r="L11" i="119"/>
  <c r="L70" i="119"/>
  <c r="I11" i="117"/>
  <c r="I70" i="117"/>
  <c r="I47" i="117"/>
  <c r="O3" i="111"/>
  <c r="Y3" i="111"/>
  <c r="X12" i="145"/>
  <c r="N3" i="111"/>
  <c r="G11" i="122"/>
  <c r="G16" i="122" s="1"/>
  <c r="AB12" i="145"/>
  <c r="D20" i="133"/>
  <c r="D3" i="133"/>
  <c r="D8" i="133"/>
  <c r="I73" i="117"/>
  <c r="I7" i="117"/>
  <c r="I38" i="117"/>
  <c r="H3" i="117"/>
  <c r="H8" i="117" s="1"/>
  <c r="H74" i="117"/>
  <c r="H20" i="117"/>
  <c r="H39" i="117"/>
  <c r="AD12" i="145"/>
  <c r="R15" i="130"/>
  <c r="R17" i="130"/>
  <c r="AC97" i="145"/>
  <c r="AC21" i="144"/>
  <c r="AC11" i="144"/>
  <c r="AC17" i="144" s="1"/>
  <c r="L3" i="111"/>
  <c r="L8" i="119"/>
  <c r="AF17" i="122"/>
  <c r="T9" i="111" l="1"/>
  <c r="T7" i="111"/>
  <c r="U9" i="111"/>
  <c r="U7" i="111"/>
  <c r="O20" i="111"/>
  <c r="K20" i="119"/>
  <c r="K12" i="145"/>
  <c r="P12" i="145"/>
  <c r="P11" i="145" s="1"/>
  <c r="P16" i="145" s="1"/>
  <c r="G19" i="118"/>
  <c r="AD9" i="111"/>
  <c r="AD7" i="111"/>
  <c r="AE9" i="111"/>
  <c r="AE7" i="111"/>
  <c r="I19" i="131"/>
  <c r="AD21" i="145"/>
  <c r="P20" i="130"/>
  <c r="AC101" i="140"/>
  <c r="X20" i="111"/>
  <c r="X12" i="140"/>
  <c r="X11" i="140" s="1"/>
  <c r="X16" i="140" s="1"/>
  <c r="X20" i="145"/>
  <c r="V7" i="111"/>
  <c r="AE12" i="140"/>
  <c r="AC11" i="145"/>
  <c r="AC16" i="145" s="1"/>
  <c r="AC12" i="140"/>
  <c r="AC11" i="140" s="1"/>
  <c r="AC16" i="140" s="1"/>
  <c r="V8" i="111"/>
  <c r="V12" i="140"/>
  <c r="V20" i="140" s="1"/>
  <c r="V20" i="145"/>
  <c r="O4" i="140"/>
  <c r="AA12" i="140"/>
  <c r="AA11" i="140" s="1"/>
  <c r="AA16" i="140" s="1"/>
  <c r="AA20" i="145"/>
  <c r="Q20" i="111"/>
  <c r="Q12" i="140"/>
  <c r="Q20" i="140" s="1"/>
  <c r="Q20" i="145"/>
  <c r="W12" i="140"/>
  <c r="W11" i="140" s="1"/>
  <c r="W16" i="140" s="1"/>
  <c r="E24" i="133"/>
  <c r="E47" i="133" s="1"/>
  <c r="E57" i="133" s="1"/>
  <c r="Y20" i="111"/>
  <c r="Y12" i="140"/>
  <c r="AF11" i="111"/>
  <c r="AF16" i="111" s="1"/>
  <c r="AF12" i="140"/>
  <c r="U12" i="140"/>
  <c r="U20" i="140" s="1"/>
  <c r="U11" i="145"/>
  <c r="U16" i="145" s="1"/>
  <c r="AB11" i="111"/>
  <c r="AB16" i="111" s="1"/>
  <c r="AB20" i="145"/>
  <c r="AB12" i="140"/>
  <c r="Z20" i="111"/>
  <c r="Z12" i="140"/>
  <c r="Z20" i="140" s="1"/>
  <c r="T12" i="140"/>
  <c r="T11" i="140" s="1"/>
  <c r="T16" i="140" s="1"/>
  <c r="T11" i="145"/>
  <c r="S11" i="111"/>
  <c r="S19" i="111" s="1"/>
  <c r="S11" i="145"/>
  <c r="S16" i="145" s="1"/>
  <c r="S12" i="140"/>
  <c r="S20" i="140" s="1"/>
  <c r="AE13" i="140"/>
  <c r="R11" i="111"/>
  <c r="R16" i="111" s="1"/>
  <c r="R12" i="140"/>
  <c r="R11" i="140" s="1"/>
  <c r="R16" i="140" s="1"/>
  <c r="R20" i="145"/>
  <c r="AC97" i="140"/>
  <c r="L20" i="111"/>
  <c r="L12" i="140"/>
  <c r="L20" i="145"/>
  <c r="N20" i="111"/>
  <c r="P20" i="111"/>
  <c r="P12" i="140"/>
  <c r="P20" i="140" s="1"/>
  <c r="K12" i="140"/>
  <c r="AD12" i="140"/>
  <c r="AD11" i="140" s="1"/>
  <c r="AD16" i="140" s="1"/>
  <c r="AD20" i="145"/>
  <c r="J3" i="145"/>
  <c r="J8" i="145" s="1"/>
  <c r="J4" i="140"/>
  <c r="AF20" i="111"/>
  <c r="G16" i="120"/>
  <c r="Q19" i="130"/>
  <c r="G16" i="134"/>
  <c r="S20" i="111"/>
  <c r="E20" i="118"/>
  <c r="J12" i="145"/>
  <c r="L8" i="111"/>
  <c r="L7" i="111"/>
  <c r="L9" i="111"/>
  <c r="Y7" i="111"/>
  <c r="Y9" i="111"/>
  <c r="L15" i="119"/>
  <c r="L46" i="119"/>
  <c r="L69" i="119"/>
  <c r="N11" i="111"/>
  <c r="N19" i="111" s="1"/>
  <c r="Z8" i="111"/>
  <c r="Z7" i="111"/>
  <c r="Z9" i="111"/>
  <c r="K9" i="145"/>
  <c r="K7" i="145"/>
  <c r="M4" i="145"/>
  <c r="K73" i="119"/>
  <c r="K7" i="119"/>
  <c r="K38" i="119"/>
  <c r="P3" i="140"/>
  <c r="P8" i="140" s="1"/>
  <c r="H11" i="131"/>
  <c r="H16" i="131" s="1"/>
  <c r="E20" i="122"/>
  <c r="X3" i="140"/>
  <c r="X8" i="140" s="1"/>
  <c r="F8" i="120"/>
  <c r="F7" i="120"/>
  <c r="F9" i="120"/>
  <c r="AD21" i="144"/>
  <c r="AD11" i="144"/>
  <c r="O3" i="145"/>
  <c r="AD20" i="111"/>
  <c r="AD11" i="111"/>
  <c r="F11" i="120"/>
  <c r="F16" i="120" s="1"/>
  <c r="W7" i="111"/>
  <c r="W9" i="111"/>
  <c r="Y20" i="140"/>
  <c r="Y11" i="140"/>
  <c r="Q3" i="145"/>
  <c r="M7" i="111"/>
  <c r="M9" i="111"/>
  <c r="S9" i="111"/>
  <c r="S7" i="111"/>
  <c r="I4" i="145"/>
  <c r="V3" i="145"/>
  <c r="E3" i="122"/>
  <c r="E8" i="122" s="1"/>
  <c r="P7" i="111"/>
  <c r="P9" i="111"/>
  <c r="G15" i="118"/>
  <c r="G69" i="118"/>
  <c r="G46" i="118"/>
  <c r="F20" i="120"/>
  <c r="W3" i="140"/>
  <c r="AB7" i="111"/>
  <c r="AB9" i="111"/>
  <c r="Y3" i="140"/>
  <c r="K11" i="119"/>
  <c r="K19" i="119" s="1"/>
  <c r="K47" i="119"/>
  <c r="K70" i="119"/>
  <c r="L8" i="145"/>
  <c r="L7" i="145"/>
  <c r="L9" i="145"/>
  <c r="D9" i="133"/>
  <c r="D7" i="133"/>
  <c r="G15" i="122"/>
  <c r="G17" i="122"/>
  <c r="Y3" i="145"/>
  <c r="Y20" i="145"/>
  <c r="L11" i="111"/>
  <c r="L19" i="111" s="1"/>
  <c r="Z3" i="145"/>
  <c r="Z20" i="145"/>
  <c r="AC20" i="111"/>
  <c r="AC11" i="111"/>
  <c r="AC19" i="111" s="1"/>
  <c r="AA7" i="111"/>
  <c r="AA9" i="111"/>
  <c r="G3" i="121"/>
  <c r="G8" i="121" s="1"/>
  <c r="AF7" i="145"/>
  <c r="AF9" i="145"/>
  <c r="M20" i="111"/>
  <c r="M11" i="111"/>
  <c r="M16" i="111" s="1"/>
  <c r="U3" i="140"/>
  <c r="U8" i="140" s="1"/>
  <c r="Q11" i="111"/>
  <c r="Q16" i="111" s="1"/>
  <c r="AF7" i="111"/>
  <c r="AF9" i="111"/>
  <c r="P7" i="130"/>
  <c r="P9" i="130"/>
  <c r="P19" i="130"/>
  <c r="I7" i="144"/>
  <c r="I9" i="144"/>
  <c r="I19" i="144"/>
  <c r="AE3" i="140"/>
  <c r="F39" i="133"/>
  <c r="F43" i="133"/>
  <c r="F47" i="133"/>
  <c r="F57" i="133" s="1"/>
  <c r="I15" i="144"/>
  <c r="I17" i="144"/>
  <c r="AD21" i="140"/>
  <c r="L19" i="119"/>
  <c r="O8" i="111"/>
  <c r="O7" i="111"/>
  <c r="O9" i="111"/>
  <c r="AC3" i="140"/>
  <c r="AC8" i="140" s="1"/>
  <c r="W3" i="145"/>
  <c r="W20" i="145"/>
  <c r="F8" i="118"/>
  <c r="F73" i="118"/>
  <c r="F38" i="118"/>
  <c r="F7" i="118"/>
  <c r="Y11" i="145"/>
  <c r="Y16" i="145" s="1"/>
  <c r="AE20" i="111"/>
  <c r="AE11" i="111"/>
  <c r="F7" i="134"/>
  <c r="AD17" i="121"/>
  <c r="AD15" i="121"/>
  <c r="AD16" i="121"/>
  <c r="AD19" i="121"/>
  <c r="S3" i="145"/>
  <c r="AA20" i="111"/>
  <c r="AA11" i="111"/>
  <c r="AA19" i="111" s="1"/>
  <c r="AF13" i="145"/>
  <c r="G20" i="131"/>
  <c r="I15" i="131"/>
  <c r="I17" i="131"/>
  <c r="U3" i="145"/>
  <c r="U20" i="145"/>
  <c r="P3" i="145"/>
  <c r="U20" i="111"/>
  <c r="U11" i="111"/>
  <c r="AB3" i="145"/>
  <c r="X7" i="111"/>
  <c r="X9" i="111"/>
  <c r="E20" i="120"/>
  <c r="AC15" i="144"/>
  <c r="AC16" i="144"/>
  <c r="AC19" i="144"/>
  <c r="T3" i="140"/>
  <c r="T8" i="140" s="1"/>
  <c r="N8" i="111"/>
  <c r="N7" i="111"/>
  <c r="N9" i="111"/>
  <c r="R3" i="145"/>
  <c r="Q3" i="140"/>
  <c r="AA3" i="140"/>
  <c r="W11" i="145"/>
  <c r="W16" i="145" s="1"/>
  <c r="E20" i="134"/>
  <c r="AA3" i="145"/>
  <c r="H9" i="131"/>
  <c r="H7" i="131"/>
  <c r="D11" i="133"/>
  <c r="D16" i="133"/>
  <c r="G3" i="131"/>
  <c r="G8" i="131" s="1"/>
  <c r="AD3" i="140"/>
  <c r="H11" i="144"/>
  <c r="H16" i="144" s="1"/>
  <c r="E3" i="120"/>
  <c r="E8" i="120" s="1"/>
  <c r="X11" i="111"/>
  <c r="X16" i="111" s="1"/>
  <c r="I16" i="117"/>
  <c r="I15" i="117"/>
  <c r="I69" i="117"/>
  <c r="I46" i="117"/>
  <c r="K3" i="140"/>
  <c r="K8" i="140" s="1"/>
  <c r="Y11" i="111"/>
  <c r="Y16" i="111" s="1"/>
  <c r="O11" i="111"/>
  <c r="AF15" i="125"/>
  <c r="AF19" i="125"/>
  <c r="AF16" i="125"/>
  <c r="H8" i="121"/>
  <c r="H9" i="121"/>
  <c r="H7" i="121"/>
  <c r="T3" i="145"/>
  <c r="C20" i="133"/>
  <c r="C8" i="133"/>
  <c r="Z11" i="145"/>
  <c r="Z16" i="145" s="1"/>
  <c r="I15" i="121"/>
  <c r="I17" i="121"/>
  <c r="S3" i="140"/>
  <c r="S8" i="140" s="1"/>
  <c r="G15" i="120"/>
  <c r="G17" i="120"/>
  <c r="O11" i="130"/>
  <c r="H11" i="121"/>
  <c r="H16" i="121" s="1"/>
  <c r="F9" i="122"/>
  <c r="F7" i="122"/>
  <c r="AF3" i="140"/>
  <c r="AF8" i="140" s="1"/>
  <c r="AD3" i="145"/>
  <c r="H20" i="144"/>
  <c r="H3" i="144"/>
  <c r="X3" i="145"/>
  <c r="X8" i="145" s="1"/>
  <c r="R3" i="140"/>
  <c r="R8" i="140" s="1"/>
  <c r="Z3" i="140"/>
  <c r="Z8" i="140" s="1"/>
  <c r="H7" i="117"/>
  <c r="H38" i="117"/>
  <c r="H73" i="117"/>
  <c r="Y8" i="111"/>
  <c r="R20" i="111"/>
  <c r="AF17" i="125"/>
  <c r="I16" i="121"/>
  <c r="E3" i="134"/>
  <c r="E8" i="134" s="1"/>
  <c r="T20" i="111"/>
  <c r="T11" i="111"/>
  <c r="Q8" i="111"/>
  <c r="Q7" i="111"/>
  <c r="Q9" i="111"/>
  <c r="O3" i="130"/>
  <c r="K8" i="119"/>
  <c r="G19" i="134"/>
  <c r="AE21" i="121"/>
  <c r="AE11" i="121"/>
  <c r="L3" i="140"/>
  <c r="AF15" i="119"/>
  <c r="AF46" i="119"/>
  <c r="AF69" i="119"/>
  <c r="AF19" i="119"/>
  <c r="D78" i="133"/>
  <c r="D74" i="133"/>
  <c r="D70" i="133"/>
  <c r="D61" i="133"/>
  <c r="P11" i="111"/>
  <c r="P16" i="111" s="1"/>
  <c r="G19" i="122"/>
  <c r="H70" i="117"/>
  <c r="H11" i="117"/>
  <c r="H19" i="117" s="1"/>
  <c r="H47" i="117"/>
  <c r="AD97" i="145"/>
  <c r="I19" i="117"/>
  <c r="L16" i="119"/>
  <c r="Q15" i="130"/>
  <c r="Q17" i="130"/>
  <c r="G3" i="117"/>
  <c r="G8" i="117" s="1"/>
  <c r="G39" i="117"/>
  <c r="G74" i="117"/>
  <c r="R8" i="111"/>
  <c r="R7" i="111"/>
  <c r="R9" i="111"/>
  <c r="AC7" i="111"/>
  <c r="AC9" i="111"/>
  <c r="AF15" i="115"/>
  <c r="AF16" i="115"/>
  <c r="AF19" i="115"/>
  <c r="K8" i="145"/>
  <c r="W20" i="111"/>
  <c r="W11" i="111"/>
  <c r="W16" i="111" s="1"/>
  <c r="Z11" i="111"/>
  <c r="Z16" i="111" s="1"/>
  <c r="E15" i="133"/>
  <c r="E17" i="133"/>
  <c r="N4" i="145"/>
  <c r="F11" i="134"/>
  <c r="F15" i="134" s="1"/>
  <c r="F11" i="122"/>
  <c r="F16" i="122" s="1"/>
  <c r="E3" i="118"/>
  <c r="E8" i="118" s="1"/>
  <c r="E39" i="118"/>
  <c r="E74" i="118"/>
  <c r="P16" i="130"/>
  <c r="P15" i="130"/>
  <c r="P17" i="130"/>
  <c r="AB3" i="140"/>
  <c r="AB8" i="140" s="1"/>
  <c r="J39" i="119"/>
  <c r="J3" i="119"/>
  <c r="J8" i="119" s="1"/>
  <c r="J74" i="119"/>
  <c r="AE3" i="145"/>
  <c r="AC8" i="145"/>
  <c r="AC7" i="145"/>
  <c r="AC9" i="145"/>
  <c r="V3" i="140"/>
  <c r="AB20" i="111"/>
  <c r="V20" i="111"/>
  <c r="V11" i="111"/>
  <c r="V16" i="111" s="1"/>
  <c r="F47" i="118"/>
  <c r="F11" i="118"/>
  <c r="F19" i="118" s="1"/>
  <c r="F70" i="118"/>
  <c r="R19" i="111" l="1"/>
  <c r="R17" i="111"/>
  <c r="R15" i="111"/>
  <c r="AB19" i="111"/>
  <c r="AB15" i="111"/>
  <c r="V11" i="140"/>
  <c r="V16" i="140" s="1"/>
  <c r="U11" i="140"/>
  <c r="AE11" i="140"/>
  <c r="AE16" i="140" s="1"/>
  <c r="J20" i="119"/>
  <c r="AF19" i="111"/>
  <c r="AE20" i="140"/>
  <c r="Q11" i="140"/>
  <c r="Q16" i="140" s="1"/>
  <c r="AD101" i="145"/>
  <c r="O12" i="145"/>
  <c r="Z11" i="140"/>
  <c r="Z16" i="140" s="1"/>
  <c r="P20" i="145"/>
  <c r="S11" i="140"/>
  <c r="S15" i="140" s="1"/>
  <c r="H19" i="131"/>
  <c r="L8" i="140"/>
  <c r="T20" i="140"/>
  <c r="AB11" i="145"/>
  <c r="AB16" i="145" s="1"/>
  <c r="AF17" i="111"/>
  <c r="AF15" i="111"/>
  <c r="AC20" i="145"/>
  <c r="T20" i="145"/>
  <c r="AA20" i="140"/>
  <c r="W20" i="140"/>
  <c r="E39" i="133"/>
  <c r="E43" i="133"/>
  <c r="S16" i="111"/>
  <c r="O20" i="130"/>
  <c r="R20" i="140"/>
  <c r="Q19" i="111"/>
  <c r="AC20" i="140"/>
  <c r="S20" i="145"/>
  <c r="AA11" i="145"/>
  <c r="AA16" i="145" s="1"/>
  <c r="AD20" i="140"/>
  <c r="X11" i="145"/>
  <c r="X17" i="145" s="1"/>
  <c r="X20" i="140"/>
  <c r="R11" i="145"/>
  <c r="R16" i="145" s="1"/>
  <c r="AD11" i="145"/>
  <c r="AD19" i="145" s="1"/>
  <c r="AE11" i="145"/>
  <c r="AE17" i="145" s="1"/>
  <c r="AE20" i="145"/>
  <c r="Q11" i="145"/>
  <c r="Q16" i="145" s="1"/>
  <c r="N4" i="140"/>
  <c r="M4" i="140"/>
  <c r="L11" i="145"/>
  <c r="L16" i="145" s="1"/>
  <c r="T16" i="145"/>
  <c r="AB20" i="140"/>
  <c r="G20" i="117"/>
  <c r="I4" i="140"/>
  <c r="I3" i="145"/>
  <c r="I8" i="145" s="1"/>
  <c r="AB17" i="111"/>
  <c r="AD97" i="140"/>
  <c r="L20" i="140"/>
  <c r="L11" i="140"/>
  <c r="L16" i="140" s="1"/>
  <c r="J12" i="140"/>
  <c r="O12" i="140"/>
  <c r="O20" i="140" s="1"/>
  <c r="AD101" i="140"/>
  <c r="O3" i="140"/>
  <c r="O8" i="140" s="1"/>
  <c r="AC19" i="145"/>
  <c r="S15" i="111"/>
  <c r="AB11" i="140"/>
  <c r="AB16" i="140" s="1"/>
  <c r="S17" i="111"/>
  <c r="V11" i="145"/>
  <c r="V16" i="145" s="1"/>
  <c r="P11" i="140"/>
  <c r="P17" i="140" s="1"/>
  <c r="AF13" i="140"/>
  <c r="AF11" i="140" s="1"/>
  <c r="AF16" i="140" s="1"/>
  <c r="L16" i="111"/>
  <c r="K16" i="119"/>
  <c r="AF20" i="140"/>
  <c r="N16" i="111"/>
  <c r="H16" i="117"/>
  <c r="AA16" i="111"/>
  <c r="X57" i="128"/>
  <c r="R57" i="117"/>
  <c r="O57" i="143"/>
  <c r="L57" i="137"/>
  <c r="U57" i="128"/>
  <c r="Y58" i="114"/>
  <c r="O8" i="130"/>
  <c r="O7" i="130"/>
  <c r="O9" i="130"/>
  <c r="O19" i="130"/>
  <c r="H9" i="144"/>
  <c r="H19" i="144"/>
  <c r="H7" i="144"/>
  <c r="P57" i="116"/>
  <c r="P57" i="143"/>
  <c r="O16" i="130"/>
  <c r="O15" i="130"/>
  <c r="O17" i="130"/>
  <c r="O15" i="111"/>
  <c r="O17" i="111"/>
  <c r="V57" i="132"/>
  <c r="AB58" i="114"/>
  <c r="AA8" i="140"/>
  <c r="AA7" i="140"/>
  <c r="AA9" i="140"/>
  <c r="AA19" i="140"/>
  <c r="Z57" i="128"/>
  <c r="Z57" i="137"/>
  <c r="G20" i="144"/>
  <c r="G3" i="144"/>
  <c r="P8" i="145"/>
  <c r="P7" i="145"/>
  <c r="P9" i="145"/>
  <c r="P19" i="145"/>
  <c r="S7" i="145"/>
  <c r="S9" i="145"/>
  <c r="S19" i="145"/>
  <c r="W8" i="145"/>
  <c r="W7" i="145"/>
  <c r="W9" i="145"/>
  <c r="W19" i="145"/>
  <c r="K58" i="114"/>
  <c r="AE9" i="140"/>
  <c r="AE7" i="140"/>
  <c r="AA57" i="116"/>
  <c r="Z7" i="145"/>
  <c r="Z9" i="145"/>
  <c r="Z19" i="145"/>
  <c r="Q57" i="118"/>
  <c r="T58" i="114"/>
  <c r="W7" i="140"/>
  <c r="W9" i="140"/>
  <c r="W19" i="140"/>
  <c r="V7" i="145"/>
  <c r="V9" i="145"/>
  <c r="Q7" i="145"/>
  <c r="Q9" i="145"/>
  <c r="Y17" i="140"/>
  <c r="Y15" i="140"/>
  <c r="AC57" i="113"/>
  <c r="AC57" i="118"/>
  <c r="AC57" i="129"/>
  <c r="T57" i="132"/>
  <c r="T57" i="118"/>
  <c r="O8" i="145"/>
  <c r="O7" i="145"/>
  <c r="O9" i="145"/>
  <c r="U58" i="127"/>
  <c r="V17" i="111"/>
  <c r="V15" i="111"/>
  <c r="V19" i="111"/>
  <c r="Y57" i="118"/>
  <c r="W57" i="116"/>
  <c r="D3" i="122"/>
  <c r="F15" i="122"/>
  <c r="F17" i="122"/>
  <c r="AA17" i="140"/>
  <c r="AA15" i="140"/>
  <c r="W19" i="111"/>
  <c r="W15" i="111"/>
  <c r="W17" i="111"/>
  <c r="W58" i="127"/>
  <c r="AE15" i="121"/>
  <c r="AE19" i="121"/>
  <c r="AE16" i="121"/>
  <c r="V58" i="127"/>
  <c r="AF20" i="145"/>
  <c r="P57" i="119"/>
  <c r="D3" i="134"/>
  <c r="D8" i="134" s="1"/>
  <c r="O58" i="110"/>
  <c r="V57" i="116"/>
  <c r="AB58" i="123"/>
  <c r="G9" i="131"/>
  <c r="G7" i="131"/>
  <c r="D17" i="133"/>
  <c r="D15" i="133"/>
  <c r="Q7" i="140"/>
  <c r="Q9" i="140"/>
  <c r="T7" i="140"/>
  <c r="T9" i="140"/>
  <c r="T19" i="140"/>
  <c r="Z57" i="116"/>
  <c r="Z57" i="124"/>
  <c r="S57" i="137"/>
  <c r="Y17" i="145"/>
  <c r="Y15" i="145"/>
  <c r="K58" i="123"/>
  <c r="Z58" i="136"/>
  <c r="D20" i="120"/>
  <c r="R58" i="136"/>
  <c r="M17" i="111"/>
  <c r="M15" i="111"/>
  <c r="S58" i="127"/>
  <c r="S58" i="110"/>
  <c r="AC16" i="111"/>
  <c r="AC15" i="111"/>
  <c r="AC17" i="111"/>
  <c r="AA57" i="137"/>
  <c r="Q57" i="119"/>
  <c r="Q57" i="117"/>
  <c r="Q57" i="129"/>
  <c r="Y8" i="140"/>
  <c r="Y7" i="140"/>
  <c r="Y9" i="140"/>
  <c r="Y19" i="140"/>
  <c r="E7" i="122"/>
  <c r="E9" i="122"/>
  <c r="G11" i="121"/>
  <c r="G16" i="121" s="1"/>
  <c r="Q58" i="127"/>
  <c r="AD16" i="111"/>
  <c r="AD15" i="111"/>
  <c r="AD17" i="111"/>
  <c r="AD19" i="111"/>
  <c r="J3" i="140"/>
  <c r="U58" i="114"/>
  <c r="C78" i="133"/>
  <c r="C74" i="133"/>
  <c r="C70" i="133"/>
  <c r="C61" i="133"/>
  <c r="AC58" i="127"/>
  <c r="U15" i="140"/>
  <c r="U17" i="140"/>
  <c r="K11" i="140"/>
  <c r="K16" i="140" s="1"/>
  <c r="W57" i="137"/>
  <c r="AB9" i="140"/>
  <c r="AB7" i="140"/>
  <c r="U57" i="118"/>
  <c r="U57" i="137"/>
  <c r="AE17" i="121"/>
  <c r="T16" i="111"/>
  <c r="T17" i="111"/>
  <c r="T15" i="111"/>
  <c r="T19" i="111"/>
  <c r="H8" i="144"/>
  <c r="AD8" i="145"/>
  <c r="AD7" i="145"/>
  <c r="AD9" i="145"/>
  <c r="V58" i="114"/>
  <c r="V58" i="123"/>
  <c r="X58" i="123"/>
  <c r="P57" i="118"/>
  <c r="T8" i="145"/>
  <c r="T7" i="145"/>
  <c r="T9" i="145"/>
  <c r="T19" i="145"/>
  <c r="Y19" i="111"/>
  <c r="Y15" i="111"/>
  <c r="Y17" i="111"/>
  <c r="O58" i="136"/>
  <c r="V57" i="117"/>
  <c r="AD8" i="140"/>
  <c r="AD9" i="140"/>
  <c r="AD7" i="140"/>
  <c r="AD19" i="140"/>
  <c r="Z57" i="119"/>
  <c r="Z57" i="143"/>
  <c r="AB8" i="145"/>
  <c r="AB7" i="145"/>
  <c r="AB9" i="145"/>
  <c r="S57" i="132"/>
  <c r="S57" i="143"/>
  <c r="X17" i="140"/>
  <c r="X15" i="140"/>
  <c r="Z58" i="110"/>
  <c r="D3" i="120"/>
  <c r="P15" i="145"/>
  <c r="P17" i="145"/>
  <c r="AE21" i="145"/>
  <c r="U7" i="140"/>
  <c r="U9" i="140"/>
  <c r="U19" i="140"/>
  <c r="AA57" i="117"/>
  <c r="AA57" i="143"/>
  <c r="Q57" i="116"/>
  <c r="T58" i="127"/>
  <c r="AA58" i="127"/>
  <c r="Q58" i="110"/>
  <c r="U15" i="145"/>
  <c r="U17" i="145"/>
  <c r="F20" i="121"/>
  <c r="R17" i="140"/>
  <c r="R15" i="140"/>
  <c r="AC58" i="136"/>
  <c r="AC58" i="123"/>
  <c r="Y57" i="116"/>
  <c r="W57" i="119"/>
  <c r="W57" i="128"/>
  <c r="W57" i="124"/>
  <c r="U57" i="124"/>
  <c r="N3" i="130"/>
  <c r="N8" i="130" s="1"/>
  <c r="Y58" i="127"/>
  <c r="P17" i="111"/>
  <c r="P15" i="111"/>
  <c r="P58" i="123"/>
  <c r="Z7" i="140"/>
  <c r="Z9" i="140"/>
  <c r="R7" i="140"/>
  <c r="R9" i="140"/>
  <c r="R19" i="140"/>
  <c r="X58" i="136"/>
  <c r="F19" i="122"/>
  <c r="K20" i="140"/>
  <c r="O58" i="127"/>
  <c r="X15" i="111"/>
  <c r="X17" i="111"/>
  <c r="E9" i="120"/>
  <c r="E7" i="120"/>
  <c r="V57" i="137"/>
  <c r="AB58" i="136"/>
  <c r="L58" i="136"/>
  <c r="R8" i="145"/>
  <c r="R7" i="145"/>
  <c r="R9" i="145"/>
  <c r="Z57" i="129"/>
  <c r="D24" i="133"/>
  <c r="AF21" i="121"/>
  <c r="AF11" i="121"/>
  <c r="AF17" i="121" s="1"/>
  <c r="AC9" i="140"/>
  <c r="AC7" i="140"/>
  <c r="AC19" i="140"/>
  <c r="Z58" i="114"/>
  <c r="S58" i="136"/>
  <c r="AA57" i="119"/>
  <c r="AA57" i="132"/>
  <c r="AA57" i="124"/>
  <c r="Q57" i="132"/>
  <c r="AE21" i="140"/>
  <c r="M19" i="111"/>
  <c r="AA58" i="114"/>
  <c r="AC57" i="116"/>
  <c r="T57" i="137"/>
  <c r="AD17" i="144"/>
  <c r="AD15" i="144"/>
  <c r="AD19" i="144"/>
  <c r="AD16" i="144"/>
  <c r="H15" i="131"/>
  <c r="H17" i="131"/>
  <c r="N17" i="111"/>
  <c r="N15" i="111"/>
  <c r="Y57" i="117"/>
  <c r="Y57" i="137"/>
  <c r="W57" i="143"/>
  <c r="E7" i="118"/>
  <c r="E73" i="118"/>
  <c r="E38" i="118"/>
  <c r="U57" i="119"/>
  <c r="U57" i="143"/>
  <c r="F16" i="134"/>
  <c r="AC17" i="145"/>
  <c r="AC15" i="145"/>
  <c r="G7" i="117"/>
  <c r="G73" i="117"/>
  <c r="G38" i="117"/>
  <c r="AE97" i="145"/>
  <c r="Y58" i="123"/>
  <c r="W58" i="123"/>
  <c r="W58" i="114"/>
  <c r="W58" i="136"/>
  <c r="L7" i="140"/>
  <c r="L9" i="140"/>
  <c r="P58" i="127"/>
  <c r="P58" i="114"/>
  <c r="X58" i="127"/>
  <c r="S15" i="145"/>
  <c r="S17" i="145"/>
  <c r="P57" i="132"/>
  <c r="W17" i="140"/>
  <c r="W15" i="140"/>
  <c r="K7" i="140"/>
  <c r="K9" i="140"/>
  <c r="O58" i="123"/>
  <c r="V57" i="124"/>
  <c r="D20" i="118"/>
  <c r="AB58" i="127"/>
  <c r="AA8" i="145"/>
  <c r="AA7" i="145"/>
  <c r="AA9" i="145"/>
  <c r="Z57" i="118"/>
  <c r="S57" i="119"/>
  <c r="S57" i="129"/>
  <c r="F19" i="134"/>
  <c r="F74" i="117"/>
  <c r="F3" i="117"/>
  <c r="F39" i="117"/>
  <c r="Z58" i="127"/>
  <c r="R58" i="110"/>
  <c r="S58" i="114"/>
  <c r="AA57" i="118"/>
  <c r="D19" i="133"/>
  <c r="T58" i="136"/>
  <c r="P19" i="111"/>
  <c r="F15" i="120"/>
  <c r="F17" i="120"/>
  <c r="AC57" i="132"/>
  <c r="T57" i="117"/>
  <c r="T57" i="124"/>
  <c r="P9" i="140"/>
  <c r="P7" i="140"/>
  <c r="F3" i="121"/>
  <c r="F8" i="121" s="1"/>
  <c r="J11" i="119"/>
  <c r="J19" i="119" s="1"/>
  <c r="J47" i="119"/>
  <c r="J70" i="119"/>
  <c r="F15" i="118"/>
  <c r="F69" i="118"/>
  <c r="F46" i="118"/>
  <c r="Y57" i="128"/>
  <c r="Y57" i="124"/>
  <c r="W57" i="117"/>
  <c r="J38" i="119"/>
  <c r="J73" i="119"/>
  <c r="J7" i="119"/>
  <c r="U57" i="116"/>
  <c r="U57" i="129"/>
  <c r="Y58" i="136"/>
  <c r="K11" i="145"/>
  <c r="K16" i="145" s="1"/>
  <c r="K20" i="145"/>
  <c r="V58" i="136"/>
  <c r="V58" i="110"/>
  <c r="X58" i="110"/>
  <c r="P57" i="117"/>
  <c r="S7" i="140"/>
  <c r="S9" i="140"/>
  <c r="S19" i="140"/>
  <c r="Z15" i="145"/>
  <c r="Z17" i="145"/>
  <c r="V17" i="140"/>
  <c r="V15" i="140"/>
  <c r="V57" i="119"/>
  <c r="V57" i="128"/>
  <c r="V57" i="143"/>
  <c r="D39" i="118"/>
  <c r="D3" i="118"/>
  <c r="D8" i="118" s="1"/>
  <c r="D74" i="118"/>
  <c r="AB58" i="110"/>
  <c r="C16" i="133"/>
  <c r="C11" i="133"/>
  <c r="C19" i="133" s="1"/>
  <c r="Z57" i="132"/>
  <c r="S57" i="116"/>
  <c r="S57" i="124"/>
  <c r="K58" i="110"/>
  <c r="O19" i="111"/>
  <c r="R58" i="123"/>
  <c r="F20" i="131"/>
  <c r="S58" i="123"/>
  <c r="G9" i="121"/>
  <c r="G7" i="121"/>
  <c r="AA57" i="129"/>
  <c r="Q57" i="137"/>
  <c r="L17" i="111"/>
  <c r="L15" i="111"/>
  <c r="T58" i="110"/>
  <c r="K15" i="119"/>
  <c r="K69" i="119"/>
  <c r="K46" i="119"/>
  <c r="AA58" i="110"/>
  <c r="AC57" i="119"/>
  <c r="AC57" i="137"/>
  <c r="T57" i="128"/>
  <c r="T57" i="143"/>
  <c r="X7" i="140"/>
  <c r="X9" i="140"/>
  <c r="X19" i="140"/>
  <c r="E11" i="122"/>
  <c r="E16" i="122" s="1"/>
  <c r="U58" i="110"/>
  <c r="U58" i="136"/>
  <c r="M3" i="130"/>
  <c r="AC58" i="110"/>
  <c r="U57" i="132"/>
  <c r="Y57" i="119"/>
  <c r="Y57" i="143"/>
  <c r="W57" i="129"/>
  <c r="AE8" i="145"/>
  <c r="AE7" i="145"/>
  <c r="AE9" i="145"/>
  <c r="P58" i="136"/>
  <c r="E7" i="134"/>
  <c r="P57" i="137"/>
  <c r="H17" i="121"/>
  <c r="H15" i="121"/>
  <c r="C7" i="133"/>
  <c r="C9" i="133"/>
  <c r="G47" i="117"/>
  <c r="G70" i="117"/>
  <c r="G11" i="117"/>
  <c r="G19" i="117" s="1"/>
  <c r="O58" i="114"/>
  <c r="H15" i="144"/>
  <c r="H17" i="144"/>
  <c r="V57" i="129"/>
  <c r="L58" i="127"/>
  <c r="E11" i="134"/>
  <c r="E15" i="134" s="1"/>
  <c r="E11" i="120"/>
  <c r="E16" i="120" s="1"/>
  <c r="G11" i="144"/>
  <c r="G16" i="144" s="1"/>
  <c r="AE21" i="144"/>
  <c r="AE11" i="144"/>
  <c r="AE17" i="144" s="1"/>
  <c r="S57" i="117"/>
  <c r="AE16" i="111"/>
  <c r="AE17" i="111"/>
  <c r="AE15" i="111"/>
  <c r="AE19" i="111"/>
  <c r="Z58" i="123"/>
  <c r="G20" i="121"/>
  <c r="AA57" i="128"/>
  <c r="Z8" i="145"/>
  <c r="Q57" i="143"/>
  <c r="T58" i="123"/>
  <c r="I3" i="119"/>
  <c r="I8" i="119" s="1"/>
  <c r="I74" i="119"/>
  <c r="I39" i="119"/>
  <c r="AA58" i="123"/>
  <c r="Q58" i="123"/>
  <c r="Q58" i="114"/>
  <c r="AC57" i="128"/>
  <c r="AC57" i="124"/>
  <c r="T57" i="119"/>
  <c r="T57" i="116"/>
  <c r="T57" i="129"/>
  <c r="F19" i="120"/>
  <c r="U58" i="123"/>
  <c r="AC58" i="114"/>
  <c r="E47" i="118"/>
  <c r="E11" i="118"/>
  <c r="E16" i="118" s="1"/>
  <c r="E70" i="118"/>
  <c r="W57" i="132"/>
  <c r="F16" i="118"/>
  <c r="Y57" i="132"/>
  <c r="Y57" i="129"/>
  <c r="W57" i="118"/>
  <c r="V8" i="140"/>
  <c r="V7" i="140"/>
  <c r="V9" i="140"/>
  <c r="V19" i="140"/>
  <c r="U16" i="140"/>
  <c r="D11" i="122"/>
  <c r="U57" i="117"/>
  <c r="Z15" i="111"/>
  <c r="Z17" i="111"/>
  <c r="B20" i="133"/>
  <c r="B8" i="133"/>
  <c r="B3" i="133"/>
  <c r="H15" i="117"/>
  <c r="H69" i="117"/>
  <c r="H46" i="117"/>
  <c r="Y58" i="110"/>
  <c r="W58" i="110"/>
  <c r="P58" i="110"/>
  <c r="AD17" i="140"/>
  <c r="AD15" i="140"/>
  <c r="X7" i="145"/>
  <c r="X9" i="145"/>
  <c r="X58" i="114"/>
  <c r="AF7" i="140"/>
  <c r="AF9" i="140"/>
  <c r="P57" i="124"/>
  <c r="H19" i="121"/>
  <c r="O16" i="111"/>
  <c r="V57" i="118"/>
  <c r="L58" i="114"/>
  <c r="L58" i="123"/>
  <c r="L58" i="110"/>
  <c r="S16" i="140"/>
  <c r="T17" i="145"/>
  <c r="T15" i="145"/>
  <c r="W17" i="145"/>
  <c r="W15" i="145"/>
  <c r="Q8" i="140"/>
  <c r="Z57" i="117"/>
  <c r="X19" i="111"/>
  <c r="U16" i="111"/>
  <c r="U17" i="111"/>
  <c r="U15" i="111"/>
  <c r="U19" i="111"/>
  <c r="U8" i="145"/>
  <c r="U9" i="145"/>
  <c r="U7" i="145"/>
  <c r="U19" i="145"/>
  <c r="G11" i="131"/>
  <c r="G16" i="131" s="1"/>
  <c r="AA15" i="111"/>
  <c r="AA17" i="111"/>
  <c r="S57" i="128"/>
  <c r="S57" i="118"/>
  <c r="T17" i="140"/>
  <c r="T15" i="140"/>
  <c r="S8" i="145"/>
  <c r="R58" i="127"/>
  <c r="R58" i="114"/>
  <c r="J7" i="145"/>
  <c r="J9" i="145"/>
  <c r="AE8" i="140"/>
  <c r="H4" i="145"/>
  <c r="F3" i="131"/>
  <c r="Q15" i="111"/>
  <c r="Q17" i="111"/>
  <c r="Q57" i="124"/>
  <c r="Y8" i="145"/>
  <c r="Y7" i="145"/>
  <c r="Y9" i="145"/>
  <c r="Y19" i="145"/>
  <c r="W8" i="140"/>
  <c r="V8" i="145"/>
  <c r="Q8" i="145"/>
  <c r="AA58" i="136"/>
  <c r="Q58" i="136"/>
  <c r="Y16" i="140"/>
  <c r="AC57" i="117"/>
  <c r="AC57" i="143"/>
  <c r="Q17" i="140"/>
  <c r="Q15" i="140"/>
  <c r="AC15" i="140"/>
  <c r="AC17" i="140"/>
  <c r="Z19" i="111"/>
  <c r="AE15" i="140" l="1"/>
  <c r="AE17" i="140"/>
  <c r="AE19" i="140"/>
  <c r="Q19" i="140"/>
  <c r="S17" i="140"/>
  <c r="AB19" i="145"/>
  <c r="Z19" i="140"/>
  <c r="Z15" i="140"/>
  <c r="Z17" i="140"/>
  <c r="N20" i="130"/>
  <c r="N12" i="145"/>
  <c r="N11" i="145" s="1"/>
  <c r="N16" i="145" s="1"/>
  <c r="I20" i="119"/>
  <c r="I12" i="145"/>
  <c r="F20" i="117"/>
  <c r="M20" i="130"/>
  <c r="M12" i="145"/>
  <c r="M11" i="145" s="1"/>
  <c r="M16" i="145" s="1"/>
  <c r="AB17" i="145"/>
  <c r="AB15" i="145"/>
  <c r="AD16" i="145"/>
  <c r="X16" i="145"/>
  <c r="X19" i="145"/>
  <c r="X15" i="145"/>
  <c r="AD15" i="145"/>
  <c r="L19" i="145"/>
  <c r="AB17" i="140"/>
  <c r="AB15" i="140"/>
  <c r="L15" i="145"/>
  <c r="L17" i="145"/>
  <c r="AB19" i="140"/>
  <c r="AF19" i="140"/>
  <c r="G19" i="121"/>
  <c r="R19" i="145"/>
  <c r="R15" i="145"/>
  <c r="R17" i="145"/>
  <c r="AE16" i="145"/>
  <c r="AE15" i="145"/>
  <c r="AE19" i="145"/>
  <c r="P16" i="140"/>
  <c r="O9" i="140"/>
  <c r="O7" i="140"/>
  <c r="P19" i="140"/>
  <c r="AA19" i="145"/>
  <c r="L19" i="140"/>
  <c r="Q17" i="145"/>
  <c r="Q15" i="145"/>
  <c r="L15" i="140"/>
  <c r="V17" i="145"/>
  <c r="L17" i="140"/>
  <c r="AA15" i="145"/>
  <c r="AA17" i="145"/>
  <c r="Q19" i="145"/>
  <c r="P15" i="140"/>
  <c r="AD17" i="145"/>
  <c r="V19" i="145"/>
  <c r="V15" i="145"/>
  <c r="M8" i="130"/>
  <c r="O20" i="145"/>
  <c r="O11" i="145"/>
  <c r="H4" i="140"/>
  <c r="M12" i="140"/>
  <c r="M20" i="140" s="1"/>
  <c r="N11" i="130"/>
  <c r="N17" i="130" s="1"/>
  <c r="N12" i="140"/>
  <c r="N20" i="140" s="1"/>
  <c r="AE97" i="140"/>
  <c r="I12" i="140"/>
  <c r="I20" i="140" s="1"/>
  <c r="O11" i="140"/>
  <c r="K19" i="140"/>
  <c r="G16" i="117"/>
  <c r="E19" i="134"/>
  <c r="E16" i="134"/>
  <c r="C20" i="118"/>
  <c r="H74" i="119"/>
  <c r="H3" i="119"/>
  <c r="H8" i="119" s="1"/>
  <c r="H39" i="119"/>
  <c r="D11" i="134"/>
  <c r="D15" i="134" s="1"/>
  <c r="U56" i="123"/>
  <c r="AB57" i="124"/>
  <c r="R57" i="129"/>
  <c r="V56" i="119"/>
  <c r="V56" i="110"/>
  <c r="M11" i="130"/>
  <c r="M16" i="130" s="1"/>
  <c r="S56" i="114"/>
  <c r="L57" i="117"/>
  <c r="P56" i="132"/>
  <c r="X57" i="118"/>
  <c r="W56" i="123"/>
  <c r="E3" i="121"/>
  <c r="E8" i="121" s="1"/>
  <c r="AA56" i="114"/>
  <c r="AA56" i="124"/>
  <c r="AD57" i="119"/>
  <c r="K57" i="137"/>
  <c r="V56" i="137"/>
  <c r="D9" i="120"/>
  <c r="D7" i="120"/>
  <c r="Z56" i="119"/>
  <c r="K57" i="124"/>
  <c r="X57" i="116"/>
  <c r="U56" i="137"/>
  <c r="J7" i="140"/>
  <c r="J9" i="140"/>
  <c r="Q56" i="127"/>
  <c r="AA56" i="137"/>
  <c r="D11" i="120"/>
  <c r="D16" i="120" s="1"/>
  <c r="K56" i="123"/>
  <c r="J58" i="114"/>
  <c r="AC56" i="118"/>
  <c r="T56" i="114"/>
  <c r="B20" i="118"/>
  <c r="C11" i="122"/>
  <c r="R56" i="117"/>
  <c r="J57" i="117"/>
  <c r="J57" i="118"/>
  <c r="AD58" i="123"/>
  <c r="F7" i="131"/>
  <c r="F9" i="131"/>
  <c r="AD58" i="136"/>
  <c r="AD58" i="110"/>
  <c r="F8" i="131"/>
  <c r="R56" i="127"/>
  <c r="O57" i="116"/>
  <c r="U56" i="117"/>
  <c r="Y56" i="129"/>
  <c r="T56" i="129"/>
  <c r="AC56" i="124"/>
  <c r="Q56" i="114"/>
  <c r="Z56" i="123"/>
  <c r="G69" i="117"/>
  <c r="G46" i="117"/>
  <c r="G15" i="117"/>
  <c r="AB57" i="118"/>
  <c r="X57" i="129"/>
  <c r="AC56" i="110"/>
  <c r="M3" i="145"/>
  <c r="M8" i="145" s="1"/>
  <c r="M20" i="145"/>
  <c r="U56" i="110"/>
  <c r="AC56" i="137"/>
  <c r="AA56" i="129"/>
  <c r="R57" i="116"/>
  <c r="P56" i="117"/>
  <c r="Y56" i="136"/>
  <c r="Y56" i="124"/>
  <c r="E3" i="117"/>
  <c r="E8" i="117" s="1"/>
  <c r="E74" i="117"/>
  <c r="E39" i="117"/>
  <c r="B78" i="133"/>
  <c r="B61" i="133"/>
  <c r="B70" i="133"/>
  <c r="B74" i="133"/>
  <c r="U56" i="143"/>
  <c r="Y56" i="117"/>
  <c r="AD57" i="116"/>
  <c r="Z56" i="129"/>
  <c r="K57" i="119"/>
  <c r="X57" i="119"/>
  <c r="W56" i="124"/>
  <c r="AC56" i="123"/>
  <c r="T56" i="127"/>
  <c r="AA56" i="143"/>
  <c r="D8" i="120"/>
  <c r="Z56" i="143"/>
  <c r="K57" i="118"/>
  <c r="V56" i="117"/>
  <c r="P56" i="118"/>
  <c r="AB57" i="137"/>
  <c r="V56" i="123"/>
  <c r="K15" i="140"/>
  <c r="K17" i="140"/>
  <c r="AC56" i="127"/>
  <c r="L57" i="124"/>
  <c r="O56" i="110"/>
  <c r="Y56" i="118"/>
  <c r="U56" i="127"/>
  <c r="J58" i="123"/>
  <c r="L57" i="143"/>
  <c r="Z56" i="128"/>
  <c r="P56" i="143"/>
  <c r="B3" i="118"/>
  <c r="B39" i="118"/>
  <c r="B74" i="118"/>
  <c r="C8" i="122"/>
  <c r="AC56" i="143"/>
  <c r="J57" i="119"/>
  <c r="J57" i="116"/>
  <c r="AA56" i="136"/>
  <c r="P56" i="124"/>
  <c r="X56" i="114"/>
  <c r="C39" i="118"/>
  <c r="C74" i="118"/>
  <c r="P56" i="110"/>
  <c r="W56" i="110"/>
  <c r="Y56" i="110"/>
  <c r="W56" i="118"/>
  <c r="AC56" i="114"/>
  <c r="T56" i="116"/>
  <c r="I7" i="119"/>
  <c r="I38" i="119"/>
  <c r="I73" i="119"/>
  <c r="G15" i="144"/>
  <c r="G17" i="144"/>
  <c r="P56" i="136"/>
  <c r="X57" i="117"/>
  <c r="Y56" i="119"/>
  <c r="T56" i="143"/>
  <c r="Q56" i="137"/>
  <c r="S56" i="116"/>
  <c r="R57" i="119"/>
  <c r="V56" i="143"/>
  <c r="X56" i="110"/>
  <c r="U56" i="129"/>
  <c r="W56" i="117"/>
  <c r="F9" i="121"/>
  <c r="F7" i="121"/>
  <c r="AA56" i="118"/>
  <c r="F73" i="117"/>
  <c r="F7" i="117"/>
  <c r="F38" i="117"/>
  <c r="Z56" i="118"/>
  <c r="P56" i="127"/>
  <c r="W56" i="136"/>
  <c r="S56" i="136"/>
  <c r="AD57" i="117"/>
  <c r="X56" i="136"/>
  <c r="Y56" i="127"/>
  <c r="Z56" i="110"/>
  <c r="AB57" i="132"/>
  <c r="G15" i="121"/>
  <c r="G17" i="121"/>
  <c r="Q56" i="117"/>
  <c r="Z56" i="116"/>
  <c r="O57" i="119"/>
  <c r="V56" i="116"/>
  <c r="AB57" i="117"/>
  <c r="AA56" i="116"/>
  <c r="G4" i="145"/>
  <c r="O57" i="118"/>
  <c r="C20" i="134"/>
  <c r="U56" i="128"/>
  <c r="J57" i="137"/>
  <c r="AC56" i="117"/>
  <c r="H3" i="145"/>
  <c r="H8" i="145" s="1"/>
  <c r="S56" i="118"/>
  <c r="D16" i="122"/>
  <c r="D15" i="122"/>
  <c r="D17" i="122"/>
  <c r="W56" i="132"/>
  <c r="AC56" i="128"/>
  <c r="Q56" i="143"/>
  <c r="R57" i="132"/>
  <c r="W56" i="129"/>
  <c r="Y56" i="143"/>
  <c r="F11" i="131"/>
  <c r="F16" i="131" s="1"/>
  <c r="C17" i="133"/>
  <c r="C15" i="133"/>
  <c r="K15" i="145"/>
  <c r="K17" i="145"/>
  <c r="K19" i="145"/>
  <c r="X57" i="132"/>
  <c r="AC56" i="132"/>
  <c r="T56" i="136"/>
  <c r="F8" i="117"/>
  <c r="AF21" i="144"/>
  <c r="AF11" i="144"/>
  <c r="D47" i="118"/>
  <c r="D11" i="118"/>
  <c r="D16" i="118" s="1"/>
  <c r="D70" i="118"/>
  <c r="X56" i="127"/>
  <c r="Y56" i="123"/>
  <c r="AF97" i="145"/>
  <c r="AA56" i="132"/>
  <c r="AD57" i="137"/>
  <c r="N3" i="140"/>
  <c r="Q56" i="116"/>
  <c r="R57" i="143"/>
  <c r="U56" i="118"/>
  <c r="D20" i="134"/>
  <c r="V56" i="127"/>
  <c r="K56" i="114"/>
  <c r="AB56" i="114"/>
  <c r="P56" i="116"/>
  <c r="J57" i="143"/>
  <c r="AD58" i="114"/>
  <c r="G15" i="131"/>
  <c r="G17" i="131"/>
  <c r="F11" i="144"/>
  <c r="F16" i="144" s="1"/>
  <c r="Z56" i="117"/>
  <c r="Y56" i="132"/>
  <c r="Q56" i="123"/>
  <c r="S56" i="117"/>
  <c r="R57" i="118"/>
  <c r="O56" i="114"/>
  <c r="AF17" i="140"/>
  <c r="AF15" i="140"/>
  <c r="C24" i="133"/>
  <c r="E15" i="122"/>
  <c r="E17" i="122"/>
  <c r="AA56" i="110"/>
  <c r="R56" i="123"/>
  <c r="O57" i="137"/>
  <c r="AB56" i="110"/>
  <c r="Y56" i="128"/>
  <c r="AD57" i="124"/>
  <c r="D47" i="133"/>
  <c r="D57" i="133" s="1"/>
  <c r="D39" i="133"/>
  <c r="D43" i="133"/>
  <c r="O56" i="127"/>
  <c r="W56" i="128"/>
  <c r="AC56" i="136"/>
  <c r="F11" i="121"/>
  <c r="I7" i="145"/>
  <c r="I9" i="145"/>
  <c r="AA56" i="117"/>
  <c r="L57" i="118"/>
  <c r="V56" i="114"/>
  <c r="S56" i="127"/>
  <c r="R56" i="136"/>
  <c r="R57" i="137"/>
  <c r="G19" i="131"/>
  <c r="P56" i="119"/>
  <c r="J11" i="145"/>
  <c r="J16" i="145" s="1"/>
  <c r="J20" i="145"/>
  <c r="T56" i="118"/>
  <c r="C20" i="120"/>
  <c r="K57" i="116"/>
  <c r="C8" i="134"/>
  <c r="Y56" i="114"/>
  <c r="O56" i="143"/>
  <c r="J57" i="132"/>
  <c r="J57" i="124"/>
  <c r="Q56" i="136"/>
  <c r="AD58" i="127"/>
  <c r="F20" i="144"/>
  <c r="F3" i="144"/>
  <c r="F8" i="144" s="1"/>
  <c r="V56" i="118"/>
  <c r="B7" i="133"/>
  <c r="B9" i="133"/>
  <c r="M3" i="140"/>
  <c r="T56" i="119"/>
  <c r="AA56" i="128"/>
  <c r="E20" i="131"/>
  <c r="AE101" i="145"/>
  <c r="T56" i="128"/>
  <c r="Z56" i="132"/>
  <c r="V56" i="128"/>
  <c r="T56" i="124"/>
  <c r="R56" i="110"/>
  <c r="Z56" i="127"/>
  <c r="K57" i="143"/>
  <c r="V56" i="124"/>
  <c r="O56" i="123"/>
  <c r="P56" i="114"/>
  <c r="W56" i="114"/>
  <c r="W56" i="143"/>
  <c r="Y56" i="137"/>
  <c r="T56" i="137"/>
  <c r="AD57" i="113"/>
  <c r="AD57" i="118"/>
  <c r="AD57" i="143"/>
  <c r="AF15" i="121"/>
  <c r="AF16" i="121"/>
  <c r="AF19" i="121"/>
  <c r="R57" i="124"/>
  <c r="O57" i="117"/>
  <c r="AB56" i="136"/>
  <c r="E19" i="120"/>
  <c r="AB57" i="143"/>
  <c r="U56" i="124"/>
  <c r="Y56" i="116"/>
  <c r="Q56" i="110"/>
  <c r="AA56" i="127"/>
  <c r="L57" i="119"/>
  <c r="I3" i="140"/>
  <c r="I8" i="140" s="1"/>
  <c r="Q56" i="119"/>
  <c r="Z56" i="136"/>
  <c r="D7" i="134"/>
  <c r="W56" i="127"/>
  <c r="J58" i="110"/>
  <c r="AC56" i="129"/>
  <c r="Q56" i="118"/>
  <c r="Q56" i="124"/>
  <c r="R56" i="114"/>
  <c r="S56" i="128"/>
  <c r="K57" i="117"/>
  <c r="T56" i="123"/>
  <c r="E3" i="131"/>
  <c r="E8" i="131" s="1"/>
  <c r="AE15" i="144"/>
  <c r="AE16" i="144"/>
  <c r="AE19" i="144"/>
  <c r="O57" i="124"/>
  <c r="V56" i="129"/>
  <c r="U56" i="132"/>
  <c r="U56" i="136"/>
  <c r="L57" i="132"/>
  <c r="AB57" i="128"/>
  <c r="V56" i="136"/>
  <c r="U56" i="116"/>
  <c r="J15" i="119"/>
  <c r="J69" i="119"/>
  <c r="J46" i="119"/>
  <c r="S56" i="129"/>
  <c r="S56" i="119"/>
  <c r="AB57" i="129"/>
  <c r="N3" i="145"/>
  <c r="N8" i="145" s="1"/>
  <c r="U56" i="119"/>
  <c r="AA56" i="119"/>
  <c r="AD57" i="128"/>
  <c r="AD57" i="129"/>
  <c r="Z56" i="114"/>
  <c r="W56" i="119"/>
  <c r="S56" i="143"/>
  <c r="O57" i="132"/>
  <c r="O56" i="136"/>
  <c r="X56" i="123"/>
  <c r="J8" i="140"/>
  <c r="E19" i="122"/>
  <c r="S56" i="110"/>
  <c r="AB56" i="123"/>
  <c r="D8" i="122"/>
  <c r="D9" i="122"/>
  <c r="D7" i="122"/>
  <c r="D19" i="122"/>
  <c r="W56" i="116"/>
  <c r="C8" i="120"/>
  <c r="Z56" i="137"/>
  <c r="I47" i="119"/>
  <c r="I11" i="119"/>
  <c r="I19" i="119" s="1"/>
  <c r="I70" i="119"/>
  <c r="X56" i="128"/>
  <c r="H12" i="145"/>
  <c r="E19" i="118"/>
  <c r="E69" i="118"/>
  <c r="E46" i="118"/>
  <c r="E15" i="118"/>
  <c r="AA56" i="123"/>
  <c r="E15" i="120"/>
  <c r="E17" i="120"/>
  <c r="P56" i="137"/>
  <c r="M7" i="130"/>
  <c r="M9" i="130"/>
  <c r="AC56" i="119"/>
  <c r="T56" i="110"/>
  <c r="S56" i="123"/>
  <c r="K56" i="110"/>
  <c r="S56" i="124"/>
  <c r="K57" i="132"/>
  <c r="D73" i="118"/>
  <c r="D7" i="118"/>
  <c r="D38" i="118"/>
  <c r="B16" i="133"/>
  <c r="B11" i="133"/>
  <c r="J16" i="119"/>
  <c r="T56" i="117"/>
  <c r="L57" i="116"/>
  <c r="AB56" i="127"/>
  <c r="AB57" i="116"/>
  <c r="X57" i="143"/>
  <c r="E20" i="121"/>
  <c r="AC56" i="116"/>
  <c r="Q56" i="132"/>
  <c r="AD57" i="132"/>
  <c r="AB57" i="119"/>
  <c r="P56" i="123"/>
  <c r="X57" i="124"/>
  <c r="N7" i="130"/>
  <c r="N9" i="130"/>
  <c r="J11" i="140"/>
  <c r="J19" i="140" s="1"/>
  <c r="S56" i="132"/>
  <c r="X57" i="137"/>
  <c r="W56" i="137"/>
  <c r="U56" i="114"/>
  <c r="J20" i="140"/>
  <c r="S56" i="137"/>
  <c r="Z56" i="124"/>
  <c r="D20" i="122"/>
  <c r="T56" i="132"/>
  <c r="AF21" i="140"/>
  <c r="G8" i="144"/>
  <c r="G19" i="144"/>
  <c r="G7" i="144"/>
  <c r="G9" i="144"/>
  <c r="V56" i="132"/>
  <c r="F70" i="117"/>
  <c r="F11" i="117"/>
  <c r="F19" i="117" s="1"/>
  <c r="F47" i="117"/>
  <c r="E20" i="117" l="1"/>
  <c r="AF101" i="145"/>
  <c r="M19" i="130"/>
  <c r="M11" i="140"/>
  <c r="M17" i="140" s="1"/>
  <c r="N20" i="145"/>
  <c r="N19" i="130"/>
  <c r="N15" i="130"/>
  <c r="N16" i="130"/>
  <c r="C20" i="122"/>
  <c r="D19" i="118"/>
  <c r="N11" i="140"/>
  <c r="N16" i="140" s="1"/>
  <c r="B8" i="118"/>
  <c r="O16" i="140"/>
  <c r="O19" i="140"/>
  <c r="O17" i="140"/>
  <c r="O15" i="140"/>
  <c r="I16" i="119"/>
  <c r="AF101" i="140"/>
  <c r="AF97" i="140"/>
  <c r="H20" i="119"/>
  <c r="H12" i="140"/>
  <c r="H20" i="140" s="1"/>
  <c r="AE101" i="140"/>
  <c r="D19" i="134"/>
  <c r="G4" i="140"/>
  <c r="G3" i="145"/>
  <c r="O16" i="145"/>
  <c r="O15" i="145"/>
  <c r="O19" i="145"/>
  <c r="O17" i="145"/>
  <c r="J16" i="140"/>
  <c r="B24" i="133"/>
  <c r="B47" i="133" s="1"/>
  <c r="B57" i="133" s="1"/>
  <c r="D19" i="120"/>
  <c r="D16" i="134"/>
  <c r="M7" i="140"/>
  <c r="M9" i="140"/>
  <c r="F15" i="121"/>
  <c r="F17" i="121"/>
  <c r="N57" i="119"/>
  <c r="X56" i="124"/>
  <c r="AB56" i="116"/>
  <c r="C9" i="120"/>
  <c r="C7" i="120"/>
  <c r="L56" i="127"/>
  <c r="L56" i="123"/>
  <c r="L56" i="137"/>
  <c r="R56" i="124"/>
  <c r="M15" i="145"/>
  <c r="M17" i="145"/>
  <c r="F9" i="144"/>
  <c r="F19" i="144"/>
  <c r="F7" i="144"/>
  <c r="J15" i="145"/>
  <c r="J17" i="145"/>
  <c r="J19" i="145"/>
  <c r="I57" i="116"/>
  <c r="C39" i="133"/>
  <c r="C43" i="133"/>
  <c r="C47" i="133"/>
  <c r="C57" i="133" s="1"/>
  <c r="AD56" i="114"/>
  <c r="I11" i="145"/>
  <c r="I16" i="145" s="1"/>
  <c r="I20" i="145"/>
  <c r="J56" i="137"/>
  <c r="C11" i="134"/>
  <c r="C15" i="134" s="1"/>
  <c r="G3" i="119"/>
  <c r="G8" i="119" s="1"/>
  <c r="G74" i="119"/>
  <c r="G39" i="119"/>
  <c r="AB56" i="132"/>
  <c r="D74" i="117"/>
  <c r="D3" i="117"/>
  <c r="D8" i="117" s="1"/>
  <c r="D39" i="117"/>
  <c r="X56" i="117"/>
  <c r="M58" i="114"/>
  <c r="AE57" i="113"/>
  <c r="AE57" i="128"/>
  <c r="AE57" i="124"/>
  <c r="X56" i="119"/>
  <c r="M7" i="145"/>
  <c r="M9" i="145"/>
  <c r="M19" i="145"/>
  <c r="X56" i="129"/>
  <c r="L56" i="110"/>
  <c r="AD56" i="123"/>
  <c r="E7" i="121"/>
  <c r="E9" i="121"/>
  <c r="H73" i="119"/>
  <c r="H7" i="119"/>
  <c r="H38" i="119"/>
  <c r="C11" i="118"/>
  <c r="C19" i="118" s="1"/>
  <c r="C70" i="118"/>
  <c r="C47" i="118"/>
  <c r="I57" i="132"/>
  <c r="O56" i="119"/>
  <c r="M58" i="110"/>
  <c r="AE57" i="137"/>
  <c r="N57" i="116"/>
  <c r="B20" i="122"/>
  <c r="I15" i="119"/>
  <c r="I46" i="119"/>
  <c r="I69" i="119"/>
  <c r="O56" i="132"/>
  <c r="AD56" i="129"/>
  <c r="N9" i="145"/>
  <c r="N7" i="145"/>
  <c r="N19" i="145"/>
  <c r="O56" i="124"/>
  <c r="I9" i="140"/>
  <c r="I7" i="140"/>
  <c r="K56" i="143"/>
  <c r="AD56" i="127"/>
  <c r="J56" i="132"/>
  <c r="O56" i="137"/>
  <c r="J56" i="143"/>
  <c r="B20" i="134"/>
  <c r="I58" i="114"/>
  <c r="M57" i="132"/>
  <c r="R56" i="119"/>
  <c r="M58" i="123"/>
  <c r="M58" i="127"/>
  <c r="AE57" i="119"/>
  <c r="AE57" i="143"/>
  <c r="L56" i="143"/>
  <c r="J56" i="123"/>
  <c r="AD56" i="116"/>
  <c r="L56" i="114"/>
  <c r="AE58" i="123"/>
  <c r="D17" i="120"/>
  <c r="D15" i="120"/>
  <c r="X56" i="116"/>
  <c r="K56" i="124"/>
  <c r="N57" i="132"/>
  <c r="AB56" i="143"/>
  <c r="K56" i="116"/>
  <c r="I57" i="117"/>
  <c r="D3" i="131"/>
  <c r="D8" i="131" s="1"/>
  <c r="AC56" i="113"/>
  <c r="B3" i="122"/>
  <c r="Q56" i="129"/>
  <c r="L56" i="136"/>
  <c r="K56" i="132"/>
  <c r="AD56" i="128"/>
  <c r="D20" i="121"/>
  <c r="L56" i="132"/>
  <c r="E9" i="131"/>
  <c r="E7" i="131"/>
  <c r="K56" i="117"/>
  <c r="L56" i="118"/>
  <c r="R56" i="118"/>
  <c r="B3" i="134"/>
  <c r="F4" i="145"/>
  <c r="D15" i="118"/>
  <c r="D46" i="118"/>
  <c r="D69" i="118"/>
  <c r="M57" i="117"/>
  <c r="M57" i="137"/>
  <c r="AE57" i="132"/>
  <c r="AE57" i="129"/>
  <c r="N58" i="136"/>
  <c r="R56" i="116"/>
  <c r="F19" i="131"/>
  <c r="AE58" i="114"/>
  <c r="N57" i="118"/>
  <c r="AD56" i="119"/>
  <c r="L56" i="117"/>
  <c r="F15" i="144"/>
  <c r="F17" i="144"/>
  <c r="AF21" i="145"/>
  <c r="AF11" i="145"/>
  <c r="J56" i="116"/>
  <c r="N58" i="123"/>
  <c r="AD56" i="132"/>
  <c r="AD56" i="118"/>
  <c r="J56" i="124"/>
  <c r="C7" i="134"/>
  <c r="I57" i="119"/>
  <c r="I57" i="118"/>
  <c r="AD56" i="137"/>
  <c r="M57" i="143"/>
  <c r="O56" i="118"/>
  <c r="F19" i="121"/>
  <c r="AE57" i="118"/>
  <c r="N15" i="145"/>
  <c r="N17" i="145"/>
  <c r="N58" i="110"/>
  <c r="E7" i="117"/>
  <c r="E73" i="117"/>
  <c r="E38" i="117"/>
  <c r="AB56" i="118"/>
  <c r="J56" i="118"/>
  <c r="J56" i="117"/>
  <c r="AE58" i="127"/>
  <c r="AE58" i="110"/>
  <c r="N57" i="117"/>
  <c r="N57" i="137"/>
  <c r="AB56" i="137"/>
  <c r="F16" i="117"/>
  <c r="F15" i="117"/>
  <c r="F69" i="117"/>
  <c r="F46" i="117"/>
  <c r="X56" i="137"/>
  <c r="X56" i="143"/>
  <c r="D3" i="121"/>
  <c r="D8" i="121" s="1"/>
  <c r="AB56" i="129"/>
  <c r="B20" i="120"/>
  <c r="C11" i="120"/>
  <c r="C19" i="120" s="1"/>
  <c r="R56" i="137"/>
  <c r="I57" i="137"/>
  <c r="AD56" i="124"/>
  <c r="AF15" i="144"/>
  <c r="AF16" i="144"/>
  <c r="AF19" i="144"/>
  <c r="X56" i="132"/>
  <c r="F15" i="131"/>
  <c r="F17" i="131"/>
  <c r="M57" i="124"/>
  <c r="H7" i="145"/>
  <c r="H9" i="145"/>
  <c r="I11" i="140"/>
  <c r="I16" i="140" s="1"/>
  <c r="AB56" i="117"/>
  <c r="M58" i="136"/>
  <c r="J56" i="119"/>
  <c r="B7" i="118"/>
  <c r="B38" i="118"/>
  <c r="B73" i="118"/>
  <c r="K56" i="118"/>
  <c r="N58" i="127"/>
  <c r="O56" i="116"/>
  <c r="AD56" i="110"/>
  <c r="AD56" i="136"/>
  <c r="B47" i="118"/>
  <c r="B11" i="118"/>
  <c r="B19" i="118" s="1"/>
  <c r="B70" i="118"/>
  <c r="N57" i="143"/>
  <c r="M17" i="130"/>
  <c r="M15" i="130"/>
  <c r="E11" i="117"/>
  <c r="E70" i="117"/>
  <c r="E47" i="117"/>
  <c r="B19" i="133"/>
  <c r="B15" i="133"/>
  <c r="B17" i="133"/>
  <c r="I58" i="123"/>
  <c r="R56" i="143"/>
  <c r="G12" i="145"/>
  <c r="AD56" i="117"/>
  <c r="C38" i="118"/>
  <c r="C7" i="118"/>
  <c r="C73" i="118"/>
  <c r="AE58" i="136"/>
  <c r="J56" i="114"/>
  <c r="AB56" i="119"/>
  <c r="L56" i="116"/>
  <c r="B3" i="120"/>
  <c r="J56" i="110"/>
  <c r="L56" i="119"/>
  <c r="O56" i="117"/>
  <c r="E11" i="131"/>
  <c r="E16" i="131" s="1"/>
  <c r="I57" i="143"/>
  <c r="N8" i="140"/>
  <c r="N7" i="140"/>
  <c r="N9" i="140"/>
  <c r="AF17" i="144"/>
  <c r="E11" i="144"/>
  <c r="C8" i="118"/>
  <c r="AE57" i="117"/>
  <c r="K56" i="119"/>
  <c r="N57" i="124"/>
  <c r="K56" i="137"/>
  <c r="R56" i="129"/>
  <c r="AB56" i="124"/>
  <c r="H3" i="140"/>
  <c r="H8" i="140" s="1"/>
  <c r="M57" i="116"/>
  <c r="C16" i="122"/>
  <c r="C15" i="122"/>
  <c r="C17" i="122"/>
  <c r="X56" i="118"/>
  <c r="J15" i="140"/>
  <c r="J17" i="140"/>
  <c r="E11" i="121"/>
  <c r="E19" i="121" s="1"/>
  <c r="H11" i="119"/>
  <c r="H70" i="119"/>
  <c r="H47" i="119"/>
  <c r="AB56" i="128"/>
  <c r="AD56" i="143"/>
  <c r="AD56" i="113"/>
  <c r="M8" i="140"/>
  <c r="I57" i="124"/>
  <c r="F16" i="121"/>
  <c r="I58" i="110"/>
  <c r="R56" i="132"/>
  <c r="M57" i="119"/>
  <c r="M57" i="118"/>
  <c r="E20" i="144"/>
  <c r="E3" i="144"/>
  <c r="AE57" i="116"/>
  <c r="C19" i="122"/>
  <c r="C7" i="122"/>
  <c r="C9" i="122"/>
  <c r="N58" i="114"/>
  <c r="N17" i="140"/>
  <c r="N15" i="140"/>
  <c r="N19" i="140" l="1"/>
  <c r="M19" i="140"/>
  <c r="M15" i="140"/>
  <c r="D20" i="117"/>
  <c r="M16" i="140"/>
  <c r="B39" i="133"/>
  <c r="B43" i="133"/>
  <c r="T30" i="131"/>
  <c r="T62" i="131" s="1"/>
  <c r="Z24" i="144"/>
  <c r="Z47" i="144" s="1"/>
  <c r="Z57" i="144" s="1"/>
  <c r="U30" i="122"/>
  <c r="U62" i="122" s="1"/>
  <c r="AA30" i="112"/>
  <c r="AA23" i="112" s="1"/>
  <c r="Q30" i="121"/>
  <c r="Q62" i="121" s="1"/>
  <c r="AC24" i="115"/>
  <c r="AC47" i="115" s="1"/>
  <c r="AC57" i="115" s="1"/>
  <c r="AC30" i="115"/>
  <c r="AC40" i="115" s="1"/>
  <c r="B16" i="118"/>
  <c r="B8" i="134"/>
  <c r="B8" i="120"/>
  <c r="B8" i="122"/>
  <c r="E16" i="121"/>
  <c r="F4" i="140"/>
  <c r="F3" i="145"/>
  <c r="G20" i="119"/>
  <c r="G12" i="140"/>
  <c r="V24" i="120"/>
  <c r="V47" i="120" s="1"/>
  <c r="V57" i="120" s="1"/>
  <c r="U30" i="126"/>
  <c r="U40" i="126" s="1"/>
  <c r="AB30" i="133"/>
  <c r="AB62" i="133" s="1"/>
  <c r="V30" i="111"/>
  <c r="V62" i="111" s="1"/>
  <c r="Q30" i="111"/>
  <c r="Q40" i="111" s="1"/>
  <c r="U30" i="144"/>
  <c r="U62" i="144" s="1"/>
  <c r="Y30" i="133"/>
  <c r="Y62" i="133" s="1"/>
  <c r="Q30" i="125"/>
  <c r="Q40" i="125" s="1"/>
  <c r="C16" i="118"/>
  <c r="C16" i="134"/>
  <c r="AC30" i="122"/>
  <c r="AC62" i="122" s="1"/>
  <c r="Y24" i="121"/>
  <c r="Y61" i="121" s="1"/>
  <c r="AA24" i="131"/>
  <c r="AA61" i="131" s="1"/>
  <c r="C19" i="134"/>
  <c r="C16" i="120"/>
  <c r="L56" i="124"/>
  <c r="AB75" i="112"/>
  <c r="AB71" i="112"/>
  <c r="AB64" i="112"/>
  <c r="M56" i="119"/>
  <c r="D11" i="131"/>
  <c r="D16" i="131" s="1"/>
  <c r="M56" i="116"/>
  <c r="Z30" i="111"/>
  <c r="Z62" i="111" s="1"/>
  <c r="P30" i="126"/>
  <c r="E15" i="144"/>
  <c r="E17" i="144"/>
  <c r="S64" i="126"/>
  <c r="Y64" i="121"/>
  <c r="H57" i="118"/>
  <c r="W30" i="120"/>
  <c r="W62" i="120" s="1"/>
  <c r="U70" i="111"/>
  <c r="U74" i="111"/>
  <c r="U64" i="111"/>
  <c r="U79" i="111" s="1"/>
  <c r="AC71" i="111"/>
  <c r="AC75" i="111"/>
  <c r="T71" i="131"/>
  <c r="T75" i="131"/>
  <c r="AC24" i="144"/>
  <c r="E69" i="117"/>
  <c r="E15" i="117"/>
  <c r="E46" i="117"/>
  <c r="Q70" i="130"/>
  <c r="Q64" i="130"/>
  <c r="Q74" i="130"/>
  <c r="S74" i="144"/>
  <c r="S70" i="144"/>
  <c r="S70" i="111"/>
  <c r="S74" i="111"/>
  <c r="S64" i="111"/>
  <c r="S79" i="111" s="1"/>
  <c r="P71" i="131"/>
  <c r="P75" i="131"/>
  <c r="V24" i="125"/>
  <c r="V61" i="125" s="1"/>
  <c r="W30" i="144"/>
  <c r="Y71" i="133"/>
  <c r="Y75" i="133"/>
  <c r="Y64" i="133"/>
  <c r="Y30" i="144"/>
  <c r="M56" i="143"/>
  <c r="Y74" i="115"/>
  <c r="Y70" i="115"/>
  <c r="Y64" i="115"/>
  <c r="Y78" i="115" s="1"/>
  <c r="C20" i="121"/>
  <c r="P30" i="131"/>
  <c r="P62" i="131" s="1"/>
  <c r="P71" i="126"/>
  <c r="P75" i="126"/>
  <c r="S30" i="112"/>
  <c r="B3" i="117"/>
  <c r="B39" i="117"/>
  <c r="B74" i="117"/>
  <c r="Q71" i="126"/>
  <c r="Q75" i="126"/>
  <c r="D20" i="131"/>
  <c r="AF57" i="128"/>
  <c r="AA71" i="112"/>
  <c r="AA75" i="112"/>
  <c r="AA64" i="112"/>
  <c r="AE56" i="119"/>
  <c r="T71" i="111"/>
  <c r="T75" i="111"/>
  <c r="Z70" i="115"/>
  <c r="Z74" i="115"/>
  <c r="U30" i="131"/>
  <c r="U62" i="131" s="1"/>
  <c r="I56" i="114"/>
  <c r="I56" i="132"/>
  <c r="AA24" i="122"/>
  <c r="AA61" i="122" s="1"/>
  <c r="P64" i="111"/>
  <c r="V30" i="115"/>
  <c r="V62" i="115" s="1"/>
  <c r="U75" i="112"/>
  <c r="U71" i="112"/>
  <c r="U64" i="112"/>
  <c r="AC70" i="126"/>
  <c r="AC74" i="126"/>
  <c r="AC64" i="126"/>
  <c r="Y30" i="130"/>
  <c r="U64" i="130"/>
  <c r="E17" i="131"/>
  <c r="E15" i="131"/>
  <c r="B7" i="120"/>
  <c r="B9" i="120"/>
  <c r="V30" i="126"/>
  <c r="Q75" i="115"/>
  <c r="Q71" i="115"/>
  <c r="Z64" i="121"/>
  <c r="P75" i="125"/>
  <c r="P71" i="125"/>
  <c r="U71" i="126"/>
  <c r="U75" i="126"/>
  <c r="P64" i="115"/>
  <c r="P79" i="115" s="1"/>
  <c r="C8" i="121"/>
  <c r="U24" i="130"/>
  <c r="U61" i="130" s="1"/>
  <c r="V30" i="131"/>
  <c r="V62" i="131" s="1"/>
  <c r="S75" i="122"/>
  <c r="S71" i="122"/>
  <c r="AF57" i="116"/>
  <c r="U71" i="122"/>
  <c r="U75" i="122"/>
  <c r="Z30" i="120"/>
  <c r="Z62" i="120" s="1"/>
  <c r="O71" i="112"/>
  <c r="O75" i="112"/>
  <c r="O64" i="112"/>
  <c r="S24" i="111"/>
  <c r="B11" i="134"/>
  <c r="B15" i="134" s="1"/>
  <c r="S30" i="120"/>
  <c r="S62" i="120" s="1"/>
  <c r="AB30" i="120"/>
  <c r="AB62" i="120" s="1"/>
  <c r="Z24" i="126"/>
  <c r="Z61" i="126" s="1"/>
  <c r="W75" i="133"/>
  <c r="W71" i="133"/>
  <c r="W64" i="133"/>
  <c r="U75" i="133"/>
  <c r="U71" i="133"/>
  <c r="U64" i="133"/>
  <c r="AF58" i="127"/>
  <c r="AC74" i="131"/>
  <c r="AC70" i="131"/>
  <c r="S74" i="125"/>
  <c r="S70" i="125"/>
  <c r="AE56" i="128"/>
  <c r="D73" i="117"/>
  <c r="D7" i="117"/>
  <c r="D38" i="117"/>
  <c r="I15" i="145"/>
  <c r="I17" i="145"/>
  <c r="I19" i="145"/>
  <c r="X30" i="133"/>
  <c r="X62" i="133" s="1"/>
  <c r="AA70" i="131"/>
  <c r="AA74" i="131"/>
  <c r="V74" i="125"/>
  <c r="V70" i="125"/>
  <c r="T70" i="115"/>
  <c r="T74" i="115"/>
  <c r="T64" i="115"/>
  <c r="AE56" i="116"/>
  <c r="E8" i="144"/>
  <c r="E19" i="144"/>
  <c r="E7" i="144"/>
  <c r="E9" i="144"/>
  <c r="M56" i="118"/>
  <c r="U74" i="131"/>
  <c r="U64" i="131"/>
  <c r="U79" i="131" s="1"/>
  <c r="U70" i="131"/>
  <c r="Y70" i="121"/>
  <c r="Y74" i="121"/>
  <c r="Y70" i="144"/>
  <c r="Y64" i="144"/>
  <c r="Y74" i="144"/>
  <c r="P70" i="144"/>
  <c r="P74" i="144"/>
  <c r="AE56" i="117"/>
  <c r="Q30" i="130"/>
  <c r="Q62" i="130" s="1"/>
  <c r="W24" i="144"/>
  <c r="W61" i="144" s="1"/>
  <c r="H57" i="119"/>
  <c r="AA30" i="130"/>
  <c r="AA62" i="130" s="1"/>
  <c r="AE56" i="136"/>
  <c r="G11" i="119"/>
  <c r="G19" i="119" s="1"/>
  <c r="G47" i="119"/>
  <c r="G70" i="119"/>
  <c r="V64" i="125"/>
  <c r="T24" i="115"/>
  <c r="T61" i="115" s="1"/>
  <c r="P71" i="122"/>
  <c r="P75" i="122"/>
  <c r="AC30" i="111"/>
  <c r="AC62" i="111" s="1"/>
  <c r="V24" i="144"/>
  <c r="V61" i="144" s="1"/>
  <c r="W74" i="144"/>
  <c r="W70" i="144"/>
  <c r="W64" i="144"/>
  <c r="U30" i="112"/>
  <c r="N56" i="117"/>
  <c r="S24" i="125"/>
  <c r="AC71" i="134"/>
  <c r="AC75" i="134"/>
  <c r="Z24" i="122"/>
  <c r="Z61" i="122" s="1"/>
  <c r="S24" i="134"/>
  <c r="S61" i="134" s="1"/>
  <c r="W71" i="144"/>
  <c r="W75" i="144"/>
  <c r="P74" i="120"/>
  <c r="P70" i="120"/>
  <c r="Y71" i="125"/>
  <c r="Y75" i="125"/>
  <c r="AE56" i="129"/>
  <c r="T30" i="111"/>
  <c r="W70" i="131"/>
  <c r="W64" i="131"/>
  <c r="W79" i="131" s="1"/>
  <c r="W74" i="131"/>
  <c r="M56" i="117"/>
  <c r="F3" i="119"/>
  <c r="F8" i="119" s="1"/>
  <c r="F39" i="119"/>
  <c r="F74" i="119"/>
  <c r="W71" i="112"/>
  <c r="W75" i="112"/>
  <c r="W64" i="112"/>
  <c r="H11" i="140"/>
  <c r="H16" i="140" s="1"/>
  <c r="T74" i="125"/>
  <c r="T70" i="125"/>
  <c r="T64" i="125"/>
  <c r="D7" i="131"/>
  <c r="D9" i="131"/>
  <c r="Q71" i="130"/>
  <c r="Q75" i="130"/>
  <c r="AB30" i="112"/>
  <c r="C74" i="117"/>
  <c r="C8" i="117"/>
  <c r="C39" i="117"/>
  <c r="W75" i="131"/>
  <c r="W71" i="131"/>
  <c r="P30" i="130"/>
  <c r="Q30" i="131"/>
  <c r="Q62" i="131" s="1"/>
  <c r="Y24" i="115"/>
  <c r="AB71" i="120"/>
  <c r="AB75" i="120"/>
  <c r="AC30" i="134"/>
  <c r="U24" i="131"/>
  <c r="U74" i="121"/>
  <c r="U70" i="121"/>
  <c r="H7" i="140"/>
  <c r="H9" i="140"/>
  <c r="S24" i="121"/>
  <c r="S61" i="121" s="1"/>
  <c r="H57" i="137"/>
  <c r="S74" i="126"/>
  <c r="S70" i="126"/>
  <c r="P24" i="120"/>
  <c r="U75" i="144"/>
  <c r="U71" i="144"/>
  <c r="T64" i="120"/>
  <c r="B15" i="118"/>
  <c r="B46" i="118"/>
  <c r="B69" i="118"/>
  <c r="S30" i="111"/>
  <c r="Q33" i="145"/>
  <c r="I56" i="137"/>
  <c r="B11" i="120"/>
  <c r="B16" i="120" s="1"/>
  <c r="U71" i="115"/>
  <c r="U75" i="115"/>
  <c r="T71" i="130"/>
  <c r="T75" i="130"/>
  <c r="AE56" i="118"/>
  <c r="W75" i="122"/>
  <c r="W71" i="122"/>
  <c r="T24" i="125"/>
  <c r="Y35" i="145"/>
  <c r="U30" i="115"/>
  <c r="U62" i="115" s="1"/>
  <c r="N56" i="118"/>
  <c r="N56" i="136"/>
  <c r="G7" i="145"/>
  <c r="G9" i="145"/>
  <c r="E19" i="131"/>
  <c r="W30" i="131"/>
  <c r="S30" i="122"/>
  <c r="AF57" i="118"/>
  <c r="AF57" i="137"/>
  <c r="AA30" i="122"/>
  <c r="AA62" i="122" s="1"/>
  <c r="T24" i="120"/>
  <c r="T61" i="120" s="1"/>
  <c r="AE56" i="143"/>
  <c r="AC24" i="111"/>
  <c r="AC61" i="111" s="1"/>
  <c r="AA75" i="130"/>
  <c r="AA71" i="130"/>
  <c r="Z24" i="130"/>
  <c r="Z61" i="130" s="1"/>
  <c r="N56" i="116"/>
  <c r="AF58" i="114"/>
  <c r="Q30" i="120"/>
  <c r="Q62" i="120" s="1"/>
  <c r="W30" i="126"/>
  <c r="Q75" i="121"/>
  <c r="Q71" i="121"/>
  <c r="Z24" i="115"/>
  <c r="Z61" i="115" s="1"/>
  <c r="N56" i="119"/>
  <c r="N56" i="114"/>
  <c r="AA75" i="133"/>
  <c r="AA71" i="133"/>
  <c r="AA64" i="133"/>
  <c r="Y75" i="122"/>
  <c r="Y71" i="122"/>
  <c r="P24" i="111"/>
  <c r="P61" i="111" s="1"/>
  <c r="H57" i="143"/>
  <c r="C20" i="131"/>
  <c r="Z64" i="120"/>
  <c r="Z70" i="120"/>
  <c r="Z74" i="120"/>
  <c r="I56" i="123"/>
  <c r="AC30" i="125"/>
  <c r="W64" i="125"/>
  <c r="W74" i="125"/>
  <c r="W70" i="125"/>
  <c r="Q71" i="144"/>
  <c r="Q75" i="144"/>
  <c r="AA70" i="122"/>
  <c r="AA74" i="122"/>
  <c r="AA64" i="122"/>
  <c r="D11" i="144"/>
  <c r="D16" i="144" s="1"/>
  <c r="M56" i="124"/>
  <c r="O30" i="112"/>
  <c r="O62" i="112" s="1"/>
  <c r="V74" i="111"/>
  <c r="V64" i="111"/>
  <c r="V79" i="111" s="1"/>
  <c r="V70" i="111"/>
  <c r="AA24" i="144"/>
  <c r="AA61" i="144" s="1"/>
  <c r="Q30" i="115"/>
  <c r="E19" i="117"/>
  <c r="G3" i="140"/>
  <c r="G8" i="140" s="1"/>
  <c r="AC24" i="126"/>
  <c r="I56" i="118"/>
  <c r="Y24" i="144"/>
  <c r="V24" i="111"/>
  <c r="V61" i="111" s="1"/>
  <c r="H11" i="145"/>
  <c r="H20" i="145"/>
  <c r="P70" i="111"/>
  <c r="P74" i="111"/>
  <c r="AC75" i="122"/>
  <c r="AC71" i="122"/>
  <c r="G8" i="145"/>
  <c r="S75" i="111"/>
  <c r="S71" i="111"/>
  <c r="D11" i="121"/>
  <c r="D16" i="121" s="1"/>
  <c r="W30" i="133"/>
  <c r="AF57" i="113"/>
  <c r="AF57" i="143"/>
  <c r="W71" i="120"/>
  <c r="W75" i="120"/>
  <c r="AC74" i="111"/>
  <c r="AC70" i="111"/>
  <c r="AC64" i="111"/>
  <c r="AC78" i="111" s="1"/>
  <c r="V30" i="130"/>
  <c r="AF58" i="110"/>
  <c r="K71" i="125"/>
  <c r="K75" i="125"/>
  <c r="AE56" i="113"/>
  <c r="V70" i="122"/>
  <c r="V74" i="122"/>
  <c r="AA30" i="133"/>
  <c r="AA62" i="133" s="1"/>
  <c r="V75" i="133"/>
  <c r="V71" i="133"/>
  <c r="V64" i="133"/>
  <c r="AA74" i="144"/>
  <c r="AA70" i="144"/>
  <c r="AA64" i="144"/>
  <c r="AA78" i="144" s="1"/>
  <c r="Z30" i="130"/>
  <c r="Z62" i="130" s="1"/>
  <c r="D47" i="117"/>
  <c r="D11" i="117"/>
  <c r="D16" i="117" s="1"/>
  <c r="D70" i="117"/>
  <c r="Q48" i="121"/>
  <c r="Q58" i="121" s="1"/>
  <c r="I56" i="110"/>
  <c r="Y71" i="131"/>
  <c r="Y75" i="131"/>
  <c r="I56" i="124"/>
  <c r="H15" i="119"/>
  <c r="H69" i="119"/>
  <c r="H46" i="119"/>
  <c r="Q64" i="111"/>
  <c r="P75" i="121"/>
  <c r="P71" i="121"/>
  <c r="Y30" i="125"/>
  <c r="Y62" i="125" s="1"/>
  <c r="Y75" i="112"/>
  <c r="Y71" i="112"/>
  <c r="Y64" i="112"/>
  <c r="T70" i="120"/>
  <c r="T74" i="120"/>
  <c r="Z71" i="120"/>
  <c r="Z75" i="120"/>
  <c r="H57" i="124"/>
  <c r="C8" i="131"/>
  <c r="Z74" i="144"/>
  <c r="Z70" i="144"/>
  <c r="Z64" i="144"/>
  <c r="S70" i="134"/>
  <c r="S74" i="134"/>
  <c r="S64" i="134"/>
  <c r="V75" i="111"/>
  <c r="V71" i="111"/>
  <c r="Q71" i="131"/>
  <c r="Q75" i="131"/>
  <c r="N56" i="143"/>
  <c r="N56" i="127"/>
  <c r="T70" i="121"/>
  <c r="T64" i="121"/>
  <c r="T74" i="121"/>
  <c r="Z70" i="111"/>
  <c r="Z74" i="111"/>
  <c r="Z64" i="111"/>
  <c r="Z79" i="111" s="1"/>
  <c r="Y30" i="131"/>
  <c r="Y30" i="122"/>
  <c r="Q75" i="125"/>
  <c r="Q71" i="125"/>
  <c r="Z28" i="145"/>
  <c r="P75" i="115"/>
  <c r="P71" i="115"/>
  <c r="V74" i="120"/>
  <c r="V70" i="120"/>
  <c r="N56" i="137"/>
  <c r="Q24" i="130"/>
  <c r="Y71" i="130"/>
  <c r="Y75" i="130"/>
  <c r="N56" i="123"/>
  <c r="T75" i="115"/>
  <c r="T71" i="115"/>
  <c r="Y30" i="112"/>
  <c r="AC64" i="131"/>
  <c r="AE56" i="114"/>
  <c r="B7" i="134"/>
  <c r="U24" i="111"/>
  <c r="AF57" i="119"/>
  <c r="AF57" i="117"/>
  <c r="AF57" i="124"/>
  <c r="W30" i="122"/>
  <c r="M56" i="132"/>
  <c r="S75" i="112"/>
  <c r="S71" i="112"/>
  <c r="S64" i="112"/>
  <c r="V35" i="145"/>
  <c r="AC64" i="115"/>
  <c r="AC74" i="115"/>
  <c r="AC70" i="115"/>
  <c r="B11" i="122"/>
  <c r="B16" i="122" s="1"/>
  <c r="AF58" i="123"/>
  <c r="T30" i="130"/>
  <c r="I56" i="116"/>
  <c r="V71" i="130"/>
  <c r="V75" i="130"/>
  <c r="Z74" i="130"/>
  <c r="Z64" i="130"/>
  <c r="Z70" i="130"/>
  <c r="Y74" i="131"/>
  <c r="Y64" i="131"/>
  <c r="Y70" i="131"/>
  <c r="AC64" i="125"/>
  <c r="AC79" i="125" s="1"/>
  <c r="AC70" i="125"/>
  <c r="AC74" i="125"/>
  <c r="H58" i="123"/>
  <c r="H58" i="110"/>
  <c r="T48" i="131"/>
  <c r="T58" i="131" s="1"/>
  <c r="U31" i="145"/>
  <c r="Y64" i="125"/>
  <c r="Y78" i="125" s="1"/>
  <c r="Y70" i="125"/>
  <c r="Y74" i="125"/>
  <c r="H16" i="119"/>
  <c r="E15" i="121"/>
  <c r="E17" i="121"/>
  <c r="P30" i="125"/>
  <c r="P30" i="115"/>
  <c r="P62" i="115" s="1"/>
  <c r="N56" i="124"/>
  <c r="U75" i="131"/>
  <c r="U71" i="131"/>
  <c r="H57" i="117"/>
  <c r="H57" i="116"/>
  <c r="V75" i="115"/>
  <c r="V71" i="115"/>
  <c r="I56" i="143"/>
  <c r="V71" i="131"/>
  <c r="V75" i="131"/>
  <c r="U75" i="111"/>
  <c r="U71" i="111"/>
  <c r="Y74" i="122"/>
  <c r="Y70" i="122"/>
  <c r="Y64" i="122"/>
  <c r="E16" i="117"/>
  <c r="I19" i="140"/>
  <c r="I17" i="140"/>
  <c r="I15" i="140"/>
  <c r="D20" i="144"/>
  <c r="D3" i="144"/>
  <c r="D8" i="144" s="1"/>
  <c r="V24" i="122"/>
  <c r="Q34" i="145"/>
  <c r="Z24" i="120"/>
  <c r="AE56" i="110"/>
  <c r="N56" i="110"/>
  <c r="Z75" i="122"/>
  <c r="Z71" i="122"/>
  <c r="U24" i="134"/>
  <c r="U61" i="134" s="1"/>
  <c r="S25" i="145"/>
  <c r="Y34" i="145"/>
  <c r="W24" i="125"/>
  <c r="T75" i="122"/>
  <c r="T71" i="122"/>
  <c r="Q71" i="111"/>
  <c r="Q75" i="111"/>
  <c r="S24" i="144"/>
  <c r="AC29" i="145"/>
  <c r="S71" i="120"/>
  <c r="S75" i="120"/>
  <c r="T32" i="145"/>
  <c r="Q30" i="144"/>
  <c r="I56" i="117"/>
  <c r="AF57" i="132"/>
  <c r="AF57" i="129"/>
  <c r="Q71" i="120"/>
  <c r="Q75" i="120"/>
  <c r="N56" i="132"/>
  <c r="T28" i="145"/>
  <c r="W24" i="131"/>
  <c r="AC24" i="125"/>
  <c r="E4" i="145"/>
  <c r="T30" i="122"/>
  <c r="X75" i="133"/>
  <c r="X71" i="133"/>
  <c r="X64" i="133"/>
  <c r="Y24" i="125"/>
  <c r="P30" i="121"/>
  <c r="AE56" i="137"/>
  <c r="Z74" i="121"/>
  <c r="Z70" i="121"/>
  <c r="Y30" i="115"/>
  <c r="U70" i="130"/>
  <c r="U74" i="130"/>
  <c r="AC75" i="115"/>
  <c r="AC71" i="115"/>
  <c r="T70" i="134"/>
  <c r="T74" i="134"/>
  <c r="T64" i="134"/>
  <c r="V26" i="145"/>
  <c r="AE56" i="124"/>
  <c r="Z30" i="122"/>
  <c r="W35" i="145"/>
  <c r="P33" i="145"/>
  <c r="P75" i="130"/>
  <c r="P71" i="130"/>
  <c r="Y71" i="115"/>
  <c r="Y75" i="115"/>
  <c r="W30" i="112"/>
  <c r="AA75" i="122"/>
  <c r="AA71" i="122"/>
  <c r="Q27" i="145"/>
  <c r="U30" i="111"/>
  <c r="T30" i="115"/>
  <c r="T24" i="134"/>
  <c r="P30" i="122"/>
  <c r="E16" i="144"/>
  <c r="Z75" i="111"/>
  <c r="Z71" i="111"/>
  <c r="H57" i="132"/>
  <c r="AC31" i="145"/>
  <c r="S70" i="121"/>
  <c r="S74" i="121"/>
  <c r="S64" i="121"/>
  <c r="W71" i="126"/>
  <c r="W75" i="126"/>
  <c r="Z64" i="122"/>
  <c r="Z74" i="122"/>
  <c r="Z70" i="122"/>
  <c r="P24" i="144"/>
  <c r="P61" i="144" s="1"/>
  <c r="S24" i="126"/>
  <c r="C15" i="120"/>
  <c r="C17" i="120"/>
  <c r="V75" i="126"/>
  <c r="V71" i="126"/>
  <c r="V30" i="133"/>
  <c r="V62" i="133" s="1"/>
  <c r="D7" i="121"/>
  <c r="D9" i="121"/>
  <c r="AA33" i="145"/>
  <c r="AE56" i="127"/>
  <c r="P25" i="145"/>
  <c r="Y24" i="131"/>
  <c r="U26" i="145"/>
  <c r="Z24" i="111"/>
  <c r="I56" i="119"/>
  <c r="AC71" i="125"/>
  <c r="AC75" i="125"/>
  <c r="S28" i="145"/>
  <c r="Z64" i="126"/>
  <c r="Z74" i="126"/>
  <c r="Z70" i="126"/>
  <c r="Z24" i="121"/>
  <c r="Z71" i="130"/>
  <c r="Z75" i="130"/>
  <c r="AF17" i="145"/>
  <c r="AF15" i="145"/>
  <c r="AF19" i="145"/>
  <c r="AF16" i="145"/>
  <c r="Y75" i="144"/>
  <c r="Y71" i="144"/>
  <c r="AE56" i="132"/>
  <c r="T24" i="121"/>
  <c r="T61" i="121" s="1"/>
  <c r="Y29" i="145"/>
  <c r="AC27" i="145"/>
  <c r="AC70" i="144"/>
  <c r="AC74" i="144"/>
  <c r="U30" i="133"/>
  <c r="B7" i="122"/>
  <c r="B9" i="122"/>
  <c r="AC24" i="131"/>
  <c r="AB75" i="133"/>
  <c r="AB71" i="133"/>
  <c r="AB64" i="133"/>
  <c r="AE56" i="123"/>
  <c r="Q30" i="126"/>
  <c r="Y24" i="122"/>
  <c r="V34" i="145"/>
  <c r="U24" i="121"/>
  <c r="AF58" i="136"/>
  <c r="C15" i="118"/>
  <c r="C46" i="118"/>
  <c r="C69" i="118"/>
  <c r="H19" i="119"/>
  <c r="S34" i="145"/>
  <c r="G7" i="119"/>
  <c r="G73" i="119"/>
  <c r="G38" i="119"/>
  <c r="U70" i="134"/>
  <c r="U74" i="134"/>
  <c r="U64" i="134"/>
  <c r="V64" i="144"/>
  <c r="V74" i="144"/>
  <c r="V70" i="144"/>
  <c r="U48" i="122" l="1"/>
  <c r="U58" i="122" s="1"/>
  <c r="U40" i="122"/>
  <c r="Z39" i="144"/>
  <c r="Z61" i="144"/>
  <c r="Z31" i="145"/>
  <c r="S33" i="145"/>
  <c r="U28" i="145"/>
  <c r="AC28" i="145"/>
  <c r="S27" i="145"/>
  <c r="U25" i="145"/>
  <c r="Z29" i="145"/>
  <c r="Z32" i="145"/>
  <c r="V29" i="145"/>
  <c r="AC32" i="145"/>
  <c r="Q32" i="145"/>
  <c r="S32" i="145"/>
  <c r="U33" i="145"/>
  <c r="U32" i="145"/>
  <c r="T33" i="145"/>
  <c r="AC25" i="145"/>
  <c r="T34" i="145"/>
  <c r="P26" i="145"/>
  <c r="T29" i="145"/>
  <c r="V33" i="145"/>
  <c r="Z26" i="145"/>
  <c r="Q35" i="145"/>
  <c r="Z33" i="145"/>
  <c r="V28" i="145"/>
  <c r="T35" i="145"/>
  <c r="Z34" i="145"/>
  <c r="Z27" i="145"/>
  <c r="U27" i="145"/>
  <c r="V31" i="145"/>
  <c r="V25" i="145"/>
  <c r="AC34" i="145"/>
  <c r="AC26" i="145"/>
  <c r="S26" i="145"/>
  <c r="AC35" i="145"/>
  <c r="P27" i="145"/>
  <c r="T31" i="145"/>
  <c r="Z35" i="145"/>
  <c r="AC33" i="145"/>
  <c r="S31" i="145"/>
  <c r="S29" i="145"/>
  <c r="P29" i="145"/>
  <c r="AA62" i="112"/>
  <c r="P28" i="145"/>
  <c r="V27" i="145"/>
  <c r="Z25" i="145"/>
  <c r="U35" i="145"/>
  <c r="U34" i="145"/>
  <c r="V32" i="145"/>
  <c r="S35" i="145"/>
  <c r="U29" i="145"/>
  <c r="Q31" i="145"/>
  <c r="AA32" i="145"/>
  <c r="P35" i="145"/>
  <c r="Y33" i="145"/>
  <c r="AA26" i="145"/>
  <c r="P34" i="145"/>
  <c r="W29" i="145"/>
  <c r="Y25" i="145"/>
  <c r="Y32" i="145"/>
  <c r="Q29" i="145"/>
  <c r="Y28" i="145"/>
  <c r="AA25" i="145"/>
  <c r="AA34" i="145"/>
  <c r="P32" i="145"/>
  <c r="W25" i="145"/>
  <c r="Y27" i="145"/>
  <c r="W33" i="145"/>
  <c r="AA27" i="145"/>
  <c r="AA29" i="145"/>
  <c r="Q25" i="145"/>
  <c r="Q28" i="145"/>
  <c r="AA28" i="145"/>
  <c r="Q26" i="145"/>
  <c r="W34" i="145"/>
  <c r="T27" i="145"/>
  <c r="AA31" i="145"/>
  <c r="T26" i="145"/>
  <c r="AA35" i="145"/>
  <c r="F20" i="119"/>
  <c r="F12" i="145"/>
  <c r="W32" i="145"/>
  <c r="P31" i="145"/>
  <c r="W28" i="145"/>
  <c r="W26" i="145"/>
  <c r="C20" i="117"/>
  <c r="Y26" i="145"/>
  <c r="W31" i="145"/>
  <c r="W27" i="145"/>
  <c r="Y31" i="145"/>
  <c r="T25" i="145"/>
  <c r="Y39" i="121"/>
  <c r="V48" i="111"/>
  <c r="V58" i="111" s="1"/>
  <c r="Y47" i="121"/>
  <c r="Y57" i="121" s="1"/>
  <c r="V40" i="111"/>
  <c r="AC62" i="115"/>
  <c r="V39" i="120"/>
  <c r="AC48" i="115"/>
  <c r="AC58" i="115" s="1"/>
  <c r="T40" i="131"/>
  <c r="Q48" i="125"/>
  <c r="Q58" i="125" s="1"/>
  <c r="AC61" i="115"/>
  <c r="D19" i="131"/>
  <c r="AC39" i="115"/>
  <c r="AC23" i="115"/>
  <c r="AC43" i="115" s="1"/>
  <c r="AA40" i="112"/>
  <c r="K24" i="144"/>
  <c r="K61" i="144" s="1"/>
  <c r="AA48" i="112"/>
  <c r="AA58" i="112" s="1"/>
  <c r="S24" i="120"/>
  <c r="S61" i="120" s="1"/>
  <c r="B19" i="134"/>
  <c r="AB24" i="126"/>
  <c r="AB47" i="126" s="1"/>
  <c r="AB57" i="126" s="1"/>
  <c r="Q40" i="121"/>
  <c r="V24" i="134"/>
  <c r="V39" i="134" s="1"/>
  <c r="J24" i="120"/>
  <c r="J61" i="120" s="1"/>
  <c r="Y23" i="133"/>
  <c r="Y44" i="133" s="1"/>
  <c r="Y40" i="133"/>
  <c r="Y48" i="133"/>
  <c r="Y58" i="133" s="1"/>
  <c r="P30" i="144"/>
  <c r="P48" i="144" s="1"/>
  <c r="P58" i="144" s="1"/>
  <c r="AB23" i="133"/>
  <c r="AB44" i="133" s="1"/>
  <c r="U48" i="126"/>
  <c r="U58" i="126" s="1"/>
  <c r="AB48" i="133"/>
  <c r="AB58" i="133" s="1"/>
  <c r="R24" i="125"/>
  <c r="R39" i="125" s="1"/>
  <c r="AB40" i="133"/>
  <c r="AA30" i="144"/>
  <c r="AA40" i="144" s="1"/>
  <c r="Z30" i="131"/>
  <c r="Z62" i="131" s="1"/>
  <c r="Z24" i="131"/>
  <c r="Z47" i="131" s="1"/>
  <c r="Z57" i="131" s="1"/>
  <c r="V30" i="125"/>
  <c r="V23" i="125" s="1"/>
  <c r="V43" i="125" s="1"/>
  <c r="Q24" i="134"/>
  <c r="Q39" i="134" s="1"/>
  <c r="Q24" i="125"/>
  <c r="Q61" i="125" s="1"/>
  <c r="U48" i="144"/>
  <c r="U58" i="144" s="1"/>
  <c r="U40" i="144"/>
  <c r="AC30" i="112"/>
  <c r="AC48" i="112" s="1"/>
  <c r="AC58" i="112" s="1"/>
  <c r="AC30" i="120"/>
  <c r="AC62" i="120" s="1"/>
  <c r="U30" i="120"/>
  <c r="U48" i="120" s="1"/>
  <c r="U58" i="120" s="1"/>
  <c r="P30" i="133"/>
  <c r="P62" i="133" s="1"/>
  <c r="W24" i="130"/>
  <c r="Z24" i="134"/>
  <c r="Z39" i="134" s="1"/>
  <c r="AD30" i="120"/>
  <c r="AD48" i="120" s="1"/>
  <c r="AD58" i="120" s="1"/>
  <c r="D19" i="121"/>
  <c r="AC24" i="134"/>
  <c r="AC61" i="134" s="1"/>
  <c r="T30" i="121"/>
  <c r="T48" i="121" s="1"/>
  <c r="T58" i="121" s="1"/>
  <c r="V28" i="140"/>
  <c r="P24" i="121"/>
  <c r="P61" i="121" s="1"/>
  <c r="U32" i="140"/>
  <c r="B19" i="122"/>
  <c r="S30" i="144"/>
  <c r="S62" i="144" s="1"/>
  <c r="Z28" i="140"/>
  <c r="Q62" i="125"/>
  <c r="V61" i="120"/>
  <c r="AC40" i="122"/>
  <c r="U87" i="134"/>
  <c r="V87" i="144"/>
  <c r="Z87" i="121"/>
  <c r="S87" i="112"/>
  <c r="S88" i="112" s="1"/>
  <c r="S89" i="112" s="1"/>
  <c r="S32" i="140"/>
  <c r="AA87" i="122"/>
  <c r="AA88" i="122" s="1"/>
  <c r="AA89" i="122" s="1"/>
  <c r="W87" i="112"/>
  <c r="W88" i="112" s="1"/>
  <c r="W89" i="112" s="1"/>
  <c r="AC26" i="140"/>
  <c r="S87" i="111"/>
  <c r="U87" i="111"/>
  <c r="U88" i="111" s="1"/>
  <c r="Y87" i="122"/>
  <c r="AC87" i="115"/>
  <c r="AC88" i="115" s="1"/>
  <c r="AC89" i="115" s="1"/>
  <c r="AA87" i="144"/>
  <c r="S87" i="126"/>
  <c r="S88" i="126" s="1"/>
  <c r="S89" i="126" s="1"/>
  <c r="T87" i="115"/>
  <c r="T88" i="115" s="1"/>
  <c r="T89" i="115" s="1"/>
  <c r="U87" i="130"/>
  <c r="S25" i="140"/>
  <c r="U87" i="112"/>
  <c r="Q87" i="130"/>
  <c r="AB87" i="112"/>
  <c r="T87" i="134"/>
  <c r="T88" i="134" s="1"/>
  <c r="T89" i="134" s="1"/>
  <c r="X87" i="133"/>
  <c r="Q87" i="111"/>
  <c r="Q88" i="111" s="1"/>
  <c r="U28" i="140"/>
  <c r="Z87" i="111"/>
  <c r="S87" i="134"/>
  <c r="U31" i="140"/>
  <c r="W87" i="144"/>
  <c r="W88" i="144" s="1"/>
  <c r="Y87" i="144"/>
  <c r="Y87" i="115"/>
  <c r="AC33" i="140"/>
  <c r="AC87" i="125"/>
  <c r="AC88" i="125" s="1"/>
  <c r="AC89" i="125" s="1"/>
  <c r="T31" i="140"/>
  <c r="P87" i="115"/>
  <c r="P88" i="115" s="1"/>
  <c r="P89" i="115" s="1"/>
  <c r="T87" i="121"/>
  <c r="T88" i="121" s="1"/>
  <c r="T89" i="121" s="1"/>
  <c r="T87" i="120"/>
  <c r="V87" i="111"/>
  <c r="Z87" i="120"/>
  <c r="Z88" i="120" s="1"/>
  <c r="Z89" i="120" s="1"/>
  <c r="Q32" i="140"/>
  <c r="V87" i="125"/>
  <c r="V88" i="125" s="1"/>
  <c r="S26" i="140"/>
  <c r="O87" i="112"/>
  <c r="O88" i="112" s="1"/>
  <c r="AC87" i="126"/>
  <c r="Q31" i="140"/>
  <c r="P27" i="140"/>
  <c r="Y87" i="125"/>
  <c r="Y88" i="125" s="1"/>
  <c r="Y89" i="125" s="1"/>
  <c r="W87" i="125"/>
  <c r="S31" i="140"/>
  <c r="Y87" i="133"/>
  <c r="Y88" i="133" s="1"/>
  <c r="Y89" i="133" s="1"/>
  <c r="Z27" i="140"/>
  <c r="AB87" i="133"/>
  <c r="Z87" i="144"/>
  <c r="Z88" i="144" s="1"/>
  <c r="V87" i="133"/>
  <c r="V88" i="133" s="1"/>
  <c r="V89" i="133" s="1"/>
  <c r="AA87" i="133"/>
  <c r="T87" i="125"/>
  <c r="T88" i="125" s="1"/>
  <c r="T89" i="125" s="1"/>
  <c r="W87" i="131"/>
  <c r="Y87" i="121"/>
  <c r="U87" i="131"/>
  <c r="U88" i="131" s="1"/>
  <c r="U89" i="131" s="1"/>
  <c r="Z33" i="140"/>
  <c r="U35" i="140"/>
  <c r="Z87" i="122"/>
  <c r="Y87" i="131"/>
  <c r="Y88" i="131" s="1"/>
  <c r="AC28" i="140"/>
  <c r="P87" i="111"/>
  <c r="P88" i="111" s="1"/>
  <c r="AA87" i="112"/>
  <c r="AA88" i="112" s="1"/>
  <c r="AA89" i="112" s="1"/>
  <c r="AC48" i="122"/>
  <c r="AC58" i="122" s="1"/>
  <c r="U27" i="140"/>
  <c r="Z87" i="126"/>
  <c r="S87" i="121"/>
  <c r="S88" i="121" s="1"/>
  <c r="S89" i="121" s="1"/>
  <c r="Z87" i="130"/>
  <c r="Z88" i="130" s="1"/>
  <c r="AC87" i="131"/>
  <c r="AC88" i="131" s="1"/>
  <c r="AC89" i="131" s="1"/>
  <c r="Y87" i="112"/>
  <c r="AC87" i="111"/>
  <c r="U87" i="133"/>
  <c r="W87" i="133"/>
  <c r="T34" i="140"/>
  <c r="S65" i="140"/>
  <c r="Z29" i="140"/>
  <c r="U78" i="130"/>
  <c r="V31" i="140"/>
  <c r="P32" i="140"/>
  <c r="AA65" i="140"/>
  <c r="W32" i="140"/>
  <c r="V65" i="140"/>
  <c r="V70" i="140" s="1"/>
  <c r="V78" i="144"/>
  <c r="Z30" i="112"/>
  <c r="Z23" i="112" s="1"/>
  <c r="Z44" i="112" s="1"/>
  <c r="Q27" i="140"/>
  <c r="Y34" i="140"/>
  <c r="AA27" i="140"/>
  <c r="Y79" i="131"/>
  <c r="Z78" i="130"/>
  <c r="Y26" i="140"/>
  <c r="X24" i="126"/>
  <c r="X61" i="126" s="1"/>
  <c r="V78" i="111"/>
  <c r="T25" i="140"/>
  <c r="W25" i="140"/>
  <c r="U62" i="126"/>
  <c r="V26" i="140"/>
  <c r="AC32" i="140"/>
  <c r="Q35" i="140"/>
  <c r="U29" i="140"/>
  <c r="AC65" i="140"/>
  <c r="AC74" i="140" s="1"/>
  <c r="V34" i="140"/>
  <c r="Z66" i="140"/>
  <c r="Z26" i="140"/>
  <c r="Z25" i="140"/>
  <c r="AC29" i="140"/>
  <c r="AC31" i="140"/>
  <c r="U78" i="134"/>
  <c r="Q24" i="131"/>
  <c r="Q61" i="131" s="1"/>
  <c r="P24" i="115"/>
  <c r="P61" i="115" s="1"/>
  <c r="AA33" i="140"/>
  <c r="P33" i="140"/>
  <c r="W34" i="140"/>
  <c r="Y25" i="140"/>
  <c r="AA28" i="140"/>
  <c r="U66" i="140"/>
  <c r="U75" i="140" s="1"/>
  <c r="T66" i="140"/>
  <c r="P28" i="140"/>
  <c r="U26" i="140"/>
  <c r="T32" i="140"/>
  <c r="AC34" i="140"/>
  <c r="AC35" i="140"/>
  <c r="Z78" i="126"/>
  <c r="Q79" i="111"/>
  <c r="R24" i="115"/>
  <c r="R61" i="115" s="1"/>
  <c r="AA24" i="130"/>
  <c r="AA39" i="130" s="1"/>
  <c r="Y78" i="122"/>
  <c r="AA66" i="140"/>
  <c r="T30" i="125"/>
  <c r="T62" i="125" s="1"/>
  <c r="T27" i="140"/>
  <c r="P35" i="140"/>
  <c r="T78" i="115"/>
  <c r="W66" i="140"/>
  <c r="U79" i="133"/>
  <c r="AA39" i="131"/>
  <c r="P66" i="140"/>
  <c r="W26" i="140"/>
  <c r="Y31" i="140"/>
  <c r="Z65" i="140"/>
  <c r="S28" i="140"/>
  <c r="V25" i="140"/>
  <c r="Q33" i="140"/>
  <c r="Z32" i="140"/>
  <c r="AC78" i="115"/>
  <c r="V79" i="133"/>
  <c r="S66" i="140"/>
  <c r="AD24" i="144"/>
  <c r="AD39" i="144" s="1"/>
  <c r="AA32" i="140"/>
  <c r="AB24" i="134"/>
  <c r="AB61" i="134" s="1"/>
  <c r="J30" i="111"/>
  <c r="J48" i="111" s="1"/>
  <c r="J58" i="111" s="1"/>
  <c r="V30" i="121"/>
  <c r="V40" i="121" s="1"/>
  <c r="V24" i="131"/>
  <c r="V23" i="131" s="1"/>
  <c r="V43" i="131" s="1"/>
  <c r="Y65" i="140"/>
  <c r="AA24" i="125"/>
  <c r="AA47" i="125" s="1"/>
  <c r="AA57" i="125" s="1"/>
  <c r="T28" i="140"/>
  <c r="Y66" i="140"/>
  <c r="Z78" i="144"/>
  <c r="AC79" i="111"/>
  <c r="P78" i="111"/>
  <c r="Q25" i="140"/>
  <c r="Y33" i="140"/>
  <c r="W78" i="144"/>
  <c r="Y78" i="144"/>
  <c r="P31" i="140"/>
  <c r="T65" i="140"/>
  <c r="AA47" i="131"/>
  <c r="AA57" i="131" s="1"/>
  <c r="Y27" i="140"/>
  <c r="AC27" i="140"/>
  <c r="U70" i="145"/>
  <c r="U34" i="140"/>
  <c r="U25" i="140"/>
  <c r="P25" i="140"/>
  <c r="S27" i="140"/>
  <c r="AC25" i="140"/>
  <c r="V32" i="140"/>
  <c r="V33" i="140"/>
  <c r="T33" i="140"/>
  <c r="S35" i="140"/>
  <c r="F12" i="140"/>
  <c r="F20" i="140" s="1"/>
  <c r="Z78" i="122"/>
  <c r="AC79" i="115"/>
  <c r="Q62" i="111"/>
  <c r="P34" i="140"/>
  <c r="S78" i="126"/>
  <c r="Y32" i="140"/>
  <c r="AA25" i="140"/>
  <c r="U65" i="140"/>
  <c r="Z34" i="140"/>
  <c r="Q66" i="140"/>
  <c r="Q75" i="140" s="1"/>
  <c r="P26" i="140"/>
  <c r="S29" i="140"/>
  <c r="P29" i="140"/>
  <c r="Z31" i="140"/>
  <c r="V27" i="140"/>
  <c r="W65" i="140"/>
  <c r="Q65" i="140"/>
  <c r="W27" i="140"/>
  <c r="Y29" i="140"/>
  <c r="AA26" i="140"/>
  <c r="AC24" i="130"/>
  <c r="AC39" i="130" s="1"/>
  <c r="AD30" i="112"/>
  <c r="AD40" i="112" s="1"/>
  <c r="W35" i="140"/>
  <c r="E3" i="145"/>
  <c r="E8" i="145" s="1"/>
  <c r="E4" i="140"/>
  <c r="T29" i="140"/>
  <c r="W31" i="140"/>
  <c r="Y35" i="140"/>
  <c r="T26" i="140"/>
  <c r="Q29" i="140"/>
  <c r="Y28" i="140"/>
  <c r="AA35" i="140"/>
  <c r="AA34" i="140"/>
  <c r="Q78" i="130"/>
  <c r="Q26" i="140"/>
  <c r="Q48" i="111"/>
  <c r="Q58" i="111" s="1"/>
  <c r="S34" i="140"/>
  <c r="Z35" i="140"/>
  <c r="Q34" i="140"/>
  <c r="V35" i="140"/>
  <c r="V66" i="140"/>
  <c r="V75" i="140" s="1"/>
  <c r="AC66" i="140"/>
  <c r="U33" i="140"/>
  <c r="V29" i="140"/>
  <c r="S33" i="140"/>
  <c r="T35" i="140"/>
  <c r="W29" i="140"/>
  <c r="Q24" i="122"/>
  <c r="Q61" i="122" s="1"/>
  <c r="W24" i="121"/>
  <c r="W61" i="121" s="1"/>
  <c r="AA79" i="122"/>
  <c r="W33" i="140"/>
  <c r="AA24" i="134"/>
  <c r="AA47" i="134" s="1"/>
  <c r="AA57" i="134" s="1"/>
  <c r="J24" i="131"/>
  <c r="J39" i="131" s="1"/>
  <c r="AA29" i="140"/>
  <c r="AA31" i="140"/>
  <c r="H19" i="140"/>
  <c r="Y78" i="121"/>
  <c r="U78" i="131"/>
  <c r="W28" i="140"/>
  <c r="O79" i="112"/>
  <c r="Q28" i="140"/>
  <c r="P65" i="140"/>
  <c r="V70" i="145"/>
  <c r="AF56" i="136"/>
  <c r="Y61" i="122"/>
  <c r="Y39" i="122"/>
  <c r="Y47" i="122"/>
  <c r="Y57" i="122" s="1"/>
  <c r="Y23" i="122"/>
  <c r="Y43" i="122" s="1"/>
  <c r="AB79" i="133"/>
  <c r="AB77" i="133"/>
  <c r="AB73" i="133"/>
  <c r="AB69" i="133"/>
  <c r="AC39" i="131"/>
  <c r="AC47" i="131"/>
  <c r="AC57" i="131" s="1"/>
  <c r="AC61" i="131"/>
  <c r="U70" i="122"/>
  <c r="U74" i="122"/>
  <c r="U64" i="122"/>
  <c r="P70" i="122"/>
  <c r="P74" i="122"/>
  <c r="P64" i="122"/>
  <c r="AB74" i="134"/>
  <c r="AB70" i="134"/>
  <c r="P71" i="144"/>
  <c r="P75" i="144"/>
  <c r="P62" i="144"/>
  <c r="P64" i="144"/>
  <c r="D4" i="145"/>
  <c r="AB64" i="111"/>
  <c r="X70" i="125"/>
  <c r="X74" i="125"/>
  <c r="T75" i="133"/>
  <c r="T71" i="133"/>
  <c r="T64" i="133"/>
  <c r="U47" i="121"/>
  <c r="U57" i="121" s="1"/>
  <c r="U39" i="121"/>
  <c r="U61" i="121"/>
  <c r="AC77" i="131"/>
  <c r="AC73" i="131"/>
  <c r="AC69" i="131"/>
  <c r="AC78" i="131"/>
  <c r="U77" i="134"/>
  <c r="U69" i="134"/>
  <c r="U73" i="134"/>
  <c r="W70" i="111"/>
  <c r="W64" i="111"/>
  <c r="W79" i="111" s="1"/>
  <c r="W74" i="111"/>
  <c r="Q62" i="126"/>
  <c r="Q48" i="126"/>
  <c r="Q58" i="126" s="1"/>
  <c r="Q40" i="126"/>
  <c r="V78" i="125"/>
  <c r="V69" i="125"/>
  <c r="V73" i="125"/>
  <c r="V77" i="125"/>
  <c r="V73" i="144"/>
  <c r="V69" i="144"/>
  <c r="V77" i="144"/>
  <c r="P74" i="121"/>
  <c r="P70" i="121"/>
  <c r="P64" i="121"/>
  <c r="AC64" i="144"/>
  <c r="AC71" i="144"/>
  <c r="AC75" i="144"/>
  <c r="AA70" i="130"/>
  <c r="AA64" i="130"/>
  <c r="AA74" i="130"/>
  <c r="AA74" i="121"/>
  <c r="AA70" i="121"/>
  <c r="AA64" i="121"/>
  <c r="AA79" i="121" s="1"/>
  <c r="S39" i="126"/>
  <c r="S47" i="126"/>
  <c r="S57" i="126" s="1"/>
  <c r="J70" i="122"/>
  <c r="J74" i="122"/>
  <c r="J64" i="122"/>
  <c r="G11" i="145"/>
  <c r="G16" i="145" s="1"/>
  <c r="G20" i="145"/>
  <c r="Y47" i="125"/>
  <c r="Y57" i="125" s="1"/>
  <c r="Y23" i="125"/>
  <c r="Y44" i="125" s="1"/>
  <c r="Y39" i="125"/>
  <c r="X79" i="133"/>
  <c r="X73" i="133"/>
  <c r="X69" i="133"/>
  <c r="X77" i="133"/>
  <c r="V71" i="122"/>
  <c r="V75" i="122"/>
  <c r="B11" i="117"/>
  <c r="B16" i="117" s="1"/>
  <c r="B70" i="117"/>
  <c r="B47" i="117"/>
  <c r="S30" i="130"/>
  <c r="S62" i="130" s="1"/>
  <c r="K71" i="115"/>
  <c r="K75" i="115"/>
  <c r="U23" i="134"/>
  <c r="U60" i="134" s="1"/>
  <c r="U39" i="134"/>
  <c r="U47" i="134"/>
  <c r="U57" i="134" s="1"/>
  <c r="S64" i="120"/>
  <c r="S74" i="120"/>
  <c r="S70" i="120"/>
  <c r="Z70" i="125"/>
  <c r="Z74" i="125"/>
  <c r="Z64" i="125"/>
  <c r="Z79" i="125" s="1"/>
  <c r="Z61" i="120"/>
  <c r="Z47" i="120"/>
  <c r="Z57" i="120" s="1"/>
  <c r="Z23" i="120"/>
  <c r="Z60" i="120" s="1"/>
  <c r="Z39" i="120"/>
  <c r="Z79" i="130"/>
  <c r="Z77" i="130"/>
  <c r="Z73" i="130"/>
  <c r="Z69" i="130"/>
  <c r="R74" i="126"/>
  <c r="R70" i="126"/>
  <c r="T40" i="130"/>
  <c r="T48" i="130"/>
  <c r="T58" i="130" s="1"/>
  <c r="V24" i="121"/>
  <c r="V61" i="121" s="1"/>
  <c r="Y48" i="112"/>
  <c r="Y58" i="112" s="1"/>
  <c r="Y40" i="112"/>
  <c r="Y23" i="112"/>
  <c r="Y44" i="112" s="1"/>
  <c r="P75" i="120"/>
  <c r="P71" i="120"/>
  <c r="C11" i="144"/>
  <c r="C16" i="144" s="1"/>
  <c r="AB64" i="115"/>
  <c r="J24" i="125"/>
  <c r="J61" i="125" s="1"/>
  <c r="Z40" i="130"/>
  <c r="Z48" i="130"/>
  <c r="Z58" i="130" s="1"/>
  <c r="V73" i="133"/>
  <c r="V69" i="133"/>
  <c r="V77" i="133"/>
  <c r="AC70" i="121"/>
  <c r="AC64" i="121"/>
  <c r="AC79" i="121" s="1"/>
  <c r="AC74" i="121"/>
  <c r="AF56" i="110"/>
  <c r="S71" i="125"/>
  <c r="S75" i="125"/>
  <c r="T30" i="112"/>
  <c r="T62" i="112" s="1"/>
  <c r="J75" i="120"/>
  <c r="J71" i="120"/>
  <c r="AA30" i="111"/>
  <c r="AA62" i="111" s="1"/>
  <c r="AA24" i="121"/>
  <c r="S30" i="121"/>
  <c r="S23" i="121" s="1"/>
  <c r="S60" i="121" s="1"/>
  <c r="AC64" i="130"/>
  <c r="AC71" i="130"/>
  <c r="AC75" i="130"/>
  <c r="AB24" i="121"/>
  <c r="O24" i="144"/>
  <c r="O61" i="144" s="1"/>
  <c r="AC39" i="111"/>
  <c r="AC47" i="111"/>
  <c r="AC57" i="111" s="1"/>
  <c r="AC23" i="111"/>
  <c r="AC60" i="111" s="1"/>
  <c r="T24" i="111"/>
  <c r="T61" i="111" s="1"/>
  <c r="T47" i="120"/>
  <c r="T57" i="120" s="1"/>
  <c r="T39" i="120"/>
  <c r="AF56" i="118"/>
  <c r="R70" i="134"/>
  <c r="R74" i="134"/>
  <c r="R64" i="134"/>
  <c r="L74" i="126"/>
  <c r="L70" i="126"/>
  <c r="K24" i="130"/>
  <c r="K61" i="130" s="1"/>
  <c r="Y75" i="120"/>
  <c r="Y71" i="120"/>
  <c r="R30" i="112"/>
  <c r="R62" i="112" s="1"/>
  <c r="W64" i="126"/>
  <c r="W74" i="126"/>
  <c r="W70" i="126"/>
  <c r="T74" i="122"/>
  <c r="T70" i="122"/>
  <c r="T64" i="122"/>
  <c r="X70" i="122"/>
  <c r="X74" i="122"/>
  <c r="R24" i="122"/>
  <c r="R61" i="122" s="1"/>
  <c r="V24" i="130"/>
  <c r="V61" i="130" s="1"/>
  <c r="X70" i="121"/>
  <c r="X74" i="121"/>
  <c r="K71" i="120"/>
  <c r="K75" i="120"/>
  <c r="S23" i="134"/>
  <c r="S60" i="134" s="1"/>
  <c r="S47" i="134"/>
  <c r="S57" i="134" s="1"/>
  <c r="S39" i="134"/>
  <c r="AA38" i="112"/>
  <c r="AA42" i="112"/>
  <c r="AA46" i="112"/>
  <c r="AA56" i="112" s="1"/>
  <c r="V75" i="121"/>
  <c r="V71" i="121"/>
  <c r="S64" i="125"/>
  <c r="Z23" i="126"/>
  <c r="Z60" i="126" s="1"/>
  <c r="Z47" i="126"/>
  <c r="Z57" i="126" s="1"/>
  <c r="Z39" i="126"/>
  <c r="V70" i="131"/>
  <c r="V74" i="131"/>
  <c r="V64" i="131"/>
  <c r="M56" i="127"/>
  <c r="K71" i="121"/>
  <c r="K75" i="121"/>
  <c r="L24" i="126"/>
  <c r="Z75" i="121"/>
  <c r="Z71" i="121"/>
  <c r="Z79" i="121"/>
  <c r="AD71" i="120"/>
  <c r="AD75" i="120"/>
  <c r="AC78" i="126"/>
  <c r="AC69" i="126"/>
  <c r="AC73" i="126"/>
  <c r="AC77" i="126"/>
  <c r="AC30" i="144"/>
  <c r="AC23" i="144" s="1"/>
  <c r="AC43" i="144" s="1"/>
  <c r="U24" i="125"/>
  <c r="Q74" i="125"/>
  <c r="Q64" i="125"/>
  <c r="Q70" i="125"/>
  <c r="AF56" i="128"/>
  <c r="AA30" i="131"/>
  <c r="AA62" i="131" s="1"/>
  <c r="V39" i="125"/>
  <c r="V47" i="125"/>
  <c r="V57" i="125" s="1"/>
  <c r="AC30" i="133"/>
  <c r="AC62" i="133" s="1"/>
  <c r="P62" i="126"/>
  <c r="P48" i="126"/>
  <c r="P58" i="126" s="1"/>
  <c r="P40" i="126"/>
  <c r="AB69" i="112"/>
  <c r="AB77" i="112"/>
  <c r="AB73" i="112"/>
  <c r="U48" i="133"/>
  <c r="U58" i="133" s="1"/>
  <c r="U40" i="133"/>
  <c r="U23" i="133"/>
  <c r="U60" i="133" s="1"/>
  <c r="O70" i="120"/>
  <c r="O74" i="120"/>
  <c r="AA75" i="125"/>
  <c r="AA71" i="125"/>
  <c r="O70" i="111"/>
  <c r="O74" i="111"/>
  <c r="T39" i="134"/>
  <c r="T47" i="134"/>
  <c r="T57" i="134" s="1"/>
  <c r="T23" i="134"/>
  <c r="T43" i="134" s="1"/>
  <c r="U71" i="120"/>
  <c r="U75" i="120"/>
  <c r="T61" i="134"/>
  <c r="P48" i="121"/>
  <c r="P58" i="121" s="1"/>
  <c r="P40" i="121"/>
  <c r="W39" i="131"/>
  <c r="W47" i="131"/>
  <c r="W57" i="131" s="1"/>
  <c r="W23" i="131"/>
  <c r="W43" i="131" s="1"/>
  <c r="S39" i="144"/>
  <c r="S47" i="144"/>
  <c r="S57" i="144" s="1"/>
  <c r="W30" i="130"/>
  <c r="L64" i="130"/>
  <c r="Y69" i="122"/>
  <c r="Y77" i="122"/>
  <c r="Y73" i="122"/>
  <c r="Z71" i="131"/>
  <c r="Z75" i="131"/>
  <c r="Y79" i="125"/>
  <c r="Y77" i="125"/>
  <c r="Y73" i="125"/>
  <c r="Y69" i="125"/>
  <c r="AB26" i="145"/>
  <c r="X24" i="121"/>
  <c r="X61" i="121" s="1"/>
  <c r="S71" i="115"/>
  <c r="S75" i="115"/>
  <c r="AD30" i="130"/>
  <c r="U39" i="111"/>
  <c r="U47" i="111"/>
  <c r="U57" i="111" s="1"/>
  <c r="U23" i="111"/>
  <c r="U44" i="111" s="1"/>
  <c r="AA30" i="121"/>
  <c r="C8" i="144"/>
  <c r="C20" i="144"/>
  <c r="J24" i="122"/>
  <c r="J61" i="122" s="1"/>
  <c r="H56" i="124"/>
  <c r="L24" i="122"/>
  <c r="L61" i="122" s="1"/>
  <c r="J71" i="111"/>
  <c r="J75" i="111"/>
  <c r="V64" i="122"/>
  <c r="V71" i="112"/>
  <c r="V75" i="112"/>
  <c r="V64" i="112"/>
  <c r="AF56" i="143"/>
  <c r="V47" i="111"/>
  <c r="V57" i="111" s="1"/>
  <c r="V23" i="111"/>
  <c r="V43" i="111" s="1"/>
  <c r="V39" i="111"/>
  <c r="P24" i="130"/>
  <c r="P61" i="130" s="1"/>
  <c r="AA47" i="144"/>
  <c r="AA57" i="144" s="1"/>
  <c r="AA39" i="144"/>
  <c r="J24" i="121"/>
  <c r="J61" i="121" s="1"/>
  <c r="AD70" i="131"/>
  <c r="AD74" i="131"/>
  <c r="AD64" i="131"/>
  <c r="T30" i="120"/>
  <c r="T23" i="120" s="1"/>
  <c r="W78" i="125"/>
  <c r="W73" i="125"/>
  <c r="W69" i="125"/>
  <c r="W77" i="125"/>
  <c r="U30" i="130"/>
  <c r="U23" i="130" s="1"/>
  <c r="Z79" i="120"/>
  <c r="Z73" i="120"/>
  <c r="Z77" i="120"/>
  <c r="Z69" i="120"/>
  <c r="R70" i="120"/>
  <c r="R74" i="120"/>
  <c r="H56" i="143"/>
  <c r="X24" i="120"/>
  <c r="X61" i="120" s="1"/>
  <c r="L30" i="133"/>
  <c r="L62" i="133" s="1"/>
  <c r="Q30" i="122"/>
  <c r="Q62" i="122" s="1"/>
  <c r="J24" i="144"/>
  <c r="J61" i="144" s="1"/>
  <c r="J24" i="115"/>
  <c r="J61" i="115" s="1"/>
  <c r="V74" i="126"/>
  <c r="V64" i="126"/>
  <c r="V78" i="126" s="1"/>
  <c r="V70" i="126"/>
  <c r="Q48" i="120"/>
  <c r="Q58" i="120" s="1"/>
  <c r="Q40" i="120"/>
  <c r="Q30" i="133"/>
  <c r="Q62" i="133" s="1"/>
  <c r="P24" i="122"/>
  <c r="AC70" i="120"/>
  <c r="AC64" i="120"/>
  <c r="AC74" i="120"/>
  <c r="U24" i="144"/>
  <c r="U61" i="144" s="1"/>
  <c r="V30" i="120"/>
  <c r="V62" i="120" s="1"/>
  <c r="AD64" i="130"/>
  <c r="AD79" i="130" s="1"/>
  <c r="AD74" i="130"/>
  <c r="AD70" i="130"/>
  <c r="B11" i="131"/>
  <c r="W30" i="125"/>
  <c r="W23" i="125" s="1"/>
  <c r="W60" i="125" s="1"/>
  <c r="Q74" i="120"/>
  <c r="Q64" i="120"/>
  <c r="Q70" i="120"/>
  <c r="S71" i="144"/>
  <c r="S75" i="144"/>
  <c r="P70" i="134"/>
  <c r="P64" i="134"/>
  <c r="P74" i="134"/>
  <c r="O70" i="121"/>
  <c r="O74" i="121"/>
  <c r="O24" i="126"/>
  <c r="O61" i="126" s="1"/>
  <c r="R70" i="115"/>
  <c r="R74" i="115"/>
  <c r="AC30" i="121"/>
  <c r="AC62" i="121" s="1"/>
  <c r="K64" i="125"/>
  <c r="K74" i="125"/>
  <c r="K70" i="125"/>
  <c r="H15" i="140"/>
  <c r="H17" i="140"/>
  <c r="F7" i="119"/>
  <c r="F73" i="119"/>
  <c r="F38" i="119"/>
  <c r="U74" i="144"/>
  <c r="U64" i="144"/>
  <c r="U70" i="144"/>
  <c r="P64" i="120"/>
  <c r="AB70" i="111"/>
  <c r="AB74" i="111"/>
  <c r="U64" i="115"/>
  <c r="U70" i="115"/>
  <c r="U74" i="115"/>
  <c r="S61" i="125"/>
  <c r="S47" i="125"/>
  <c r="S57" i="125" s="1"/>
  <c r="S39" i="125"/>
  <c r="U62" i="112"/>
  <c r="U40" i="112"/>
  <c r="U48" i="112"/>
  <c r="U58" i="112" s="1"/>
  <c r="U23" i="112"/>
  <c r="U60" i="112" s="1"/>
  <c r="V47" i="144"/>
  <c r="V57" i="144" s="1"/>
  <c r="V39" i="144"/>
  <c r="V71" i="125"/>
  <c r="V75" i="125"/>
  <c r="V79" i="125"/>
  <c r="Q48" i="130"/>
  <c r="Q58" i="130" s="1"/>
  <c r="Q40" i="130"/>
  <c r="K71" i="131"/>
  <c r="K75" i="131"/>
  <c r="AA44" i="112"/>
  <c r="U69" i="131"/>
  <c r="U73" i="131"/>
  <c r="U77" i="131"/>
  <c r="U62" i="133"/>
  <c r="M56" i="110"/>
  <c r="AB48" i="120"/>
  <c r="AB58" i="120" s="1"/>
  <c r="AB40" i="120"/>
  <c r="L64" i="122"/>
  <c r="P70" i="115"/>
  <c r="P74" i="115"/>
  <c r="J64" i="131"/>
  <c r="J78" i="131" s="1"/>
  <c r="J70" i="131"/>
  <c r="J74" i="131"/>
  <c r="T24" i="131"/>
  <c r="T61" i="131" s="1"/>
  <c r="J75" i="121"/>
  <c r="J71" i="121"/>
  <c r="W71" i="125"/>
  <c r="W75" i="125"/>
  <c r="W79" i="125"/>
  <c r="O64" i="120"/>
  <c r="Q70" i="121"/>
  <c r="Q74" i="121"/>
  <c r="Q64" i="121"/>
  <c r="T71" i="121"/>
  <c r="T75" i="121"/>
  <c r="T79" i="121"/>
  <c r="V64" i="121"/>
  <c r="V70" i="121"/>
  <c r="V74" i="121"/>
  <c r="S30" i="133"/>
  <c r="S62" i="133" s="1"/>
  <c r="Q30" i="112"/>
  <c r="Q62" i="112" s="1"/>
  <c r="X64" i="126"/>
  <c r="AB79" i="112"/>
  <c r="Y64" i="111"/>
  <c r="Y74" i="111"/>
  <c r="Y70" i="111"/>
  <c r="Z73" i="126"/>
  <c r="Z77" i="126"/>
  <c r="Z69" i="126"/>
  <c r="Z47" i="111"/>
  <c r="Z57" i="111" s="1"/>
  <c r="Z23" i="111"/>
  <c r="Z43" i="111" s="1"/>
  <c r="Z39" i="111"/>
  <c r="P47" i="144"/>
  <c r="P57" i="144" s="1"/>
  <c r="P39" i="144"/>
  <c r="K74" i="131"/>
  <c r="K70" i="131"/>
  <c r="K64" i="131"/>
  <c r="U48" i="111"/>
  <c r="U58" i="111" s="1"/>
  <c r="U40" i="111"/>
  <c r="AB70" i="126"/>
  <c r="AB74" i="126"/>
  <c r="AB64" i="126"/>
  <c r="K74" i="115"/>
  <c r="K70" i="115"/>
  <c r="K64" i="115"/>
  <c r="T78" i="134"/>
  <c r="T69" i="134"/>
  <c r="T73" i="134"/>
  <c r="T77" i="134"/>
  <c r="Z78" i="121"/>
  <c r="Z69" i="121"/>
  <c r="Z73" i="121"/>
  <c r="Z77" i="121"/>
  <c r="T48" i="122"/>
  <c r="T58" i="122" s="1"/>
  <c r="T40" i="122"/>
  <c r="AF56" i="132"/>
  <c r="AA24" i="126"/>
  <c r="AA61" i="126" s="1"/>
  <c r="H56" i="116"/>
  <c r="H56" i="123"/>
  <c r="U70" i="126"/>
  <c r="U64" i="126"/>
  <c r="U74" i="126"/>
  <c r="S73" i="112"/>
  <c r="S69" i="112"/>
  <c r="S77" i="112"/>
  <c r="S64" i="130"/>
  <c r="S79" i="130" s="1"/>
  <c r="S70" i="130"/>
  <c r="S74" i="130"/>
  <c r="Y48" i="125"/>
  <c r="Y58" i="125" s="1"/>
  <c r="Y40" i="125"/>
  <c r="J71" i="130"/>
  <c r="J75" i="130"/>
  <c r="D15" i="117"/>
  <c r="D69" i="117"/>
  <c r="D46" i="117"/>
  <c r="V74" i="134"/>
  <c r="V70" i="134"/>
  <c r="V64" i="134"/>
  <c r="AA71" i="115"/>
  <c r="AA75" i="115"/>
  <c r="Z24" i="125"/>
  <c r="Z61" i="125" s="1"/>
  <c r="J74" i="120"/>
  <c r="J70" i="120"/>
  <c r="J64" i="120"/>
  <c r="O64" i="125"/>
  <c r="AD74" i="144"/>
  <c r="AD70" i="144"/>
  <c r="S30" i="115"/>
  <c r="AD75" i="130"/>
  <c r="AD71" i="130"/>
  <c r="AA40" i="122"/>
  <c r="AA48" i="122"/>
  <c r="AA58" i="122" s="1"/>
  <c r="AB64" i="130"/>
  <c r="AB79" i="130" s="1"/>
  <c r="AB70" i="130"/>
  <c r="AB74" i="130"/>
  <c r="X74" i="144"/>
  <c r="X70" i="144"/>
  <c r="X64" i="144"/>
  <c r="U74" i="120"/>
  <c r="U64" i="120"/>
  <c r="U70" i="120"/>
  <c r="T62" i="130"/>
  <c r="S62" i="111"/>
  <c r="S48" i="111"/>
  <c r="S58" i="111" s="1"/>
  <c r="S40" i="111"/>
  <c r="B3" i="131"/>
  <c r="S30" i="126"/>
  <c r="S23" i="126" s="1"/>
  <c r="S39" i="121"/>
  <c r="S47" i="121"/>
  <c r="S57" i="121" s="1"/>
  <c r="K64" i="121"/>
  <c r="K70" i="121"/>
  <c r="K74" i="121"/>
  <c r="W24" i="111"/>
  <c r="C7" i="117"/>
  <c r="C73" i="117"/>
  <c r="C38" i="117"/>
  <c r="X64" i="122"/>
  <c r="AB24" i="120"/>
  <c r="AB61" i="120" s="1"/>
  <c r="W74" i="121"/>
  <c r="W70" i="121"/>
  <c r="W64" i="121"/>
  <c r="W79" i="112"/>
  <c r="W69" i="112"/>
  <c r="W77" i="112"/>
  <c r="W73" i="112"/>
  <c r="R64" i="126"/>
  <c r="T62" i="111"/>
  <c r="T48" i="111"/>
  <c r="T58" i="111" s="1"/>
  <c r="T40" i="111"/>
  <c r="U30" i="125"/>
  <c r="U62" i="125" s="1"/>
  <c r="Z47" i="122"/>
  <c r="Z57" i="122" s="1"/>
  <c r="Z39" i="122"/>
  <c r="Z23" i="122"/>
  <c r="Z60" i="122" s="1"/>
  <c r="L70" i="134"/>
  <c r="L74" i="134"/>
  <c r="L64" i="134"/>
  <c r="Z71" i="112"/>
  <c r="Z75" i="112"/>
  <c r="Z64" i="112"/>
  <c r="Y79" i="144"/>
  <c r="Y73" i="144"/>
  <c r="Y69" i="144"/>
  <c r="Y77" i="144"/>
  <c r="R24" i="126"/>
  <c r="T79" i="115"/>
  <c r="T77" i="115"/>
  <c r="T69" i="115"/>
  <c r="T73" i="115"/>
  <c r="U24" i="122"/>
  <c r="U61" i="122" s="1"/>
  <c r="W71" i="111"/>
  <c r="W75" i="111"/>
  <c r="D19" i="117"/>
  <c r="AF56" i="127"/>
  <c r="S48" i="120"/>
  <c r="S58" i="120" s="1"/>
  <c r="S40" i="120"/>
  <c r="B16" i="134"/>
  <c r="T70" i="111"/>
  <c r="T74" i="111"/>
  <c r="T64" i="111"/>
  <c r="R24" i="134"/>
  <c r="C9" i="121"/>
  <c r="C7" i="121"/>
  <c r="T75" i="126"/>
  <c r="T71" i="126"/>
  <c r="K24" i="122"/>
  <c r="K61" i="122" s="1"/>
  <c r="S24" i="130"/>
  <c r="AB74" i="115"/>
  <c r="AB70" i="115"/>
  <c r="P24" i="131"/>
  <c r="P61" i="131" s="1"/>
  <c r="B19" i="120"/>
  <c r="Q64" i="122"/>
  <c r="Q70" i="122"/>
  <c r="Q74" i="122"/>
  <c r="O24" i="130"/>
  <c r="V48" i="115"/>
  <c r="V58" i="115" s="1"/>
  <c r="V40" i="115"/>
  <c r="L70" i="144"/>
  <c r="L74" i="144"/>
  <c r="AA71" i="120"/>
  <c r="AA75" i="120"/>
  <c r="S62" i="112"/>
  <c r="S40" i="112"/>
  <c r="S48" i="112"/>
  <c r="S58" i="112" s="1"/>
  <c r="S23" i="112"/>
  <c r="S44" i="112" s="1"/>
  <c r="S70" i="115"/>
  <c r="S74" i="115"/>
  <c r="S64" i="115"/>
  <c r="Y79" i="115"/>
  <c r="Y77" i="115"/>
  <c r="Y73" i="115"/>
  <c r="Y69" i="115"/>
  <c r="Y79" i="133"/>
  <c r="Y69" i="133"/>
  <c r="Y77" i="133"/>
  <c r="Y73" i="133"/>
  <c r="W62" i="144"/>
  <c r="W40" i="144"/>
  <c r="W48" i="144"/>
  <c r="W58" i="144" s="1"/>
  <c r="P70" i="130"/>
  <c r="P64" i="130"/>
  <c r="P74" i="130"/>
  <c r="Q24" i="126"/>
  <c r="Q61" i="126" s="1"/>
  <c r="AB24" i="115"/>
  <c r="AB61" i="115" s="1"/>
  <c r="L75" i="112"/>
  <c r="L71" i="112"/>
  <c r="L64" i="112"/>
  <c r="Q79" i="130"/>
  <c r="Q77" i="130"/>
  <c r="Q69" i="130"/>
  <c r="Q73" i="130"/>
  <c r="U61" i="111"/>
  <c r="O64" i="121"/>
  <c r="V40" i="133"/>
  <c r="V48" i="133"/>
  <c r="V58" i="133" s="1"/>
  <c r="V23" i="133"/>
  <c r="S78" i="121"/>
  <c r="S69" i="121"/>
  <c r="S73" i="121"/>
  <c r="S77" i="121"/>
  <c r="AC74" i="122"/>
  <c r="AC64" i="122"/>
  <c r="AC70" i="122"/>
  <c r="K71" i="133"/>
  <c r="K75" i="133"/>
  <c r="K64" i="133"/>
  <c r="E39" i="119"/>
  <c r="E3" i="119"/>
  <c r="E8" i="119" s="1"/>
  <c r="E74" i="119"/>
  <c r="AC61" i="125"/>
  <c r="AC39" i="125"/>
  <c r="AC23" i="125"/>
  <c r="AC43" i="125" s="1"/>
  <c r="AC47" i="125"/>
  <c r="AC57" i="125" s="1"/>
  <c r="R24" i="121"/>
  <c r="R61" i="121" s="1"/>
  <c r="S24" i="115"/>
  <c r="V75" i="120"/>
  <c r="V71" i="120"/>
  <c r="P40" i="115"/>
  <c r="P48" i="115"/>
  <c r="P58" i="115" s="1"/>
  <c r="AC78" i="125"/>
  <c r="AC77" i="125"/>
  <c r="AC73" i="125"/>
  <c r="AC69" i="125"/>
  <c r="K70" i="144"/>
  <c r="K64" i="144"/>
  <c r="K79" i="144" s="1"/>
  <c r="K74" i="144"/>
  <c r="K24" i="120"/>
  <c r="K61" i="120" s="1"/>
  <c r="R74" i="122"/>
  <c r="R70" i="122"/>
  <c r="M56" i="114"/>
  <c r="O64" i="130"/>
  <c r="S79" i="112"/>
  <c r="W62" i="122"/>
  <c r="W40" i="122"/>
  <c r="W48" i="122"/>
  <c r="W58" i="122" s="1"/>
  <c r="AF56" i="119"/>
  <c r="AC48" i="120"/>
  <c r="AC58" i="120" s="1"/>
  <c r="AB24" i="130"/>
  <c r="T64" i="144"/>
  <c r="T78" i="144" s="1"/>
  <c r="T71" i="144"/>
  <c r="T75" i="144"/>
  <c r="U24" i="120"/>
  <c r="U71" i="125"/>
  <c r="U75" i="125"/>
  <c r="U24" i="115"/>
  <c r="S24" i="131"/>
  <c r="S61" i="131" s="1"/>
  <c r="J64" i="121"/>
  <c r="J70" i="121"/>
  <c r="J74" i="121"/>
  <c r="Z75" i="115"/>
  <c r="Z71" i="115"/>
  <c r="Z79" i="144"/>
  <c r="Z69" i="144"/>
  <c r="Z73" i="144"/>
  <c r="Z77" i="144"/>
  <c r="T78" i="120"/>
  <c r="T69" i="120"/>
  <c r="T77" i="120"/>
  <c r="T73" i="120"/>
  <c r="Y69" i="112"/>
  <c r="Y73" i="112"/>
  <c r="Y77" i="112"/>
  <c r="Y60" i="112"/>
  <c r="P62" i="121"/>
  <c r="AA77" i="144"/>
  <c r="AA69" i="144"/>
  <c r="AA73" i="144"/>
  <c r="M56" i="123"/>
  <c r="D17" i="121"/>
  <c r="D15" i="121"/>
  <c r="Q70" i="134"/>
  <c r="Q74" i="134"/>
  <c r="Q64" i="134"/>
  <c r="F7" i="145"/>
  <c r="F9" i="145"/>
  <c r="P73" i="111"/>
  <c r="P77" i="111"/>
  <c r="P69" i="111"/>
  <c r="T30" i="144"/>
  <c r="H15" i="145"/>
  <c r="H17" i="145"/>
  <c r="H19" i="145"/>
  <c r="W75" i="121"/>
  <c r="W71" i="121"/>
  <c r="P24" i="125"/>
  <c r="P61" i="125" s="1"/>
  <c r="Q40" i="115"/>
  <c r="Q48" i="115"/>
  <c r="Q58" i="115" s="1"/>
  <c r="AA78" i="122"/>
  <c r="AA73" i="122"/>
  <c r="AA69" i="122"/>
  <c r="AA77" i="122"/>
  <c r="K71" i="122"/>
  <c r="K75" i="122"/>
  <c r="O24" i="111"/>
  <c r="AB70" i="125"/>
  <c r="AB74" i="125"/>
  <c r="O24" i="134"/>
  <c r="O61" i="134" s="1"/>
  <c r="AF56" i="114"/>
  <c r="W24" i="115"/>
  <c r="W61" i="115" s="1"/>
  <c r="U48" i="115"/>
  <c r="U58" i="115" s="1"/>
  <c r="U40" i="115"/>
  <c r="T70" i="131"/>
  <c r="T74" i="131"/>
  <c r="T64" i="131"/>
  <c r="T78" i="131" s="1"/>
  <c r="Y30" i="121"/>
  <c r="Y62" i="121" s="1"/>
  <c r="X24" i="131"/>
  <c r="X61" i="131" s="1"/>
  <c r="O70" i="144"/>
  <c r="O74" i="144"/>
  <c r="U47" i="131"/>
  <c r="U57" i="131" s="1"/>
  <c r="U23" i="131"/>
  <c r="U60" i="131" s="1"/>
  <c r="U39" i="131"/>
  <c r="T30" i="133"/>
  <c r="V24" i="115"/>
  <c r="V61" i="115" s="1"/>
  <c r="T70" i="126"/>
  <c r="T64" i="126"/>
  <c r="T74" i="126"/>
  <c r="W61" i="131"/>
  <c r="AA75" i="131"/>
  <c r="AA71" i="131"/>
  <c r="O27" i="140"/>
  <c r="AD24" i="130"/>
  <c r="K24" i="126"/>
  <c r="K61" i="126" s="1"/>
  <c r="Q24" i="121"/>
  <c r="O74" i="130"/>
  <c r="O70" i="130"/>
  <c r="X74" i="131"/>
  <c r="X70" i="131"/>
  <c r="AA64" i="131"/>
  <c r="X48" i="133"/>
  <c r="X58" i="133" s="1"/>
  <c r="X40" i="133"/>
  <c r="X23" i="133"/>
  <c r="Z48" i="120"/>
  <c r="Z58" i="120" s="1"/>
  <c r="Z40" i="120"/>
  <c r="AB70" i="120"/>
  <c r="AB64" i="120"/>
  <c r="AB74" i="120"/>
  <c r="AA24" i="111"/>
  <c r="AA61" i="111" s="1"/>
  <c r="AD75" i="131"/>
  <c r="AD71" i="131"/>
  <c r="L24" i="131"/>
  <c r="L61" i="131" s="1"/>
  <c r="Y62" i="130"/>
  <c r="Y40" i="130"/>
  <c r="Y48" i="130"/>
  <c r="Y58" i="130" s="1"/>
  <c r="W24" i="126"/>
  <c r="W61" i="126" s="1"/>
  <c r="K75" i="126"/>
  <c r="K71" i="126"/>
  <c r="O24" i="115"/>
  <c r="O61" i="115" s="1"/>
  <c r="U73" i="112"/>
  <c r="U77" i="112"/>
  <c r="U69" i="112"/>
  <c r="V70" i="115"/>
  <c r="V74" i="115"/>
  <c r="V64" i="115"/>
  <c r="U48" i="131"/>
  <c r="U58" i="131" s="1"/>
  <c r="U40" i="131"/>
  <c r="Z64" i="115"/>
  <c r="T30" i="126"/>
  <c r="S78" i="111"/>
  <c r="S69" i="111"/>
  <c r="S73" i="111"/>
  <c r="S77" i="111"/>
  <c r="AC61" i="144"/>
  <c r="AC47" i="144"/>
  <c r="AC57" i="144" s="1"/>
  <c r="AC39" i="144"/>
  <c r="U78" i="111"/>
  <c r="U77" i="111"/>
  <c r="U69" i="111"/>
  <c r="U73" i="111"/>
  <c r="S71" i="126"/>
  <c r="S75" i="126"/>
  <c r="S79" i="126"/>
  <c r="AB75" i="130"/>
  <c r="AB71" i="130"/>
  <c r="Z48" i="111"/>
  <c r="Z58" i="111" s="1"/>
  <c r="Z40" i="111"/>
  <c r="T24" i="122"/>
  <c r="T39" i="121"/>
  <c r="T47" i="121"/>
  <c r="T57" i="121" s="1"/>
  <c r="B20" i="121"/>
  <c r="S70" i="131"/>
  <c r="S64" i="131"/>
  <c r="S79" i="131" s="1"/>
  <c r="S74" i="131"/>
  <c r="Y70" i="134"/>
  <c r="Y64" i="134"/>
  <c r="Y74" i="134"/>
  <c r="R64" i="120"/>
  <c r="AA24" i="120"/>
  <c r="AA61" i="120" s="1"/>
  <c r="U73" i="130"/>
  <c r="U69" i="130"/>
  <c r="U77" i="130"/>
  <c r="K24" i="125"/>
  <c r="K61" i="125" s="1"/>
  <c r="U62" i="111"/>
  <c r="Z30" i="125"/>
  <c r="H56" i="117"/>
  <c r="J70" i="130"/>
  <c r="J64" i="130"/>
  <c r="J74" i="130"/>
  <c r="H56" i="110"/>
  <c r="L74" i="122"/>
  <c r="L70" i="122"/>
  <c r="X24" i="122"/>
  <c r="AB29" i="145"/>
  <c r="AA74" i="120"/>
  <c r="AA70" i="120"/>
  <c r="AA64" i="120"/>
  <c r="B15" i="122"/>
  <c r="B17" i="122"/>
  <c r="T24" i="126"/>
  <c r="V30" i="122"/>
  <c r="V23" i="122" s="1"/>
  <c r="S30" i="125"/>
  <c r="S23" i="125" s="1"/>
  <c r="AF56" i="124"/>
  <c r="F3" i="140"/>
  <c r="AA71" i="111"/>
  <c r="AA75" i="111"/>
  <c r="T78" i="121"/>
  <c r="T69" i="121"/>
  <c r="T77" i="121"/>
  <c r="T73" i="121"/>
  <c r="X74" i="115"/>
  <c r="X70" i="115"/>
  <c r="Y62" i="112"/>
  <c r="Q70" i="111"/>
  <c r="Q78" i="111"/>
  <c r="Q74" i="111"/>
  <c r="W30" i="111"/>
  <c r="U70" i="125"/>
  <c r="U74" i="125"/>
  <c r="U64" i="125"/>
  <c r="X24" i="144"/>
  <c r="H16" i="145"/>
  <c r="AC47" i="126"/>
  <c r="AC57" i="126" s="1"/>
  <c r="AC23" i="126"/>
  <c r="AC60" i="126" s="1"/>
  <c r="AC39" i="126"/>
  <c r="AA74" i="111"/>
  <c r="AA64" i="111"/>
  <c r="AA70" i="111"/>
  <c r="Z30" i="121"/>
  <c r="Z23" i="121" s="1"/>
  <c r="C11" i="131"/>
  <c r="C16" i="131" s="1"/>
  <c r="Q24" i="111"/>
  <c r="Q61" i="111" s="1"/>
  <c r="W62" i="126"/>
  <c r="W48" i="126"/>
  <c r="W58" i="126" s="1"/>
  <c r="W40" i="126"/>
  <c r="V30" i="112"/>
  <c r="V62" i="112" s="1"/>
  <c r="S71" i="121"/>
  <c r="S75" i="121"/>
  <c r="S79" i="121"/>
  <c r="S61" i="126"/>
  <c r="S70" i="122"/>
  <c r="S64" i="122"/>
  <c r="S74" i="122"/>
  <c r="P75" i="112"/>
  <c r="P71" i="112"/>
  <c r="P64" i="112"/>
  <c r="X64" i="131"/>
  <c r="AC40" i="134"/>
  <c r="AC48" i="134"/>
  <c r="AC58" i="134" s="1"/>
  <c r="Q48" i="131"/>
  <c r="Q58" i="131" s="1"/>
  <c r="Q40" i="131"/>
  <c r="AD30" i="134"/>
  <c r="AD62" i="134" s="1"/>
  <c r="P64" i="126"/>
  <c r="P74" i="126"/>
  <c r="P70" i="126"/>
  <c r="R70" i="121"/>
  <c r="R74" i="121"/>
  <c r="AC62" i="134"/>
  <c r="O28" i="145"/>
  <c r="R74" i="125"/>
  <c r="R70" i="125"/>
  <c r="G15" i="119"/>
  <c r="G69" i="119"/>
  <c r="G46" i="119"/>
  <c r="K71" i="130"/>
  <c r="K75" i="130"/>
  <c r="R75" i="112"/>
  <c r="R71" i="112"/>
  <c r="R64" i="112"/>
  <c r="X24" i="115"/>
  <c r="X61" i="115" s="1"/>
  <c r="S61" i="111"/>
  <c r="S47" i="111"/>
  <c r="S57" i="111" s="1"/>
  <c r="S23" i="111"/>
  <c r="S43" i="111" s="1"/>
  <c r="S39" i="111"/>
  <c r="U71" i="130"/>
  <c r="U75" i="130"/>
  <c r="U79" i="130"/>
  <c r="AC30" i="130"/>
  <c r="AC62" i="130" s="1"/>
  <c r="K26" i="145"/>
  <c r="T64" i="130"/>
  <c r="T74" i="130"/>
  <c r="T70" i="130"/>
  <c r="U79" i="112"/>
  <c r="Q24" i="144"/>
  <c r="Q61" i="144" s="1"/>
  <c r="V24" i="126"/>
  <c r="X64" i="121"/>
  <c r="AA79" i="112"/>
  <c r="AA69" i="112"/>
  <c r="AA73" i="112"/>
  <c r="AA77" i="112"/>
  <c r="AA60" i="112"/>
  <c r="B20" i="117"/>
  <c r="T74" i="144"/>
  <c r="T70" i="144"/>
  <c r="Z70" i="134"/>
  <c r="Z74" i="134"/>
  <c r="Z64" i="134"/>
  <c r="L70" i="131"/>
  <c r="L74" i="131"/>
  <c r="Y75" i="121"/>
  <c r="Y71" i="121"/>
  <c r="Y79" i="121"/>
  <c r="X75" i="112"/>
  <c r="X71" i="112"/>
  <c r="X64" i="112"/>
  <c r="K71" i="144"/>
  <c r="K75" i="144"/>
  <c r="D15" i="131"/>
  <c r="D17" i="131"/>
  <c r="F70" i="119"/>
  <c r="F11" i="119"/>
  <c r="F16" i="119" s="1"/>
  <c r="F47" i="119"/>
  <c r="B3" i="121"/>
  <c r="T62" i="115"/>
  <c r="T40" i="115"/>
  <c r="T48" i="115"/>
  <c r="T58" i="115" s="1"/>
  <c r="O24" i="122"/>
  <c r="W24" i="122"/>
  <c r="W61" i="122" s="1"/>
  <c r="W70" i="115"/>
  <c r="W64" i="115"/>
  <c r="W74" i="115"/>
  <c r="Q70" i="115"/>
  <c r="Q74" i="115"/>
  <c r="Q64" i="115"/>
  <c r="W61" i="125"/>
  <c r="W47" i="125"/>
  <c r="W57" i="125" s="1"/>
  <c r="W39" i="125"/>
  <c r="V30" i="144"/>
  <c r="V62" i="144" s="1"/>
  <c r="R30" i="133"/>
  <c r="V47" i="122"/>
  <c r="V57" i="122" s="1"/>
  <c r="V39" i="122"/>
  <c r="G11" i="140"/>
  <c r="G16" i="140" s="1"/>
  <c r="P62" i="125"/>
  <c r="P40" i="125"/>
  <c r="P48" i="125"/>
  <c r="P58" i="125" s="1"/>
  <c r="Y61" i="125"/>
  <c r="AF56" i="123"/>
  <c r="AA64" i="126"/>
  <c r="AA78" i="126" s="1"/>
  <c r="AA70" i="126"/>
  <c r="AA74" i="126"/>
  <c r="W71" i="130"/>
  <c r="W75" i="130"/>
  <c r="P78" i="115"/>
  <c r="P77" i="115"/>
  <c r="P69" i="115"/>
  <c r="P73" i="115"/>
  <c r="Q71" i="112"/>
  <c r="Q75" i="112"/>
  <c r="Q64" i="112"/>
  <c r="Y62" i="131"/>
  <c r="Y40" i="131"/>
  <c r="Y48" i="131"/>
  <c r="Y58" i="131" s="1"/>
  <c r="Z61" i="111"/>
  <c r="Y79" i="112"/>
  <c r="P24" i="134"/>
  <c r="O70" i="115"/>
  <c r="O74" i="115"/>
  <c r="O64" i="115"/>
  <c r="AA48" i="133"/>
  <c r="AA58" i="133" s="1"/>
  <c r="AA40" i="133"/>
  <c r="AA23" i="133"/>
  <c r="AA60" i="133" s="1"/>
  <c r="W40" i="133"/>
  <c r="W48" i="133"/>
  <c r="W58" i="133" s="1"/>
  <c r="W23" i="133"/>
  <c r="W44" i="133" s="1"/>
  <c r="F8" i="145"/>
  <c r="G7" i="140"/>
  <c r="G9" i="140"/>
  <c r="V75" i="144"/>
  <c r="V71" i="144"/>
  <c r="V79" i="144"/>
  <c r="P30" i="120"/>
  <c r="P23" i="120" s="1"/>
  <c r="V73" i="111"/>
  <c r="V77" i="111"/>
  <c r="V69" i="111"/>
  <c r="P47" i="111"/>
  <c r="P57" i="111" s="1"/>
  <c r="P39" i="111"/>
  <c r="W70" i="130"/>
  <c r="W74" i="130"/>
  <c r="W64" i="130"/>
  <c r="L74" i="115"/>
  <c r="L70" i="115"/>
  <c r="Y70" i="126"/>
  <c r="Y74" i="126"/>
  <c r="Y64" i="126"/>
  <c r="AF56" i="137"/>
  <c r="S48" i="122"/>
  <c r="S58" i="122" s="1"/>
  <c r="S40" i="122"/>
  <c r="W62" i="131"/>
  <c r="W48" i="131"/>
  <c r="W58" i="131" s="1"/>
  <c r="W40" i="131"/>
  <c r="P74" i="125"/>
  <c r="P70" i="125"/>
  <c r="P64" i="125"/>
  <c r="AD24" i="131"/>
  <c r="L24" i="144"/>
  <c r="P62" i="130"/>
  <c r="P40" i="130"/>
  <c r="P48" i="130"/>
  <c r="P58" i="130" s="1"/>
  <c r="Q71" i="133"/>
  <c r="Q75" i="133"/>
  <c r="Q64" i="133"/>
  <c r="T78" i="125"/>
  <c r="T73" i="125"/>
  <c r="T77" i="125"/>
  <c r="T69" i="125"/>
  <c r="S75" i="131"/>
  <c r="S71" i="131"/>
  <c r="W78" i="131"/>
  <c r="W73" i="131"/>
  <c r="W69" i="131"/>
  <c r="W77" i="131"/>
  <c r="Y30" i="111"/>
  <c r="AD35" i="145"/>
  <c r="G58" i="123"/>
  <c r="AC48" i="111"/>
  <c r="AC58" i="111" s="1"/>
  <c r="AC40" i="111"/>
  <c r="P70" i="131"/>
  <c r="P74" i="131"/>
  <c r="P64" i="131"/>
  <c r="G16" i="119"/>
  <c r="O73" i="112"/>
  <c r="O77" i="112"/>
  <c r="O69" i="112"/>
  <c r="AA30" i="120"/>
  <c r="S30" i="131"/>
  <c r="S62" i="131" s="1"/>
  <c r="M56" i="137"/>
  <c r="AA71" i="144"/>
  <c r="AA75" i="144"/>
  <c r="AA79" i="144"/>
  <c r="J71" i="115"/>
  <c r="J75" i="115"/>
  <c r="Q62" i="115"/>
  <c r="K29" i="145"/>
  <c r="Z70" i="131"/>
  <c r="Z74" i="131"/>
  <c r="Z64" i="131"/>
  <c r="K74" i="120"/>
  <c r="K70" i="120"/>
  <c r="K64" i="120"/>
  <c r="Z75" i="144"/>
  <c r="Z71" i="144"/>
  <c r="AA39" i="122"/>
  <c r="AA23" i="122"/>
  <c r="AA47" i="122"/>
  <c r="AA57" i="122" s="1"/>
  <c r="T75" i="112"/>
  <c r="T71" i="112"/>
  <c r="T64" i="112"/>
  <c r="AA75" i="121"/>
  <c r="AA71" i="121"/>
  <c r="B7" i="117"/>
  <c r="B73" i="117"/>
  <c r="B38" i="117"/>
  <c r="O64" i="126"/>
  <c r="P40" i="131"/>
  <c r="P48" i="131"/>
  <c r="P58" i="131" s="1"/>
  <c r="AB64" i="121"/>
  <c r="Y62" i="144"/>
  <c r="Y40" i="144"/>
  <c r="Y48" i="144"/>
  <c r="Y58" i="144" s="1"/>
  <c r="K70" i="122"/>
  <c r="K64" i="122"/>
  <c r="K74" i="122"/>
  <c r="M56" i="136"/>
  <c r="Z71" i="125"/>
  <c r="Z75" i="125"/>
  <c r="H56" i="118"/>
  <c r="L75" i="133"/>
  <c r="L71" i="133"/>
  <c r="L64" i="133"/>
  <c r="Z39" i="121"/>
  <c r="Z47" i="121"/>
  <c r="Z57" i="121" s="1"/>
  <c r="Y61" i="131"/>
  <c r="Y39" i="131"/>
  <c r="Y47" i="131"/>
  <c r="Y57" i="131" s="1"/>
  <c r="Y23" i="131"/>
  <c r="Y60" i="131" s="1"/>
  <c r="U75" i="121"/>
  <c r="U71" i="121"/>
  <c r="K70" i="126"/>
  <c r="K74" i="126"/>
  <c r="K64" i="126"/>
  <c r="H56" i="132"/>
  <c r="Q75" i="122"/>
  <c r="Q71" i="122"/>
  <c r="W62" i="112"/>
  <c r="W40" i="112"/>
  <c r="W48" i="112"/>
  <c r="W58" i="112" s="1"/>
  <c r="W23" i="112"/>
  <c r="W44" i="112" s="1"/>
  <c r="Q74" i="131"/>
  <c r="Q70" i="131"/>
  <c r="Q64" i="131"/>
  <c r="Y62" i="115"/>
  <c r="Y40" i="115"/>
  <c r="Y48" i="115"/>
  <c r="Y58" i="115" s="1"/>
  <c r="AD71" i="134"/>
  <c r="AD75" i="134"/>
  <c r="Y24" i="120"/>
  <c r="Y61" i="120" s="1"/>
  <c r="Q62" i="144"/>
  <c r="Q48" i="144"/>
  <c r="Q58" i="144" s="1"/>
  <c r="Q40" i="144"/>
  <c r="AB24" i="111"/>
  <c r="AA30" i="115"/>
  <c r="AA62" i="115" s="1"/>
  <c r="AD24" i="120"/>
  <c r="T24" i="144"/>
  <c r="D7" i="144"/>
  <c r="D9" i="144"/>
  <c r="D19" i="144"/>
  <c r="P75" i="133"/>
  <c r="P71" i="133"/>
  <c r="P64" i="133"/>
  <c r="K24" i="121"/>
  <c r="L24" i="130"/>
  <c r="L61" i="130" s="1"/>
  <c r="K30" i="125"/>
  <c r="AC77" i="115"/>
  <c r="AC69" i="115"/>
  <c r="AC73" i="115"/>
  <c r="Q23" i="130"/>
  <c r="Q39" i="130"/>
  <c r="Q47" i="130"/>
  <c r="Q57" i="130" s="1"/>
  <c r="S47" i="120"/>
  <c r="S57" i="120" s="1"/>
  <c r="Z78" i="111"/>
  <c r="Z73" i="111"/>
  <c r="Z69" i="111"/>
  <c r="Z77" i="111"/>
  <c r="Y30" i="120"/>
  <c r="Z30" i="144"/>
  <c r="V61" i="122"/>
  <c r="AC75" i="121"/>
  <c r="AC71" i="121"/>
  <c r="G20" i="140"/>
  <c r="K30" i="112"/>
  <c r="K62" i="112" s="1"/>
  <c r="AA30" i="125"/>
  <c r="Z78" i="120"/>
  <c r="AB30" i="130"/>
  <c r="O24" i="125"/>
  <c r="AA69" i="133"/>
  <c r="AA77" i="133"/>
  <c r="AA73" i="133"/>
  <c r="X24" i="125"/>
  <c r="AA24" i="115"/>
  <c r="AA61" i="115" s="1"/>
  <c r="AC70" i="130"/>
  <c r="AC74" i="130"/>
  <c r="B15" i="120"/>
  <c r="B17" i="120"/>
  <c r="AA74" i="125"/>
  <c r="AA70" i="125"/>
  <c r="AA64" i="125"/>
  <c r="AC74" i="134"/>
  <c r="AC64" i="134"/>
  <c r="AC70" i="134"/>
  <c r="T75" i="120"/>
  <c r="T71" i="120"/>
  <c r="T79" i="120"/>
  <c r="P47" i="120"/>
  <c r="P57" i="120" s="1"/>
  <c r="P39" i="120"/>
  <c r="S69" i="126"/>
  <c r="S77" i="126"/>
  <c r="S73" i="126"/>
  <c r="Z30" i="133"/>
  <c r="Z62" i="133" s="1"/>
  <c r="X64" i="120"/>
  <c r="X70" i="120"/>
  <c r="X74" i="120"/>
  <c r="U64" i="121"/>
  <c r="Y70" i="120"/>
  <c r="Y64" i="120"/>
  <c r="Y74" i="120"/>
  <c r="K30" i="133"/>
  <c r="K62" i="133" s="1"/>
  <c r="AB62" i="112"/>
  <c r="AB40" i="112"/>
  <c r="AB48" i="112"/>
  <c r="AB58" i="112" s="1"/>
  <c r="AB23" i="112"/>
  <c r="AB44" i="112" s="1"/>
  <c r="Y24" i="111"/>
  <c r="Y61" i="111" s="1"/>
  <c r="P61" i="120"/>
  <c r="AD33" i="145"/>
  <c r="W30" i="115"/>
  <c r="W62" i="115" s="1"/>
  <c r="W79" i="144"/>
  <c r="W69" i="144"/>
  <c r="W73" i="144"/>
  <c r="W77" i="144"/>
  <c r="O74" i="125"/>
  <c r="O70" i="125"/>
  <c r="Y69" i="121"/>
  <c r="Y73" i="121"/>
  <c r="Y77" i="121"/>
  <c r="U61" i="131"/>
  <c r="W24" i="134"/>
  <c r="W61" i="134" s="1"/>
  <c r="AB74" i="121"/>
  <c r="AB70" i="121"/>
  <c r="O74" i="126"/>
  <c r="O70" i="126"/>
  <c r="P30" i="111"/>
  <c r="P23" i="111" s="1"/>
  <c r="L64" i="115"/>
  <c r="W79" i="133"/>
  <c r="W69" i="133"/>
  <c r="W73" i="133"/>
  <c r="W77" i="133"/>
  <c r="AF56" i="116"/>
  <c r="P24" i="126"/>
  <c r="V48" i="131"/>
  <c r="V58" i="131" s="1"/>
  <c r="V40" i="131"/>
  <c r="AC30" i="131"/>
  <c r="AC23" i="131" s="1"/>
  <c r="Q70" i="126"/>
  <c r="Q74" i="126"/>
  <c r="Q64" i="126"/>
  <c r="U30" i="121"/>
  <c r="L30" i="112"/>
  <c r="Y24" i="134"/>
  <c r="Y61" i="134" s="1"/>
  <c r="V62" i="126"/>
  <c r="V48" i="126"/>
  <c r="V58" i="126" s="1"/>
  <c r="V40" i="126"/>
  <c r="S24" i="122"/>
  <c r="Q24" i="120"/>
  <c r="O74" i="134"/>
  <c r="O64" i="134"/>
  <c r="O70" i="134"/>
  <c r="L74" i="130"/>
  <c r="L70" i="130"/>
  <c r="J71" i="126"/>
  <c r="J75" i="126"/>
  <c r="AA70" i="134"/>
  <c r="AA74" i="134"/>
  <c r="AA64" i="134"/>
  <c r="L25" i="145"/>
  <c r="B8" i="117"/>
  <c r="J75" i="125"/>
  <c r="J71" i="125"/>
  <c r="AD30" i="131"/>
  <c r="K75" i="112"/>
  <c r="K71" i="112"/>
  <c r="K64" i="112"/>
  <c r="S61" i="144"/>
  <c r="K24" i="131"/>
  <c r="K61" i="131" s="1"/>
  <c r="W48" i="120"/>
  <c r="W58" i="120" s="1"/>
  <c r="W40" i="120"/>
  <c r="Y74" i="130"/>
  <c r="Y70" i="130"/>
  <c r="Y64" i="130"/>
  <c r="S75" i="133"/>
  <c r="S71" i="133"/>
  <c r="S64" i="133"/>
  <c r="Z79" i="122"/>
  <c r="Z69" i="122"/>
  <c r="Z77" i="122"/>
  <c r="Z73" i="122"/>
  <c r="P62" i="122"/>
  <c r="P48" i="122"/>
  <c r="P58" i="122" s="1"/>
  <c r="P40" i="122"/>
  <c r="AC24" i="121"/>
  <c r="Z62" i="122"/>
  <c r="Z48" i="122"/>
  <c r="Z58" i="122" s="1"/>
  <c r="Z40" i="122"/>
  <c r="Z61" i="121"/>
  <c r="Q77" i="111"/>
  <c r="Q73" i="111"/>
  <c r="Q69" i="111"/>
  <c r="T62" i="122"/>
  <c r="W30" i="121"/>
  <c r="W62" i="121" s="1"/>
  <c r="X74" i="126"/>
  <c r="X70" i="126"/>
  <c r="Y78" i="131"/>
  <c r="Y77" i="131"/>
  <c r="Y69" i="131"/>
  <c r="Y73" i="131"/>
  <c r="W70" i="134"/>
  <c r="W74" i="134"/>
  <c r="W64" i="134"/>
  <c r="Y24" i="126"/>
  <c r="AF56" i="117"/>
  <c r="AC24" i="120"/>
  <c r="AC71" i="131"/>
  <c r="AC75" i="131"/>
  <c r="AC79" i="131"/>
  <c r="Y71" i="111"/>
  <c r="Y75" i="111"/>
  <c r="Y24" i="130"/>
  <c r="Y61" i="130" s="1"/>
  <c r="V64" i="120"/>
  <c r="Y62" i="122"/>
  <c r="Y40" i="122"/>
  <c r="Y48" i="122"/>
  <c r="Y58" i="122" s="1"/>
  <c r="S78" i="134"/>
  <c r="S77" i="134"/>
  <c r="S73" i="134"/>
  <c r="S69" i="134"/>
  <c r="C7" i="131"/>
  <c r="C9" i="131"/>
  <c r="AB24" i="125"/>
  <c r="AB61" i="125" s="1"/>
  <c r="AC75" i="133"/>
  <c r="AC71" i="133"/>
  <c r="AC64" i="133"/>
  <c r="AA64" i="115"/>
  <c r="AA74" i="115"/>
  <c r="AA70" i="115"/>
  <c r="Q74" i="144"/>
  <c r="Q64" i="144"/>
  <c r="Q70" i="144"/>
  <c r="V74" i="130"/>
  <c r="V70" i="130"/>
  <c r="V64" i="130"/>
  <c r="V62" i="130"/>
  <c r="V40" i="130"/>
  <c r="V48" i="130"/>
  <c r="V58" i="130" s="1"/>
  <c r="AC77" i="111"/>
  <c r="AC69" i="111"/>
  <c r="AC73" i="111"/>
  <c r="Q24" i="115"/>
  <c r="Y47" i="144"/>
  <c r="Y57" i="144" s="1"/>
  <c r="Y23" i="144"/>
  <c r="Y43" i="144" s="1"/>
  <c r="Y39" i="144"/>
  <c r="J71" i="144"/>
  <c r="J75" i="144"/>
  <c r="AD71" i="112"/>
  <c r="AD75" i="112"/>
  <c r="AD64" i="112"/>
  <c r="O48" i="112"/>
  <c r="O58" i="112" s="1"/>
  <c r="O40" i="112"/>
  <c r="O23" i="112"/>
  <c r="O60" i="112" s="1"/>
  <c r="D15" i="144"/>
  <c r="D17" i="144"/>
  <c r="Z30" i="115"/>
  <c r="Z62" i="115" s="1"/>
  <c r="AC62" i="125"/>
  <c r="AC48" i="125"/>
  <c r="AC58" i="125" s="1"/>
  <c r="AC40" i="125"/>
  <c r="J71" i="122"/>
  <c r="J75" i="122"/>
  <c r="J79" i="122"/>
  <c r="Y79" i="122"/>
  <c r="AA79" i="133"/>
  <c r="T24" i="130"/>
  <c r="T23" i="130" s="1"/>
  <c r="K24" i="115"/>
  <c r="Z39" i="115"/>
  <c r="Z47" i="115"/>
  <c r="Z57" i="115" s="1"/>
  <c r="Z23" i="130"/>
  <c r="Z60" i="130" s="1"/>
  <c r="Z39" i="130"/>
  <c r="Z47" i="130"/>
  <c r="Z57" i="130" s="1"/>
  <c r="O71" i="133"/>
  <c r="O75" i="133"/>
  <c r="O64" i="133"/>
  <c r="L64" i="144"/>
  <c r="W74" i="122"/>
  <c r="W64" i="122"/>
  <c r="W70" i="122"/>
  <c r="AC75" i="120"/>
  <c r="AC71" i="120"/>
  <c r="T61" i="125"/>
  <c r="T47" i="125"/>
  <c r="T57" i="125" s="1"/>
  <c r="T39" i="125"/>
  <c r="AD74" i="120"/>
  <c r="AD64" i="120"/>
  <c r="AD70" i="120"/>
  <c r="W71" i="115"/>
  <c r="W75" i="115"/>
  <c r="H56" i="137"/>
  <c r="AD70" i="134"/>
  <c r="AD74" i="134"/>
  <c r="AD64" i="134"/>
  <c r="L24" i="115"/>
  <c r="Y61" i="115"/>
  <c r="Y39" i="115"/>
  <c r="Y47" i="115"/>
  <c r="Y57" i="115" s="1"/>
  <c r="Y23" i="115"/>
  <c r="Y60" i="115" s="1"/>
  <c r="S71" i="130"/>
  <c r="S75" i="130"/>
  <c r="G58" i="110"/>
  <c r="K74" i="130"/>
  <c r="K70" i="130"/>
  <c r="K64" i="130"/>
  <c r="T47" i="115"/>
  <c r="T57" i="115" s="1"/>
  <c r="T23" i="115"/>
  <c r="T44" i="115" s="1"/>
  <c r="T39" i="115"/>
  <c r="AA48" i="130"/>
  <c r="AA58" i="130" s="1"/>
  <c r="AA40" i="130"/>
  <c r="R24" i="120"/>
  <c r="H56" i="119"/>
  <c r="Z75" i="133"/>
  <c r="Z71" i="133"/>
  <c r="Z64" i="133"/>
  <c r="W47" i="144"/>
  <c r="W57" i="144" s="1"/>
  <c r="W23" i="144"/>
  <c r="W39" i="144"/>
  <c r="Y61" i="144"/>
  <c r="J70" i="144"/>
  <c r="J74" i="144"/>
  <c r="J64" i="144"/>
  <c r="J64" i="115"/>
  <c r="J70" i="115"/>
  <c r="J74" i="115"/>
  <c r="O24" i="121"/>
  <c r="O61" i="121" s="1"/>
  <c r="W24" i="120"/>
  <c r="W61" i="120" s="1"/>
  <c r="U77" i="133"/>
  <c r="U69" i="133"/>
  <c r="U73" i="133"/>
  <c r="W62" i="133"/>
  <c r="AC24" i="122"/>
  <c r="AC61" i="122" s="1"/>
  <c r="O30" i="133"/>
  <c r="S62" i="122"/>
  <c r="U47" i="130"/>
  <c r="U57" i="130" s="1"/>
  <c r="U39" i="130"/>
  <c r="X30" i="112"/>
  <c r="AC61" i="126"/>
  <c r="AD24" i="134"/>
  <c r="U24" i="126"/>
  <c r="O70" i="122"/>
  <c r="O64" i="122"/>
  <c r="O74" i="122"/>
  <c r="J74" i="125"/>
  <c r="J70" i="125"/>
  <c r="J64" i="125"/>
  <c r="W70" i="120"/>
  <c r="W74" i="120"/>
  <c r="W64" i="120"/>
  <c r="P75" i="111"/>
  <c r="P71" i="111"/>
  <c r="P79" i="111"/>
  <c r="C70" i="117"/>
  <c r="C47" i="117"/>
  <c r="C11" i="117"/>
  <c r="C16" i="117" s="1"/>
  <c r="C11" i="121"/>
  <c r="C19" i="121" s="1"/>
  <c r="R75" i="133"/>
  <c r="R71" i="133"/>
  <c r="R64" i="133"/>
  <c r="L24" i="134"/>
  <c r="L61" i="134" s="1"/>
  <c r="S64" i="144"/>
  <c r="O24" i="120"/>
  <c r="Q61" i="130"/>
  <c r="AC71" i="112"/>
  <c r="AC75" i="112"/>
  <c r="AC64" i="112"/>
  <c r="J24" i="130"/>
  <c r="J61" i="130" s="1"/>
  <c r="J71" i="131"/>
  <c r="J75" i="131"/>
  <c r="T71" i="125"/>
  <c r="T75" i="125"/>
  <c r="T79" i="125"/>
  <c r="P30" i="112"/>
  <c r="S23" i="120" l="1"/>
  <c r="S43" i="120" s="1"/>
  <c r="S39" i="120"/>
  <c r="AC60" i="115"/>
  <c r="Z47" i="134"/>
  <c r="Z57" i="134" s="1"/>
  <c r="AC42" i="115"/>
  <c r="AC46" i="115"/>
  <c r="AC56" i="115" s="1"/>
  <c r="AC38" i="115"/>
  <c r="R61" i="125"/>
  <c r="S23" i="144"/>
  <c r="S43" i="144" s="1"/>
  <c r="O33" i="145"/>
  <c r="L29" i="145"/>
  <c r="R25" i="145"/>
  <c r="J27" i="145"/>
  <c r="AB25" i="145"/>
  <c r="AB27" i="145"/>
  <c r="J32" i="145"/>
  <c r="J33" i="145"/>
  <c r="X25" i="145"/>
  <c r="R31" i="145"/>
  <c r="J34" i="145"/>
  <c r="J35" i="145"/>
  <c r="AB28" i="145"/>
  <c r="J31" i="145"/>
  <c r="AC44" i="115"/>
  <c r="R34" i="145"/>
  <c r="O32" i="145"/>
  <c r="X33" i="145"/>
  <c r="AD25" i="145"/>
  <c r="X29" i="145"/>
  <c r="L33" i="145"/>
  <c r="K25" i="145"/>
  <c r="R27" i="145"/>
  <c r="AD28" i="145"/>
  <c r="E20" i="119"/>
  <c r="E12" i="145"/>
  <c r="X26" i="145"/>
  <c r="L35" i="145"/>
  <c r="R32" i="145"/>
  <c r="AB34" i="145"/>
  <c r="AB33" i="145"/>
  <c r="O27" i="145"/>
  <c r="R35" i="145"/>
  <c r="AD26" i="145"/>
  <c r="AD29" i="145"/>
  <c r="X27" i="145"/>
  <c r="O34" i="145"/>
  <c r="X34" i="145"/>
  <c r="R28" i="145"/>
  <c r="P89" i="111"/>
  <c r="AD31" i="145"/>
  <c r="K35" i="145"/>
  <c r="X28" i="145"/>
  <c r="K31" i="145"/>
  <c r="X32" i="145"/>
  <c r="R26" i="145"/>
  <c r="AB32" i="145"/>
  <c r="K27" i="145"/>
  <c r="L27" i="145"/>
  <c r="AD27" i="145"/>
  <c r="X35" i="145"/>
  <c r="O29" i="145"/>
  <c r="L34" i="145"/>
  <c r="K33" i="145"/>
  <c r="J29" i="145"/>
  <c r="L32" i="145"/>
  <c r="K28" i="145"/>
  <c r="K34" i="145"/>
  <c r="AD34" i="145"/>
  <c r="R33" i="145"/>
  <c r="J26" i="145"/>
  <c r="AD32" i="145"/>
  <c r="J28" i="145"/>
  <c r="J25" i="145"/>
  <c r="K32" i="145"/>
  <c r="L28" i="145"/>
  <c r="L31" i="145"/>
  <c r="AB31" i="145"/>
  <c r="Q89" i="111"/>
  <c r="O25" i="145"/>
  <c r="O31" i="145"/>
  <c r="R29" i="145"/>
  <c r="L26" i="145"/>
  <c r="O35" i="145"/>
  <c r="X31" i="145"/>
  <c r="AB35" i="145"/>
  <c r="U89" i="111"/>
  <c r="O26" i="145"/>
  <c r="Z44" i="122"/>
  <c r="J62" i="111"/>
  <c r="AC44" i="125"/>
  <c r="AB26" i="140"/>
  <c r="S62" i="126"/>
  <c r="K39" i="144"/>
  <c r="K47" i="144"/>
  <c r="K57" i="144" s="1"/>
  <c r="T62" i="121"/>
  <c r="V62" i="125"/>
  <c r="X39" i="126"/>
  <c r="AD62" i="120"/>
  <c r="AC40" i="120"/>
  <c r="Q23" i="134"/>
  <c r="S48" i="144"/>
  <c r="S58" i="144" s="1"/>
  <c r="Q61" i="134"/>
  <c r="Y46" i="133"/>
  <c r="Y56" i="133" s="1"/>
  <c r="Q47" i="134"/>
  <c r="Q57" i="134" s="1"/>
  <c r="S40" i="144"/>
  <c r="Y60" i="133"/>
  <c r="Y38" i="133"/>
  <c r="Y42" i="133"/>
  <c r="AD40" i="120"/>
  <c r="AB61" i="126"/>
  <c r="AA62" i="144"/>
  <c r="P23" i="144"/>
  <c r="P43" i="144" s="1"/>
  <c r="AD48" i="112"/>
  <c r="AD58" i="112" s="1"/>
  <c r="V74" i="145"/>
  <c r="P40" i="144"/>
  <c r="AA23" i="144"/>
  <c r="U74" i="145"/>
  <c r="R39" i="115"/>
  <c r="AB39" i="126"/>
  <c r="AD62" i="112"/>
  <c r="U64" i="145"/>
  <c r="U78" i="145" s="1"/>
  <c r="AA48" i="144"/>
  <c r="AA58" i="144" s="1"/>
  <c r="AB23" i="126"/>
  <c r="AB60" i="126" s="1"/>
  <c r="U30" i="140"/>
  <c r="AC62" i="112"/>
  <c r="AC40" i="112"/>
  <c r="Z61" i="134"/>
  <c r="V61" i="134"/>
  <c r="AA39" i="125"/>
  <c r="AA61" i="125"/>
  <c r="V23" i="134"/>
  <c r="V43" i="134" s="1"/>
  <c r="AA61" i="134"/>
  <c r="V47" i="134"/>
  <c r="V57" i="134" s="1"/>
  <c r="Z23" i="134"/>
  <c r="Z43" i="134" s="1"/>
  <c r="Q71" i="140"/>
  <c r="AB42" i="133"/>
  <c r="AA61" i="130"/>
  <c r="Z23" i="131"/>
  <c r="Z44" i="131" s="1"/>
  <c r="AA47" i="130"/>
  <c r="AA57" i="130" s="1"/>
  <c r="Z48" i="131"/>
  <c r="Z58" i="131" s="1"/>
  <c r="AA23" i="130"/>
  <c r="AA43" i="130" s="1"/>
  <c r="AB60" i="133"/>
  <c r="Z40" i="131"/>
  <c r="AB46" i="133"/>
  <c r="AB56" i="133" s="1"/>
  <c r="AB38" i="133"/>
  <c r="Q30" i="145"/>
  <c r="Q48" i="145" s="1"/>
  <c r="Q58" i="145" s="1"/>
  <c r="V64" i="145"/>
  <c r="V78" i="145" s="1"/>
  <c r="X47" i="126"/>
  <c r="X57" i="126" s="1"/>
  <c r="Z39" i="131"/>
  <c r="Z61" i="131"/>
  <c r="Q39" i="122"/>
  <c r="T23" i="121"/>
  <c r="T60" i="121" s="1"/>
  <c r="V40" i="125"/>
  <c r="J47" i="131"/>
  <c r="J57" i="131" s="1"/>
  <c r="J40" i="111"/>
  <c r="T40" i="121"/>
  <c r="J47" i="120"/>
  <c r="J57" i="120" s="1"/>
  <c r="V71" i="145"/>
  <c r="V48" i="125"/>
  <c r="V58" i="125" s="1"/>
  <c r="J61" i="131"/>
  <c r="Q23" i="131"/>
  <c r="Q43" i="131" s="1"/>
  <c r="J39" i="120"/>
  <c r="Q47" i="122"/>
  <c r="Q57" i="122" s="1"/>
  <c r="V75" i="145"/>
  <c r="Q47" i="131"/>
  <c r="Q57" i="131" s="1"/>
  <c r="Q23" i="122"/>
  <c r="Q38" i="122" s="1"/>
  <c r="AB39" i="134"/>
  <c r="Q39" i="131"/>
  <c r="AD24" i="126"/>
  <c r="AD61" i="126" s="1"/>
  <c r="Y44" i="122"/>
  <c r="AC23" i="112"/>
  <c r="AC60" i="112" s="1"/>
  <c r="P24" i="145"/>
  <c r="P61" i="145" s="1"/>
  <c r="G19" i="140"/>
  <c r="P23" i="133"/>
  <c r="P44" i="133" s="1"/>
  <c r="V47" i="131"/>
  <c r="V57" i="131" s="1"/>
  <c r="T23" i="125"/>
  <c r="T43" i="125" s="1"/>
  <c r="P40" i="133"/>
  <c r="J79" i="131"/>
  <c r="AB29" i="140"/>
  <c r="P48" i="133"/>
  <c r="P58" i="133" s="1"/>
  <c r="AC47" i="134"/>
  <c r="AC57" i="134" s="1"/>
  <c r="R47" i="125"/>
  <c r="R57" i="125" s="1"/>
  <c r="V39" i="131"/>
  <c r="T40" i="125"/>
  <c r="AC39" i="134"/>
  <c r="Q47" i="125"/>
  <c r="Q57" i="125" s="1"/>
  <c r="F11" i="140"/>
  <c r="V61" i="131"/>
  <c r="T48" i="125"/>
  <c r="T58" i="125" s="1"/>
  <c r="Q23" i="125"/>
  <c r="Q43" i="125" s="1"/>
  <c r="AC23" i="134"/>
  <c r="AC43" i="134" s="1"/>
  <c r="L24" i="121"/>
  <c r="L61" i="121" s="1"/>
  <c r="AD30" i="121"/>
  <c r="AD62" i="121" s="1"/>
  <c r="Q39" i="125"/>
  <c r="AD24" i="125"/>
  <c r="AD61" i="125" s="1"/>
  <c r="C19" i="131"/>
  <c r="Z44" i="111"/>
  <c r="V24" i="145"/>
  <c r="V61" i="145" s="1"/>
  <c r="W23" i="130"/>
  <c r="W43" i="130" s="1"/>
  <c r="P47" i="121"/>
  <c r="P57" i="121" s="1"/>
  <c r="W61" i="130"/>
  <c r="AD61" i="144"/>
  <c r="AC70" i="140"/>
  <c r="P39" i="121"/>
  <c r="AC61" i="130"/>
  <c r="AD47" i="144"/>
  <c r="AD57" i="144" s="1"/>
  <c r="P23" i="121"/>
  <c r="P44" i="121" s="1"/>
  <c r="W47" i="130"/>
  <c r="W57" i="130" s="1"/>
  <c r="AD30" i="122"/>
  <c r="AD62" i="122" s="1"/>
  <c r="W39" i="130"/>
  <c r="AB30" i="122"/>
  <c r="AB48" i="122" s="1"/>
  <c r="AB58" i="122" s="1"/>
  <c r="V44" i="131"/>
  <c r="V48" i="121"/>
  <c r="V58" i="121" s="1"/>
  <c r="Z40" i="112"/>
  <c r="B19" i="117"/>
  <c r="U62" i="120"/>
  <c r="U40" i="120"/>
  <c r="P23" i="115"/>
  <c r="P44" i="115" s="1"/>
  <c r="T30" i="140"/>
  <c r="T48" i="140" s="1"/>
  <c r="T58" i="140" s="1"/>
  <c r="S30" i="140"/>
  <c r="S62" i="140" s="1"/>
  <c r="U30" i="145"/>
  <c r="U62" i="145" s="1"/>
  <c r="Z48" i="112"/>
  <c r="Z58" i="112" s="1"/>
  <c r="Y60" i="125"/>
  <c r="V62" i="121"/>
  <c r="Z62" i="112"/>
  <c r="U62" i="130"/>
  <c r="W39" i="121"/>
  <c r="W47" i="121"/>
  <c r="W57" i="121" s="1"/>
  <c r="S30" i="145"/>
  <c r="S62" i="145" s="1"/>
  <c r="W30" i="145"/>
  <c r="W62" i="145" s="1"/>
  <c r="AA30" i="145"/>
  <c r="AA62" i="145" s="1"/>
  <c r="S24" i="145"/>
  <c r="S39" i="145" s="1"/>
  <c r="AB47" i="134"/>
  <c r="AB57" i="134" s="1"/>
  <c r="W60" i="131"/>
  <c r="V60" i="111"/>
  <c r="AD23" i="112"/>
  <c r="AD38" i="112" s="1"/>
  <c r="W30" i="140"/>
  <c r="W48" i="140" s="1"/>
  <c r="W58" i="140" s="1"/>
  <c r="Y30" i="145"/>
  <c r="Y40" i="145" s="1"/>
  <c r="Z30" i="140"/>
  <c r="Z40" i="140" s="1"/>
  <c r="AC30" i="145"/>
  <c r="AC40" i="145" s="1"/>
  <c r="AA30" i="140"/>
  <c r="AA62" i="140" s="1"/>
  <c r="AA39" i="134"/>
  <c r="AC30" i="140"/>
  <c r="AC48" i="140" s="1"/>
  <c r="AC58" i="140" s="1"/>
  <c r="V74" i="140"/>
  <c r="AA23" i="125"/>
  <c r="AA43" i="125" s="1"/>
  <c r="AA23" i="134"/>
  <c r="AA43" i="134" s="1"/>
  <c r="Z44" i="120"/>
  <c r="V24" i="140"/>
  <c r="V61" i="140" s="1"/>
  <c r="Y30" i="140"/>
  <c r="Y62" i="140" s="1"/>
  <c r="V64" i="140"/>
  <c r="V78" i="140" s="1"/>
  <c r="U71" i="140"/>
  <c r="V71" i="140"/>
  <c r="U60" i="111"/>
  <c r="AC44" i="111"/>
  <c r="W44" i="131"/>
  <c r="R47" i="115"/>
  <c r="R57" i="115" s="1"/>
  <c r="P47" i="115"/>
  <c r="P57" i="115" s="1"/>
  <c r="P39" i="115"/>
  <c r="T60" i="134"/>
  <c r="B8" i="121"/>
  <c r="AB87" i="111"/>
  <c r="Q87" i="131"/>
  <c r="Q88" i="131" s="1"/>
  <c r="AB87" i="121"/>
  <c r="AB88" i="121" s="1"/>
  <c r="AB89" i="121" s="1"/>
  <c r="P87" i="131"/>
  <c r="Q87" i="133"/>
  <c r="Q88" i="133" s="1"/>
  <c r="Q89" i="133" s="1"/>
  <c r="W87" i="130"/>
  <c r="K87" i="144"/>
  <c r="Z87" i="112"/>
  <c r="Z88" i="112" s="1"/>
  <c r="Z89" i="112" s="1"/>
  <c r="K87" i="121"/>
  <c r="K88" i="121" s="1"/>
  <c r="K89" i="121" s="1"/>
  <c r="AB87" i="130"/>
  <c r="AB88" i="130" s="1"/>
  <c r="AB89" i="130" s="1"/>
  <c r="Z88" i="126"/>
  <c r="Z89" i="126" s="1"/>
  <c r="Z88" i="122"/>
  <c r="Z89" i="122" s="1"/>
  <c r="J87" i="115"/>
  <c r="Z87" i="133"/>
  <c r="Z88" i="133" s="1"/>
  <c r="Z89" i="133" s="1"/>
  <c r="AA87" i="115"/>
  <c r="L87" i="115"/>
  <c r="L88" i="115" s="1"/>
  <c r="L89" i="115" s="1"/>
  <c r="Z87" i="131"/>
  <c r="P87" i="125"/>
  <c r="Q87" i="115"/>
  <c r="Q88" i="115" s="1"/>
  <c r="Q89" i="115" s="1"/>
  <c r="P87" i="126"/>
  <c r="J87" i="130"/>
  <c r="Y87" i="134"/>
  <c r="Z87" i="115"/>
  <c r="R87" i="126"/>
  <c r="U87" i="120"/>
  <c r="J87" i="120"/>
  <c r="U87" i="126"/>
  <c r="Q87" i="121"/>
  <c r="Q88" i="121" s="1"/>
  <c r="Q89" i="121" s="1"/>
  <c r="U87" i="115"/>
  <c r="U88" i="115" s="1"/>
  <c r="P87" i="134"/>
  <c r="P88" i="134" s="1"/>
  <c r="P89" i="134" s="1"/>
  <c r="AD87" i="130"/>
  <c r="V87" i="126"/>
  <c r="V88" i="126" s="1"/>
  <c r="V89" i="126" s="1"/>
  <c r="AD87" i="131"/>
  <c r="AD88" i="131" s="1"/>
  <c r="AD89" i="131" s="1"/>
  <c r="V87" i="112"/>
  <c r="W87" i="126"/>
  <c r="W88" i="126" s="1"/>
  <c r="S87" i="120"/>
  <c r="S88" i="120" s="1"/>
  <c r="S89" i="120" s="1"/>
  <c r="AA87" i="121"/>
  <c r="AA88" i="121" s="1"/>
  <c r="P87" i="144"/>
  <c r="P88" i="144" s="1"/>
  <c r="P87" i="122"/>
  <c r="Z30" i="145"/>
  <c r="Z62" i="145" s="1"/>
  <c r="Z89" i="130"/>
  <c r="W88" i="125"/>
  <c r="W89" i="125" s="1"/>
  <c r="V88" i="111"/>
  <c r="AB88" i="112"/>
  <c r="AB89" i="112" s="1"/>
  <c r="Z88" i="121"/>
  <c r="Z89" i="121" s="1"/>
  <c r="J87" i="125"/>
  <c r="J87" i="144"/>
  <c r="O87" i="125"/>
  <c r="U87" i="121"/>
  <c r="U88" i="121" s="1"/>
  <c r="U89" i="121" s="1"/>
  <c r="L87" i="133"/>
  <c r="O87" i="115"/>
  <c r="Q87" i="112"/>
  <c r="Q88" i="112" s="1"/>
  <c r="X87" i="112"/>
  <c r="X87" i="121"/>
  <c r="X88" i="121" s="1"/>
  <c r="R87" i="112"/>
  <c r="R88" i="112" s="1"/>
  <c r="R89" i="112" s="1"/>
  <c r="U87" i="125"/>
  <c r="U88" i="125" s="1"/>
  <c r="S87" i="131"/>
  <c r="T87" i="131"/>
  <c r="Q87" i="134"/>
  <c r="P87" i="130"/>
  <c r="P88" i="130" s="1"/>
  <c r="P89" i="130" s="1"/>
  <c r="AB87" i="115"/>
  <c r="V87" i="134"/>
  <c r="U87" i="144"/>
  <c r="Q87" i="120"/>
  <c r="Y88" i="112"/>
  <c r="Y89" i="112" s="1"/>
  <c r="Y88" i="144"/>
  <c r="Y89" i="144" s="1"/>
  <c r="K87" i="130"/>
  <c r="K88" i="130" s="1"/>
  <c r="K89" i="130" s="1"/>
  <c r="AD87" i="134"/>
  <c r="W87" i="122"/>
  <c r="W88" i="122" s="1"/>
  <c r="W89" i="122" s="1"/>
  <c r="Q87" i="126"/>
  <c r="K87" i="126"/>
  <c r="K88" i="126" s="1"/>
  <c r="K89" i="126" s="1"/>
  <c r="Z87" i="134"/>
  <c r="T87" i="126"/>
  <c r="K87" i="133"/>
  <c r="L87" i="112"/>
  <c r="L87" i="134"/>
  <c r="L88" i="134" s="1"/>
  <c r="L89" i="134" s="1"/>
  <c r="X87" i="122"/>
  <c r="X87" i="144"/>
  <c r="J87" i="131"/>
  <c r="J88" i="131" s="1"/>
  <c r="S87" i="125"/>
  <c r="T87" i="122"/>
  <c r="T88" i="122" s="1"/>
  <c r="R87" i="134"/>
  <c r="AC87" i="121"/>
  <c r="Z87" i="125"/>
  <c r="AC87" i="144"/>
  <c r="P87" i="121"/>
  <c r="P88" i="121" s="1"/>
  <c r="Y88" i="121"/>
  <c r="Y89" i="121" s="1"/>
  <c r="AC88" i="126"/>
  <c r="AC89" i="126" s="1"/>
  <c r="T88" i="120"/>
  <c r="T89" i="120" s="1"/>
  <c r="AA88" i="144"/>
  <c r="AA89" i="144" s="1"/>
  <c r="AC87" i="133"/>
  <c r="AC62" i="131"/>
  <c r="Y87" i="130"/>
  <c r="Y88" i="130" s="1"/>
  <c r="AA87" i="134"/>
  <c r="AA88" i="134" s="1"/>
  <c r="AA89" i="134" s="1"/>
  <c r="O87" i="134"/>
  <c r="O87" i="126"/>
  <c r="K87" i="120"/>
  <c r="S87" i="122"/>
  <c r="AA87" i="120"/>
  <c r="R87" i="120"/>
  <c r="R88" i="120" s="1"/>
  <c r="R89" i="120" s="1"/>
  <c r="AB87" i="120"/>
  <c r="J87" i="121"/>
  <c r="S87" i="115"/>
  <c r="K87" i="131"/>
  <c r="K88" i="131" s="1"/>
  <c r="X87" i="126"/>
  <c r="V87" i="122"/>
  <c r="J87" i="122"/>
  <c r="T87" i="133"/>
  <c r="W88" i="133"/>
  <c r="W89" i="133" s="1"/>
  <c r="AB88" i="133"/>
  <c r="AB89" i="133" s="1"/>
  <c r="Y88" i="115"/>
  <c r="Y89" i="115" s="1"/>
  <c r="S88" i="134"/>
  <c r="S89" i="134" s="1"/>
  <c r="Q88" i="130"/>
  <c r="Q89" i="130" s="1"/>
  <c r="V88" i="144"/>
  <c r="V89" i="144" s="1"/>
  <c r="S87" i="144"/>
  <c r="S88" i="144" s="1"/>
  <c r="W87" i="120"/>
  <c r="AD78" i="120"/>
  <c r="AD87" i="120"/>
  <c r="AD88" i="120" s="1"/>
  <c r="L87" i="144"/>
  <c r="Q87" i="144"/>
  <c r="Q88" i="144" s="1"/>
  <c r="V87" i="120"/>
  <c r="W87" i="134"/>
  <c r="K87" i="112"/>
  <c r="L87" i="130"/>
  <c r="L88" i="130" s="1"/>
  <c r="L89" i="130" s="1"/>
  <c r="AC87" i="134"/>
  <c r="AC88" i="134" s="1"/>
  <c r="AA87" i="126"/>
  <c r="AA88" i="126" s="1"/>
  <c r="AA89" i="126" s="1"/>
  <c r="T87" i="144"/>
  <c r="O87" i="121"/>
  <c r="O88" i="121" s="1"/>
  <c r="O89" i="121" s="1"/>
  <c r="Q87" i="122"/>
  <c r="AB65" i="140"/>
  <c r="AB87" i="126"/>
  <c r="V87" i="121"/>
  <c r="K87" i="125"/>
  <c r="Q87" i="125"/>
  <c r="Q88" i="125" s="1"/>
  <c r="Q89" i="125" s="1"/>
  <c r="V87" i="131"/>
  <c r="V88" i="131" s="1"/>
  <c r="V89" i="131" s="1"/>
  <c r="AC87" i="130"/>
  <c r="AC88" i="130" s="1"/>
  <c r="AC89" i="130" s="1"/>
  <c r="AC47" i="130"/>
  <c r="AC57" i="130" s="1"/>
  <c r="U87" i="122"/>
  <c r="Y89" i="131"/>
  <c r="V89" i="125"/>
  <c r="W89" i="144"/>
  <c r="X88" i="133"/>
  <c r="X89" i="133" s="1"/>
  <c r="U88" i="130"/>
  <c r="U89" i="130" s="1"/>
  <c r="Y88" i="122"/>
  <c r="Y89" i="122" s="1"/>
  <c r="S88" i="111"/>
  <c r="V87" i="130"/>
  <c r="R87" i="133"/>
  <c r="R88" i="133" s="1"/>
  <c r="R89" i="133" s="1"/>
  <c r="O87" i="122"/>
  <c r="O88" i="122" s="1"/>
  <c r="O87" i="133"/>
  <c r="O88" i="133" s="1"/>
  <c r="AD87" i="112"/>
  <c r="P87" i="133"/>
  <c r="P88" i="133" s="1"/>
  <c r="K87" i="122"/>
  <c r="K88" i="122" s="1"/>
  <c r="T87" i="130"/>
  <c r="T88" i="130" s="1"/>
  <c r="T89" i="130" s="1"/>
  <c r="X87" i="131"/>
  <c r="AA87" i="111"/>
  <c r="L87" i="122"/>
  <c r="V87" i="115"/>
  <c r="V88" i="115" s="1"/>
  <c r="AA87" i="131"/>
  <c r="S87" i="130"/>
  <c r="S88" i="130" s="1"/>
  <c r="S89" i="130" s="1"/>
  <c r="W87" i="111"/>
  <c r="W88" i="111" s="1"/>
  <c r="AC88" i="111"/>
  <c r="O89" i="112"/>
  <c r="Z88" i="111"/>
  <c r="AC87" i="112"/>
  <c r="AD30" i="144"/>
  <c r="AD23" i="144" s="1"/>
  <c r="AD46" i="144" s="1"/>
  <c r="AD56" i="144" s="1"/>
  <c r="S87" i="133"/>
  <c r="S88" i="133" s="1"/>
  <c r="Y87" i="120"/>
  <c r="X87" i="120"/>
  <c r="X88" i="120" s="1"/>
  <c r="AA87" i="125"/>
  <c r="T87" i="112"/>
  <c r="Y87" i="126"/>
  <c r="Y88" i="126" s="1"/>
  <c r="W87" i="115"/>
  <c r="P87" i="112"/>
  <c r="P88" i="112" s="1"/>
  <c r="J35" i="140"/>
  <c r="O87" i="130"/>
  <c r="O88" i="130" s="1"/>
  <c r="AC87" i="122"/>
  <c r="AC88" i="122" s="1"/>
  <c r="AC89" i="122" s="1"/>
  <c r="T87" i="111"/>
  <c r="W79" i="121"/>
  <c r="W87" i="121"/>
  <c r="W88" i="121" s="1"/>
  <c r="W89" i="121" s="1"/>
  <c r="K87" i="115"/>
  <c r="Y87" i="111"/>
  <c r="Y88" i="111" s="1"/>
  <c r="O87" i="120"/>
  <c r="O88" i="120" s="1"/>
  <c r="O89" i="120" s="1"/>
  <c r="P87" i="120"/>
  <c r="P88" i="120" s="1"/>
  <c r="AC87" i="120"/>
  <c r="AC88" i="120" s="1"/>
  <c r="AC89" i="120" s="1"/>
  <c r="AA87" i="130"/>
  <c r="AA88" i="130" s="1"/>
  <c r="AA89" i="130" s="1"/>
  <c r="U88" i="133"/>
  <c r="U89" i="133" s="1"/>
  <c r="W88" i="131"/>
  <c r="W89" i="131" s="1"/>
  <c r="AA88" i="133"/>
  <c r="AA89" i="133" s="1"/>
  <c r="Z89" i="144"/>
  <c r="U88" i="112"/>
  <c r="U89" i="112" s="1"/>
  <c r="U88" i="134"/>
  <c r="U89" i="134" s="1"/>
  <c r="L29" i="140"/>
  <c r="J79" i="125"/>
  <c r="J79" i="144"/>
  <c r="V78" i="130"/>
  <c r="R27" i="140"/>
  <c r="J28" i="140"/>
  <c r="L32" i="140"/>
  <c r="U78" i="125"/>
  <c r="S78" i="131"/>
  <c r="X33" i="140"/>
  <c r="J70" i="145"/>
  <c r="J65" i="140"/>
  <c r="J74" i="140" s="1"/>
  <c r="S79" i="115"/>
  <c r="R26" i="140"/>
  <c r="J78" i="122"/>
  <c r="P78" i="121"/>
  <c r="O28" i="140"/>
  <c r="AB27" i="140"/>
  <c r="K78" i="130"/>
  <c r="K27" i="140"/>
  <c r="J27" i="140"/>
  <c r="Y78" i="120"/>
  <c r="J29" i="140"/>
  <c r="W79" i="130"/>
  <c r="AD26" i="140"/>
  <c r="T78" i="126"/>
  <c r="Q78" i="134"/>
  <c r="R29" i="140"/>
  <c r="Q78" i="122"/>
  <c r="X27" i="140"/>
  <c r="Q78" i="121"/>
  <c r="U78" i="115"/>
  <c r="P78" i="134"/>
  <c r="AD79" i="131"/>
  <c r="X29" i="140"/>
  <c r="L31" i="140"/>
  <c r="AB34" i="140"/>
  <c r="T30" i="145"/>
  <c r="T62" i="145" s="1"/>
  <c r="O65" i="140"/>
  <c r="O74" i="140" s="1"/>
  <c r="O29" i="140"/>
  <c r="AD79" i="134"/>
  <c r="L33" i="140"/>
  <c r="K79" i="126"/>
  <c r="L27" i="140"/>
  <c r="X65" i="140"/>
  <c r="W79" i="115"/>
  <c r="AD65" i="140"/>
  <c r="AB78" i="120"/>
  <c r="K34" i="140"/>
  <c r="X28" i="140"/>
  <c r="R65" i="140"/>
  <c r="X34" i="140"/>
  <c r="V79" i="112"/>
  <c r="K32" i="140"/>
  <c r="O35" i="140"/>
  <c r="X31" i="140"/>
  <c r="AB32" i="140"/>
  <c r="AB25" i="140"/>
  <c r="J31" i="140"/>
  <c r="O74" i="145"/>
  <c r="V30" i="145"/>
  <c r="AB28" i="140"/>
  <c r="J75" i="145"/>
  <c r="W78" i="120"/>
  <c r="K65" i="140"/>
  <c r="K70" i="140" s="1"/>
  <c r="K70" i="145"/>
  <c r="X24" i="111"/>
  <c r="X61" i="111" s="1"/>
  <c r="X25" i="140"/>
  <c r="AD31" i="140"/>
  <c r="AD33" i="140"/>
  <c r="K79" i="120"/>
  <c r="O78" i="115"/>
  <c r="R34" i="140"/>
  <c r="R25" i="140"/>
  <c r="J79" i="121"/>
  <c r="K66" i="140"/>
  <c r="K71" i="140" s="1"/>
  <c r="K71" i="145"/>
  <c r="L24" i="125"/>
  <c r="L39" i="125" s="1"/>
  <c r="T78" i="111"/>
  <c r="K78" i="131"/>
  <c r="X32" i="140"/>
  <c r="X26" i="140"/>
  <c r="L28" i="140"/>
  <c r="AA78" i="130"/>
  <c r="T79" i="133"/>
  <c r="P78" i="122"/>
  <c r="J32" i="140"/>
  <c r="J66" i="140"/>
  <c r="J75" i="140" s="1"/>
  <c r="R79" i="133"/>
  <c r="O78" i="122"/>
  <c r="O78" i="125"/>
  <c r="AD32" i="140"/>
  <c r="P79" i="133"/>
  <c r="O33" i="140"/>
  <c r="AD35" i="140"/>
  <c r="Q78" i="115"/>
  <c r="AA79" i="111"/>
  <c r="L78" i="122"/>
  <c r="K28" i="140"/>
  <c r="T79" i="144"/>
  <c r="L65" i="140"/>
  <c r="K31" i="140"/>
  <c r="AB78" i="126"/>
  <c r="X78" i="126"/>
  <c r="R78" i="134"/>
  <c r="AD79" i="120"/>
  <c r="Q78" i="144"/>
  <c r="W78" i="134"/>
  <c r="Y78" i="130"/>
  <c r="Q78" i="126"/>
  <c r="R31" i="140"/>
  <c r="K78" i="122"/>
  <c r="K25" i="140"/>
  <c r="R35" i="140"/>
  <c r="P78" i="126"/>
  <c r="K35" i="140"/>
  <c r="K78" i="121"/>
  <c r="AB78" i="130"/>
  <c r="U78" i="126"/>
  <c r="E12" i="140"/>
  <c r="E20" i="140" s="1"/>
  <c r="V78" i="121"/>
  <c r="K78" i="125"/>
  <c r="J26" i="140"/>
  <c r="AC78" i="121"/>
  <c r="R28" i="140"/>
  <c r="AA78" i="121"/>
  <c r="X35" i="140"/>
  <c r="X66" i="140"/>
  <c r="J34" i="140"/>
  <c r="J33" i="140"/>
  <c r="O26" i="140"/>
  <c r="O66" i="140"/>
  <c r="K79" i="112"/>
  <c r="O78" i="134"/>
  <c r="R66" i="140"/>
  <c r="L34" i="140"/>
  <c r="Q78" i="131"/>
  <c r="K29" i="140"/>
  <c r="O31" i="140"/>
  <c r="K26" i="140"/>
  <c r="R79" i="112"/>
  <c r="O32" i="140"/>
  <c r="AD28" i="140"/>
  <c r="O78" i="130"/>
  <c r="P78" i="130"/>
  <c r="AB78" i="115"/>
  <c r="AD34" i="140"/>
  <c r="AD27" i="140"/>
  <c r="J78" i="120"/>
  <c r="K79" i="115"/>
  <c r="R33" i="140"/>
  <c r="AA43" i="144"/>
  <c r="Q78" i="125"/>
  <c r="R32" i="140"/>
  <c r="AC79" i="130"/>
  <c r="Z78" i="125"/>
  <c r="AB31" i="140"/>
  <c r="AB33" i="140"/>
  <c r="AB35" i="140"/>
  <c r="O25" i="140"/>
  <c r="J79" i="115"/>
  <c r="L25" i="140"/>
  <c r="K33" i="140"/>
  <c r="AB78" i="121"/>
  <c r="P78" i="131"/>
  <c r="L66" i="140"/>
  <c r="Z78" i="134"/>
  <c r="J79" i="130"/>
  <c r="Y78" i="134"/>
  <c r="Z79" i="115"/>
  <c r="AD29" i="140"/>
  <c r="AC78" i="122"/>
  <c r="O34" i="140"/>
  <c r="L26" i="140"/>
  <c r="J25" i="140"/>
  <c r="AD25" i="140"/>
  <c r="AC78" i="120"/>
  <c r="L35" i="140"/>
  <c r="AD66" i="140"/>
  <c r="AB66" i="140"/>
  <c r="D4" i="140"/>
  <c r="D3" i="145"/>
  <c r="S78" i="115"/>
  <c r="C16" i="121"/>
  <c r="Z43" i="130"/>
  <c r="R30" i="111"/>
  <c r="R62" i="111" s="1"/>
  <c r="AD30" i="133"/>
  <c r="AD48" i="133" s="1"/>
  <c r="AD58" i="133" s="1"/>
  <c r="X30" i="131"/>
  <c r="X23" i="131" s="1"/>
  <c r="AC78" i="130"/>
  <c r="AD30" i="111"/>
  <c r="AD48" i="111" s="1"/>
  <c r="AD58" i="111" s="1"/>
  <c r="AB24" i="144"/>
  <c r="AB39" i="144" s="1"/>
  <c r="AA78" i="111"/>
  <c r="U24" i="145"/>
  <c r="U61" i="145" s="1"/>
  <c r="K30" i="130"/>
  <c r="K23" i="130" s="1"/>
  <c r="X30" i="144"/>
  <c r="X40" i="144" s="1"/>
  <c r="I24" i="144"/>
  <c r="I61" i="144" s="1"/>
  <c r="W60" i="133"/>
  <c r="J30" i="120"/>
  <c r="J62" i="120" s="1"/>
  <c r="AB30" i="121"/>
  <c r="AB23" i="121" s="1"/>
  <c r="AB43" i="121" s="1"/>
  <c r="P62" i="111"/>
  <c r="AC79" i="120"/>
  <c r="AD24" i="121"/>
  <c r="AD61" i="121" s="1"/>
  <c r="K24" i="111"/>
  <c r="K61" i="111" s="1"/>
  <c r="J24" i="134"/>
  <c r="J47" i="134" s="1"/>
  <c r="J57" i="134" s="1"/>
  <c r="I24" i="115"/>
  <c r="I61" i="115" s="1"/>
  <c r="V44" i="125"/>
  <c r="J78" i="121"/>
  <c r="J30" i="121"/>
  <c r="J62" i="121" s="1"/>
  <c r="M24" i="144"/>
  <c r="M47" i="144" s="1"/>
  <c r="M57" i="144" s="1"/>
  <c r="O30" i="131"/>
  <c r="O62" i="131" s="1"/>
  <c r="AC43" i="126"/>
  <c r="U44" i="131"/>
  <c r="AA24" i="145"/>
  <c r="AA47" i="145" s="1"/>
  <c r="AA57" i="145" s="1"/>
  <c r="K78" i="126"/>
  <c r="K78" i="120"/>
  <c r="AC64" i="140"/>
  <c r="AC69" i="140" s="1"/>
  <c r="AB30" i="111"/>
  <c r="AB62" i="111" s="1"/>
  <c r="AC24" i="140"/>
  <c r="AC47" i="140" s="1"/>
  <c r="AC57" i="140" s="1"/>
  <c r="V30" i="140"/>
  <c r="V48" i="140" s="1"/>
  <c r="V58" i="140" s="1"/>
  <c r="P30" i="140"/>
  <c r="P62" i="140" s="1"/>
  <c r="T43" i="115"/>
  <c r="P30" i="145"/>
  <c r="P40" i="145" s="1"/>
  <c r="AD24" i="115"/>
  <c r="AD61" i="115" s="1"/>
  <c r="L30" i="144"/>
  <c r="L23" i="144" s="1"/>
  <c r="L44" i="144" s="1"/>
  <c r="W78" i="115"/>
  <c r="B20" i="131"/>
  <c r="J78" i="125"/>
  <c r="J78" i="144"/>
  <c r="Z24" i="145"/>
  <c r="Z61" i="145" s="1"/>
  <c r="AC60" i="131"/>
  <c r="AC46" i="131"/>
  <c r="AC56" i="131" s="1"/>
  <c r="AC38" i="131"/>
  <c r="AC42" i="131"/>
  <c r="AC43" i="131"/>
  <c r="L78" i="144"/>
  <c r="L69" i="144"/>
  <c r="L77" i="144"/>
  <c r="L73" i="144"/>
  <c r="R69" i="120"/>
  <c r="R77" i="120"/>
  <c r="R73" i="120"/>
  <c r="R78" i="120"/>
  <c r="L78" i="115"/>
  <c r="L77" i="115"/>
  <c r="L73" i="115"/>
  <c r="L69" i="115"/>
  <c r="X73" i="122"/>
  <c r="X69" i="122"/>
  <c r="X77" i="122"/>
  <c r="X78" i="122"/>
  <c r="X79" i="131"/>
  <c r="X73" i="131"/>
  <c r="X69" i="131"/>
  <c r="X77" i="131"/>
  <c r="X78" i="131"/>
  <c r="R79" i="126"/>
  <c r="R69" i="126"/>
  <c r="R73" i="126"/>
  <c r="R77" i="126"/>
  <c r="R78" i="126"/>
  <c r="T38" i="130"/>
  <c r="T46" i="130"/>
  <c r="T56" i="130" s="1"/>
  <c r="T42" i="130"/>
  <c r="T44" i="130"/>
  <c r="X69" i="121"/>
  <c r="X77" i="121"/>
  <c r="X73" i="121"/>
  <c r="X78" i="121"/>
  <c r="S46" i="126"/>
  <c r="S56" i="126" s="1"/>
  <c r="S38" i="126"/>
  <c r="S42" i="126"/>
  <c r="S60" i="126"/>
  <c r="S43" i="126"/>
  <c r="O79" i="120"/>
  <c r="O77" i="120"/>
  <c r="O69" i="120"/>
  <c r="O73" i="120"/>
  <c r="O78" i="120"/>
  <c r="O69" i="121"/>
  <c r="O73" i="121"/>
  <c r="O77" i="121"/>
  <c r="O78" i="121"/>
  <c r="P38" i="111"/>
  <c r="P46" i="111"/>
  <c r="P56" i="111" s="1"/>
  <c r="P42" i="111"/>
  <c r="P60" i="111"/>
  <c r="P43" i="111"/>
  <c r="S44" i="125"/>
  <c r="S38" i="125"/>
  <c r="S42" i="125"/>
  <c r="S46" i="125"/>
  <c r="S56" i="125" s="1"/>
  <c r="S43" i="125"/>
  <c r="T43" i="120"/>
  <c r="T38" i="120"/>
  <c r="T46" i="120"/>
  <c r="T56" i="120" s="1"/>
  <c r="T42" i="120"/>
  <c r="T60" i="120"/>
  <c r="O47" i="120"/>
  <c r="O57" i="120" s="1"/>
  <c r="O39" i="120"/>
  <c r="AE74" i="126"/>
  <c r="AE64" i="126"/>
  <c r="AE79" i="126" s="1"/>
  <c r="AE70" i="126"/>
  <c r="X48" i="112"/>
  <c r="X58" i="112" s="1"/>
  <c r="X40" i="112"/>
  <c r="X23" i="112"/>
  <c r="X60" i="112" s="1"/>
  <c r="W77" i="134"/>
  <c r="W69" i="134"/>
  <c r="W73" i="134"/>
  <c r="AC71" i="145"/>
  <c r="AC75" i="145"/>
  <c r="AC23" i="121"/>
  <c r="AC43" i="121" s="1"/>
  <c r="AC47" i="121"/>
  <c r="AC57" i="121" s="1"/>
  <c r="AC39" i="121"/>
  <c r="AE70" i="130"/>
  <c r="AE74" i="130"/>
  <c r="X30" i="126"/>
  <c r="M24" i="125"/>
  <c r="M61" i="125" s="1"/>
  <c r="L62" i="112"/>
  <c r="L40" i="112"/>
  <c r="L48" i="112"/>
  <c r="L58" i="112" s="1"/>
  <c r="L23" i="112"/>
  <c r="L44" i="112" s="1"/>
  <c r="AA24" i="140"/>
  <c r="AA61" i="140" s="1"/>
  <c r="X74" i="134"/>
  <c r="X64" i="134"/>
  <c r="X70" i="134"/>
  <c r="O78" i="126"/>
  <c r="O69" i="126"/>
  <c r="O77" i="126"/>
  <c r="O73" i="126"/>
  <c r="N75" i="121"/>
  <c r="N71" i="121"/>
  <c r="AC78" i="134"/>
  <c r="AC69" i="134"/>
  <c r="AC77" i="134"/>
  <c r="AC73" i="134"/>
  <c r="AC79" i="134"/>
  <c r="AB48" i="130"/>
  <c r="AB58" i="130" s="1"/>
  <c r="AB40" i="130"/>
  <c r="X71" i="115"/>
  <c r="X75" i="115"/>
  <c r="Q43" i="130"/>
  <c r="Q38" i="130"/>
  <c r="Q46" i="130"/>
  <c r="Q56" i="130" s="1"/>
  <c r="Q42" i="130"/>
  <c r="AB24" i="122"/>
  <c r="AB61" i="122" s="1"/>
  <c r="Z38" i="112"/>
  <c r="Z42" i="112"/>
  <c r="Z46" i="112"/>
  <c r="Z56" i="112" s="1"/>
  <c r="Z43" i="121"/>
  <c r="Z46" i="121"/>
  <c r="Z56" i="121" s="1"/>
  <c r="Z38" i="121"/>
  <c r="Z42" i="121"/>
  <c r="AB30" i="125"/>
  <c r="AE71" i="122"/>
  <c r="AE75" i="122"/>
  <c r="Z69" i="131"/>
  <c r="Z73" i="131"/>
  <c r="Z77" i="131"/>
  <c r="N30" i="120"/>
  <c r="N62" i="120" s="1"/>
  <c r="AE70" i="131"/>
  <c r="AE74" i="131"/>
  <c r="R75" i="121"/>
  <c r="R71" i="121"/>
  <c r="J30" i="125"/>
  <c r="J23" i="125" s="1"/>
  <c r="J43" i="125" s="1"/>
  <c r="T78" i="130"/>
  <c r="T69" i="130"/>
  <c r="T77" i="130"/>
  <c r="T73" i="130"/>
  <c r="T60" i="130"/>
  <c r="T79" i="130"/>
  <c r="AD75" i="144"/>
  <c r="AD71" i="144"/>
  <c r="P79" i="112"/>
  <c r="P69" i="112"/>
  <c r="P73" i="112"/>
  <c r="P77" i="112"/>
  <c r="F9" i="140"/>
  <c r="F19" i="140"/>
  <c r="F7" i="140"/>
  <c r="V62" i="122"/>
  <c r="V48" i="122"/>
  <c r="V58" i="122" s="1"/>
  <c r="V40" i="122"/>
  <c r="V44" i="122"/>
  <c r="X61" i="122"/>
  <c r="X39" i="122"/>
  <c r="X47" i="122"/>
  <c r="X57" i="122" s="1"/>
  <c r="AA23" i="120"/>
  <c r="AA43" i="120" s="1"/>
  <c r="AA47" i="120"/>
  <c r="AA57" i="120" s="1"/>
  <c r="AA39" i="120"/>
  <c r="B11" i="121"/>
  <c r="B19" i="121" s="1"/>
  <c r="AB62" i="130"/>
  <c r="X24" i="130"/>
  <c r="T79" i="131"/>
  <c r="T73" i="131"/>
  <c r="T69" i="131"/>
  <c r="T77" i="131"/>
  <c r="O47" i="111"/>
  <c r="O57" i="111" s="1"/>
  <c r="O39" i="111"/>
  <c r="P23" i="125"/>
  <c r="P60" i="125" s="1"/>
  <c r="P47" i="125"/>
  <c r="P57" i="125" s="1"/>
  <c r="P39" i="125"/>
  <c r="T77" i="144"/>
  <c r="T69" i="144"/>
  <c r="T73" i="144"/>
  <c r="K39" i="120"/>
  <c r="K47" i="120"/>
  <c r="K57" i="120" s="1"/>
  <c r="K77" i="133"/>
  <c r="K69" i="133"/>
  <c r="K73" i="133"/>
  <c r="AC24" i="145"/>
  <c r="I74" i="126"/>
  <c r="I64" i="126"/>
  <c r="I79" i="126" s="1"/>
  <c r="I70" i="126"/>
  <c r="I24" i="120"/>
  <c r="I61" i="120" s="1"/>
  <c r="L79" i="112"/>
  <c r="L73" i="112"/>
  <c r="L77" i="112"/>
  <c r="L69" i="112"/>
  <c r="P39" i="131"/>
  <c r="P23" i="131"/>
  <c r="P60" i="131" s="1"/>
  <c r="P47" i="131"/>
  <c r="P57" i="131" s="1"/>
  <c r="T60" i="115"/>
  <c r="Y24" i="140"/>
  <c r="Y61" i="140" s="1"/>
  <c r="S38" i="121"/>
  <c r="S46" i="121"/>
  <c r="S56" i="121" s="1"/>
  <c r="S42" i="121"/>
  <c r="G57" i="124"/>
  <c r="V78" i="134"/>
  <c r="V73" i="134"/>
  <c r="V77" i="134"/>
  <c r="V69" i="134"/>
  <c r="F57" i="118"/>
  <c r="I71" i="115"/>
  <c r="I75" i="115"/>
  <c r="I70" i="120"/>
  <c r="I64" i="120"/>
  <c r="I79" i="120" s="1"/>
  <c r="I74" i="120"/>
  <c r="L30" i="121"/>
  <c r="AB78" i="111"/>
  <c r="AB73" i="111"/>
  <c r="AB77" i="111"/>
  <c r="AB69" i="111"/>
  <c r="Q78" i="120"/>
  <c r="Q77" i="120"/>
  <c r="Q73" i="120"/>
  <c r="Q69" i="120"/>
  <c r="Q79" i="120"/>
  <c r="M24" i="115"/>
  <c r="M61" i="115" s="1"/>
  <c r="P70" i="145"/>
  <c r="P74" i="145"/>
  <c r="P64" i="145"/>
  <c r="P78" i="145" s="1"/>
  <c r="U24" i="140"/>
  <c r="J39" i="115"/>
  <c r="J47" i="115"/>
  <c r="J57" i="115" s="1"/>
  <c r="X47" i="120"/>
  <c r="X57" i="120" s="1"/>
  <c r="X39" i="120"/>
  <c r="U48" i="130"/>
  <c r="U58" i="130" s="1"/>
  <c r="U40" i="130"/>
  <c r="U44" i="130"/>
  <c r="AB71" i="144"/>
  <c r="AB75" i="144"/>
  <c r="AD78" i="131"/>
  <c r="AD77" i="131"/>
  <c r="AD69" i="131"/>
  <c r="AD73" i="131"/>
  <c r="L30" i="131"/>
  <c r="L23" i="131" s="1"/>
  <c r="W62" i="130"/>
  <c r="W40" i="130"/>
  <c r="W48" i="130"/>
  <c r="W58" i="130" s="1"/>
  <c r="X30" i="125"/>
  <c r="AE74" i="115"/>
  <c r="AE70" i="115"/>
  <c r="AD64" i="125"/>
  <c r="AD70" i="125"/>
  <c r="AD74" i="125"/>
  <c r="L75" i="121"/>
  <c r="L71" i="121"/>
  <c r="Z38" i="126"/>
  <c r="Z42" i="126"/>
  <c r="Z46" i="126"/>
  <c r="Z56" i="126" s="1"/>
  <c r="W78" i="126"/>
  <c r="W77" i="126"/>
  <c r="W69" i="126"/>
  <c r="W73" i="126"/>
  <c r="W79" i="126"/>
  <c r="K47" i="130"/>
  <c r="K57" i="130" s="1"/>
  <c r="K39" i="130"/>
  <c r="K30" i="122"/>
  <c r="K23" i="122" s="1"/>
  <c r="K43" i="122" s="1"/>
  <c r="V47" i="121"/>
  <c r="V57" i="121" s="1"/>
  <c r="V39" i="121"/>
  <c r="V23" i="121"/>
  <c r="V60" i="121" s="1"/>
  <c r="S40" i="130"/>
  <c r="S48" i="130"/>
  <c r="S58" i="130" s="1"/>
  <c r="W64" i="140"/>
  <c r="W79" i="140" s="1"/>
  <c r="W74" i="140"/>
  <c r="W70" i="140"/>
  <c r="W78" i="111"/>
  <c r="W73" i="111"/>
  <c r="W69" i="111"/>
  <c r="W77" i="111"/>
  <c r="AB75" i="111"/>
  <c r="AB71" i="111"/>
  <c r="AB79" i="111"/>
  <c r="D3" i="119"/>
  <c r="D8" i="119" s="1"/>
  <c r="D39" i="119"/>
  <c r="D74" i="119"/>
  <c r="I75" i="121"/>
  <c r="I71" i="121"/>
  <c r="AC69" i="112"/>
  <c r="AC77" i="112"/>
  <c r="AC73" i="112"/>
  <c r="S79" i="144"/>
  <c r="S73" i="144"/>
  <c r="S77" i="144"/>
  <c r="S69" i="144"/>
  <c r="S78" i="144"/>
  <c r="C46" i="117"/>
  <c r="C15" i="117"/>
  <c r="C69" i="117"/>
  <c r="I64" i="111"/>
  <c r="U43" i="130"/>
  <c r="U38" i="130"/>
  <c r="U42" i="130"/>
  <c r="U46" i="130"/>
  <c r="U56" i="130" s="1"/>
  <c r="O46" i="112"/>
  <c r="O56" i="112" s="1"/>
  <c r="O42" i="112"/>
  <c r="O38" i="112"/>
  <c r="Q23" i="115"/>
  <c r="Q43" i="115" s="1"/>
  <c r="Q47" i="115"/>
  <c r="Q57" i="115" s="1"/>
  <c r="Q39" i="115"/>
  <c r="AA78" i="115"/>
  <c r="AA69" i="115"/>
  <c r="AA73" i="115"/>
  <c r="AA77" i="115"/>
  <c r="AC77" i="133"/>
  <c r="AC69" i="133"/>
  <c r="AC73" i="133"/>
  <c r="AA78" i="134"/>
  <c r="AA73" i="134"/>
  <c r="AA69" i="134"/>
  <c r="AA77" i="134"/>
  <c r="I71" i="131"/>
  <c r="I75" i="131"/>
  <c r="U48" i="121"/>
  <c r="U58" i="121" s="1"/>
  <c r="U40" i="121"/>
  <c r="J30" i="115"/>
  <c r="J23" i="115" s="1"/>
  <c r="S71" i="140"/>
  <c r="S75" i="140"/>
  <c r="R70" i="130"/>
  <c r="R64" i="130"/>
  <c r="R79" i="130" s="1"/>
  <c r="R74" i="130"/>
  <c r="X61" i="125"/>
  <c r="X39" i="125"/>
  <c r="X47" i="125"/>
  <c r="X57" i="125" s="1"/>
  <c r="AB24" i="131"/>
  <c r="AB61" i="131" s="1"/>
  <c r="Y62" i="120"/>
  <c r="Y48" i="120"/>
  <c r="Y58" i="120" s="1"/>
  <c r="Y40" i="120"/>
  <c r="L47" i="130"/>
  <c r="L57" i="130" s="1"/>
  <c r="L39" i="130"/>
  <c r="Q79" i="131"/>
  <c r="Q73" i="131"/>
  <c r="Q77" i="131"/>
  <c r="Q69" i="131"/>
  <c r="U62" i="121"/>
  <c r="AA42" i="122"/>
  <c r="AA38" i="122"/>
  <c r="AA46" i="122"/>
  <c r="AA56" i="122" s="1"/>
  <c r="AE24" i="134"/>
  <c r="AE61" i="134" s="1"/>
  <c r="L70" i="120"/>
  <c r="L64" i="120"/>
  <c r="L79" i="120" s="1"/>
  <c r="L74" i="120"/>
  <c r="R74" i="144"/>
  <c r="R64" i="144"/>
  <c r="R79" i="144" s="1"/>
  <c r="R70" i="144"/>
  <c r="Y62" i="111"/>
  <c r="Y48" i="111"/>
  <c r="Y58" i="111" s="1"/>
  <c r="Y40" i="111"/>
  <c r="AD70" i="121"/>
  <c r="AD74" i="121"/>
  <c r="AA77" i="126"/>
  <c r="AA73" i="126"/>
  <c r="AA69" i="126"/>
  <c r="G17" i="140"/>
  <c r="G15" i="140"/>
  <c r="W23" i="121"/>
  <c r="W44" i="121" s="1"/>
  <c r="AB75" i="125"/>
  <c r="AB71" i="125"/>
  <c r="R30" i="125"/>
  <c r="R62" i="125" s="1"/>
  <c r="P71" i="145"/>
  <c r="P75" i="145"/>
  <c r="X71" i="120"/>
  <c r="X75" i="120"/>
  <c r="X79" i="120"/>
  <c r="R30" i="115"/>
  <c r="F8" i="140"/>
  <c r="T39" i="126"/>
  <c r="T23" i="126"/>
  <c r="T44" i="126" s="1"/>
  <c r="T47" i="126"/>
  <c r="T57" i="126" s="1"/>
  <c r="AA78" i="120"/>
  <c r="AA69" i="120"/>
  <c r="AA77" i="120"/>
  <c r="AA73" i="120"/>
  <c r="Z62" i="125"/>
  <c r="Z40" i="125"/>
  <c r="Z48" i="125"/>
  <c r="Z58" i="125" s="1"/>
  <c r="K30" i="115"/>
  <c r="K23" i="115" s="1"/>
  <c r="K60" i="115" s="1"/>
  <c r="N24" i="115"/>
  <c r="N61" i="115" s="1"/>
  <c r="T48" i="126"/>
  <c r="T58" i="126" s="1"/>
  <c r="T40" i="126"/>
  <c r="O75" i="122"/>
  <c r="O71" i="122"/>
  <c r="AA23" i="111"/>
  <c r="AA60" i="111" s="1"/>
  <c r="AA39" i="111"/>
  <c r="AA47" i="111"/>
  <c r="AA57" i="111" s="1"/>
  <c r="AB79" i="120"/>
  <c r="AB73" i="120"/>
  <c r="AB69" i="120"/>
  <c r="AB77" i="120"/>
  <c r="M30" i="115"/>
  <c r="M62" i="115" s="1"/>
  <c r="K47" i="126"/>
  <c r="K57" i="126" s="1"/>
  <c r="K39" i="126"/>
  <c r="O75" i="115"/>
  <c r="O71" i="115"/>
  <c r="O79" i="115"/>
  <c r="T24" i="145"/>
  <c r="AB64" i="125"/>
  <c r="Q70" i="145"/>
  <c r="Q64" i="145"/>
  <c r="Q74" i="145"/>
  <c r="K69" i="144"/>
  <c r="K73" i="144"/>
  <c r="K77" i="144"/>
  <c r="Q60" i="130"/>
  <c r="AE24" i="121"/>
  <c r="Q79" i="122"/>
  <c r="Q69" i="122"/>
  <c r="Q73" i="122"/>
  <c r="Q77" i="122"/>
  <c r="T62" i="126"/>
  <c r="Y60" i="144"/>
  <c r="G57" i="117"/>
  <c r="U78" i="120"/>
  <c r="U69" i="120"/>
  <c r="U73" i="120"/>
  <c r="U77" i="120"/>
  <c r="AB69" i="130"/>
  <c r="AB73" i="130"/>
  <c r="AB77" i="130"/>
  <c r="AD64" i="144"/>
  <c r="AA79" i="115"/>
  <c r="N30" i="112"/>
  <c r="AA71" i="140"/>
  <c r="AA75" i="140"/>
  <c r="F57" i="119"/>
  <c r="K30" i="111"/>
  <c r="E11" i="119"/>
  <c r="E19" i="119" s="1"/>
  <c r="E70" i="119"/>
  <c r="E47" i="119"/>
  <c r="K69" i="131"/>
  <c r="K73" i="131"/>
  <c r="K77" i="131"/>
  <c r="Y79" i="111"/>
  <c r="Y73" i="111"/>
  <c r="Y69" i="111"/>
  <c r="Y77" i="111"/>
  <c r="S40" i="133"/>
  <c r="S48" i="133"/>
  <c r="S58" i="133" s="1"/>
  <c r="S23" i="133"/>
  <c r="S44" i="133" s="1"/>
  <c r="I24" i="130"/>
  <c r="I61" i="130" s="1"/>
  <c r="J69" i="131"/>
  <c r="J73" i="131"/>
  <c r="J77" i="131"/>
  <c r="J24" i="111"/>
  <c r="J61" i="111" s="1"/>
  <c r="L30" i="115"/>
  <c r="L62" i="115" s="1"/>
  <c r="U69" i="144"/>
  <c r="U77" i="144"/>
  <c r="U73" i="144"/>
  <c r="U79" i="144"/>
  <c r="I75" i="120"/>
  <c r="I71" i="120"/>
  <c r="W24" i="140"/>
  <c r="P69" i="134"/>
  <c r="P77" i="134"/>
  <c r="P73" i="134"/>
  <c r="AD78" i="130"/>
  <c r="AD77" i="130"/>
  <c r="AD69" i="130"/>
  <c r="AD73" i="130"/>
  <c r="P23" i="122"/>
  <c r="P43" i="122" s="1"/>
  <c r="P47" i="122"/>
  <c r="P57" i="122" s="1"/>
  <c r="P39" i="122"/>
  <c r="J47" i="144"/>
  <c r="J57" i="144" s="1"/>
  <c r="J39" i="144"/>
  <c r="R30" i="144"/>
  <c r="R62" i="144" s="1"/>
  <c r="C9" i="144"/>
  <c r="C7" i="144"/>
  <c r="C19" i="144"/>
  <c r="U43" i="111"/>
  <c r="U38" i="111"/>
  <c r="U42" i="111"/>
  <c r="U46" i="111"/>
  <c r="U56" i="111" s="1"/>
  <c r="W38" i="131"/>
  <c r="W42" i="131"/>
  <c r="W46" i="131"/>
  <c r="W56" i="131" s="1"/>
  <c r="Y70" i="145"/>
  <c r="Y74" i="145"/>
  <c r="Y64" i="145"/>
  <c r="Y79" i="145" s="1"/>
  <c r="J30" i="133"/>
  <c r="J62" i="133" s="1"/>
  <c r="U61" i="125"/>
  <c r="U39" i="125"/>
  <c r="U23" i="125"/>
  <c r="U43" i="125" s="1"/>
  <c r="U47" i="125"/>
  <c r="U57" i="125" s="1"/>
  <c r="L47" i="126"/>
  <c r="L57" i="126" s="1"/>
  <c r="L39" i="126"/>
  <c r="S79" i="125"/>
  <c r="S77" i="125"/>
  <c r="S69" i="125"/>
  <c r="S73" i="125"/>
  <c r="S60" i="125"/>
  <c r="S78" i="125"/>
  <c r="R47" i="122"/>
  <c r="R57" i="122" s="1"/>
  <c r="R39" i="122"/>
  <c r="I75" i="126"/>
  <c r="I71" i="126"/>
  <c r="AC61" i="121"/>
  <c r="J73" i="122"/>
  <c r="J77" i="122"/>
  <c r="J69" i="122"/>
  <c r="X71" i="144"/>
  <c r="X75" i="144"/>
  <c r="X79" i="144"/>
  <c r="X30" i="111"/>
  <c r="U23" i="121"/>
  <c r="U60" i="121" s="1"/>
  <c r="P79" i="122"/>
  <c r="P69" i="122"/>
  <c r="P73" i="122"/>
  <c r="P77" i="122"/>
  <c r="AD39" i="125"/>
  <c r="AD47" i="125"/>
  <c r="AD57" i="125" s="1"/>
  <c r="L47" i="134"/>
  <c r="L57" i="134" s="1"/>
  <c r="L39" i="134"/>
  <c r="L23" i="134"/>
  <c r="L60" i="134" s="1"/>
  <c r="U47" i="126"/>
  <c r="U57" i="126" s="1"/>
  <c r="U23" i="126"/>
  <c r="U43" i="126" s="1"/>
  <c r="U39" i="126"/>
  <c r="J78" i="115"/>
  <c r="K69" i="130"/>
  <c r="K73" i="130"/>
  <c r="K77" i="130"/>
  <c r="X70" i="130"/>
  <c r="X64" i="130"/>
  <c r="X74" i="130"/>
  <c r="Z23" i="115"/>
  <c r="Z60" i="115" s="1"/>
  <c r="O44" i="112"/>
  <c r="AC79" i="133"/>
  <c r="X71" i="125"/>
  <c r="X75" i="125"/>
  <c r="K69" i="112"/>
  <c r="K73" i="112"/>
  <c r="K77" i="112"/>
  <c r="W39" i="134"/>
  <c r="W47" i="134"/>
  <c r="W57" i="134" s="1"/>
  <c r="W23" i="134"/>
  <c r="W43" i="134" s="1"/>
  <c r="K40" i="133"/>
  <c r="K48" i="133"/>
  <c r="K58" i="133" s="1"/>
  <c r="K23" i="133"/>
  <c r="K44" i="133" s="1"/>
  <c r="P43" i="120"/>
  <c r="P46" i="120"/>
  <c r="P56" i="120" s="1"/>
  <c r="P42" i="120"/>
  <c r="P38" i="120"/>
  <c r="AA78" i="125"/>
  <c r="AA77" i="125"/>
  <c r="AA73" i="125"/>
  <c r="AA69" i="125"/>
  <c r="O61" i="125"/>
  <c r="O39" i="125"/>
  <c r="O47" i="125"/>
  <c r="O57" i="125" s="1"/>
  <c r="K47" i="121"/>
  <c r="K57" i="121" s="1"/>
  <c r="K39" i="121"/>
  <c r="AB47" i="111"/>
  <c r="AB57" i="111" s="1"/>
  <c r="AB39" i="111"/>
  <c r="I24" i="126"/>
  <c r="I61" i="126" s="1"/>
  <c r="M71" i="112"/>
  <c r="M75" i="112"/>
  <c r="M64" i="112"/>
  <c r="Y44" i="144"/>
  <c r="R75" i="130"/>
  <c r="R71" i="130"/>
  <c r="P73" i="131"/>
  <c r="P69" i="131"/>
  <c r="P77" i="131"/>
  <c r="P79" i="131"/>
  <c r="K70" i="134"/>
  <c r="K64" i="134"/>
  <c r="K74" i="134"/>
  <c r="AB30" i="131"/>
  <c r="AB62" i="131" s="1"/>
  <c r="Y78" i="126"/>
  <c r="Y77" i="126"/>
  <c r="Y69" i="126"/>
  <c r="Y73" i="126"/>
  <c r="P40" i="120"/>
  <c r="P48" i="120"/>
  <c r="P58" i="120" s="1"/>
  <c r="P44" i="120"/>
  <c r="Q69" i="112"/>
  <c r="Q73" i="112"/>
  <c r="Q77" i="112"/>
  <c r="W47" i="122"/>
  <c r="W57" i="122" s="1"/>
  <c r="W23" i="122"/>
  <c r="W43" i="122" s="1"/>
  <c r="W39" i="122"/>
  <c r="O30" i="111"/>
  <c r="O23" i="111" s="1"/>
  <c r="O61" i="122"/>
  <c r="O47" i="122"/>
  <c r="O57" i="122" s="1"/>
  <c r="O39" i="122"/>
  <c r="AC44" i="112"/>
  <c r="M75" i="131"/>
  <c r="M71" i="131"/>
  <c r="F15" i="119"/>
  <c r="F69" i="119"/>
  <c r="F46" i="119"/>
  <c r="Q23" i="144"/>
  <c r="Q43" i="144" s="1"/>
  <c r="Q39" i="144"/>
  <c r="Q47" i="144"/>
  <c r="Q57" i="144" s="1"/>
  <c r="AC48" i="130"/>
  <c r="AC58" i="130" s="1"/>
  <c r="AC40" i="130"/>
  <c r="R64" i="121"/>
  <c r="P77" i="126"/>
  <c r="P69" i="126"/>
  <c r="P73" i="126"/>
  <c r="P79" i="126"/>
  <c r="AD74" i="111"/>
  <c r="AD64" i="111"/>
  <c r="AD79" i="111" s="1"/>
  <c r="AD70" i="111"/>
  <c r="S78" i="122"/>
  <c r="S73" i="122"/>
  <c r="S69" i="122"/>
  <c r="S77" i="122"/>
  <c r="S79" i="122"/>
  <c r="C15" i="131"/>
  <c r="C17" i="131"/>
  <c r="J30" i="144"/>
  <c r="J23" i="144" s="1"/>
  <c r="W40" i="111"/>
  <c r="W48" i="111"/>
  <c r="W58" i="111" s="1"/>
  <c r="AE71" i="133"/>
  <c r="AE75" i="133"/>
  <c r="AE64" i="133"/>
  <c r="M24" i="126"/>
  <c r="M61" i="126" s="1"/>
  <c r="J78" i="130"/>
  <c r="E9" i="145"/>
  <c r="E7" i="145"/>
  <c r="R24" i="111"/>
  <c r="R61" i="111" s="1"/>
  <c r="R30" i="131"/>
  <c r="P74" i="140"/>
  <c r="P70" i="140"/>
  <c r="P64" i="140"/>
  <c r="P79" i="140" s="1"/>
  <c r="L39" i="131"/>
  <c r="L47" i="131"/>
  <c r="L57" i="131" s="1"/>
  <c r="J70" i="140"/>
  <c r="X42" i="133"/>
  <c r="X46" i="133"/>
  <c r="X56" i="133" s="1"/>
  <c r="X38" i="133"/>
  <c r="T79" i="126"/>
  <c r="T69" i="126"/>
  <c r="T77" i="126"/>
  <c r="T73" i="126"/>
  <c r="U43" i="131"/>
  <c r="G57" i="116"/>
  <c r="S74" i="140"/>
  <c r="S64" i="140"/>
  <c r="S78" i="140" s="1"/>
  <c r="S70" i="140"/>
  <c r="Z24" i="140"/>
  <c r="Z61" i="140" s="1"/>
  <c r="M24" i="122"/>
  <c r="S23" i="115"/>
  <c r="S60" i="115" s="1"/>
  <c r="S47" i="115"/>
  <c r="S57" i="115" s="1"/>
  <c r="S39" i="115"/>
  <c r="T79" i="111"/>
  <c r="T77" i="111"/>
  <c r="T73" i="111"/>
  <c r="T69" i="111"/>
  <c r="L78" i="134"/>
  <c r="L73" i="134"/>
  <c r="L77" i="134"/>
  <c r="L69" i="134"/>
  <c r="O70" i="131"/>
  <c r="O74" i="131"/>
  <c r="O64" i="131"/>
  <c r="Z43" i="122"/>
  <c r="Z42" i="122"/>
  <c r="Z46" i="122"/>
  <c r="Z56" i="122" s="1"/>
  <c r="Z38" i="122"/>
  <c r="K77" i="121"/>
  <c r="K69" i="121"/>
  <c r="K73" i="121"/>
  <c r="S69" i="130"/>
  <c r="S77" i="130"/>
  <c r="S73" i="130"/>
  <c r="F57" i="137"/>
  <c r="AB77" i="126"/>
  <c r="AB73" i="126"/>
  <c r="AB69" i="126"/>
  <c r="X75" i="126"/>
  <c r="X71" i="126"/>
  <c r="L75" i="122"/>
  <c r="L71" i="122"/>
  <c r="W62" i="125"/>
  <c r="W48" i="125"/>
  <c r="W58" i="125" s="1"/>
  <c r="W40" i="125"/>
  <c r="W44" i="125"/>
  <c r="V40" i="120"/>
  <c r="V48" i="120"/>
  <c r="V58" i="120" s="1"/>
  <c r="V23" i="120"/>
  <c r="V44" i="120" s="1"/>
  <c r="V79" i="126"/>
  <c r="V77" i="126"/>
  <c r="V73" i="126"/>
  <c r="V69" i="126"/>
  <c r="Q24" i="140"/>
  <c r="Z75" i="145"/>
  <c r="Z71" i="145"/>
  <c r="AA74" i="145"/>
  <c r="AA64" i="145"/>
  <c r="AA78" i="145" s="1"/>
  <c r="AA70" i="145"/>
  <c r="Q74" i="140"/>
  <c r="Q64" i="140"/>
  <c r="Q70" i="140"/>
  <c r="AD30" i="115"/>
  <c r="AD62" i="115" s="1"/>
  <c r="L75" i="130"/>
  <c r="L71" i="130"/>
  <c r="L79" i="130"/>
  <c r="X71" i="130"/>
  <c r="X75" i="130"/>
  <c r="AD46" i="112"/>
  <c r="AD56" i="112" s="1"/>
  <c r="AC40" i="133"/>
  <c r="AC48" i="133"/>
  <c r="AC58" i="133" s="1"/>
  <c r="AC23" i="133"/>
  <c r="AC60" i="133" s="1"/>
  <c r="I24" i="111"/>
  <c r="I61" i="111" s="1"/>
  <c r="O30" i="122"/>
  <c r="O23" i="122" s="1"/>
  <c r="Q69" i="125"/>
  <c r="Q77" i="125"/>
  <c r="Q73" i="125"/>
  <c r="Q79" i="125"/>
  <c r="T64" i="145"/>
  <c r="T70" i="145"/>
  <c r="T74" i="145"/>
  <c r="V78" i="131"/>
  <c r="V73" i="131"/>
  <c r="V77" i="131"/>
  <c r="V69" i="131"/>
  <c r="V79" i="131"/>
  <c r="R24" i="144"/>
  <c r="G57" i="137"/>
  <c r="S62" i="121"/>
  <c r="S48" i="121"/>
  <c r="S58" i="121" s="1"/>
  <c r="S40" i="121"/>
  <c r="S44" i="121"/>
  <c r="Z44" i="130"/>
  <c r="X30" i="115"/>
  <c r="X23" i="115" s="1"/>
  <c r="AB75" i="115"/>
  <c r="AB71" i="115"/>
  <c r="AB79" i="115"/>
  <c r="M70" i="122"/>
  <c r="M74" i="122"/>
  <c r="M64" i="122"/>
  <c r="Z42" i="120"/>
  <c r="Z46" i="120"/>
  <c r="Z56" i="120" s="1"/>
  <c r="Z38" i="120"/>
  <c r="S73" i="120"/>
  <c r="S69" i="120"/>
  <c r="S77" i="120"/>
  <c r="S79" i="120"/>
  <c r="G15" i="145"/>
  <c r="G17" i="145"/>
  <c r="G19" i="145"/>
  <c r="AC77" i="144"/>
  <c r="AC69" i="144"/>
  <c r="AC73" i="144"/>
  <c r="AC60" i="144"/>
  <c r="AC78" i="144"/>
  <c r="U78" i="122"/>
  <c r="U73" i="122"/>
  <c r="U77" i="122"/>
  <c r="U69" i="122"/>
  <c r="U79" i="122"/>
  <c r="P62" i="112"/>
  <c r="P48" i="112"/>
  <c r="P58" i="112" s="1"/>
  <c r="P40" i="112"/>
  <c r="P23" i="112"/>
  <c r="P60" i="112" s="1"/>
  <c r="AC79" i="112"/>
  <c r="C15" i="121"/>
  <c r="C17" i="121"/>
  <c r="W69" i="120"/>
  <c r="W77" i="120"/>
  <c r="W73" i="120"/>
  <c r="W79" i="120"/>
  <c r="AD39" i="134"/>
  <c r="AD47" i="134"/>
  <c r="AD57" i="134" s="1"/>
  <c r="AD23" i="134"/>
  <c r="AD60" i="134" s="1"/>
  <c r="O40" i="133"/>
  <c r="O48" i="133"/>
  <c r="O58" i="133" s="1"/>
  <c r="O23" i="133"/>
  <c r="O44" i="133" s="1"/>
  <c r="AC23" i="122"/>
  <c r="AC43" i="122" s="1"/>
  <c r="AC47" i="122"/>
  <c r="AC57" i="122" s="1"/>
  <c r="AC39" i="122"/>
  <c r="W43" i="144"/>
  <c r="W38" i="144"/>
  <c r="W42" i="144"/>
  <c r="W46" i="144"/>
  <c r="W56" i="144" s="1"/>
  <c r="R47" i="120"/>
  <c r="R57" i="120" s="1"/>
  <c r="R39" i="120"/>
  <c r="T46" i="115"/>
  <c r="T56" i="115" s="1"/>
  <c r="T38" i="115"/>
  <c r="T42" i="115"/>
  <c r="G56" i="110"/>
  <c r="G57" i="119"/>
  <c r="K47" i="115"/>
  <c r="K57" i="115" s="1"/>
  <c r="K39" i="115"/>
  <c r="B11" i="144"/>
  <c r="B16" i="144" s="1"/>
  <c r="V69" i="120"/>
  <c r="V73" i="120"/>
  <c r="V77" i="120"/>
  <c r="V78" i="120"/>
  <c r="T75" i="140"/>
  <c r="T71" i="140"/>
  <c r="T62" i="140"/>
  <c r="O64" i="111"/>
  <c r="O75" i="111"/>
  <c r="O71" i="111"/>
  <c r="U64" i="140"/>
  <c r="U78" i="140" s="1"/>
  <c r="U70" i="140"/>
  <c r="U74" i="140"/>
  <c r="S79" i="133"/>
  <c r="S73" i="133"/>
  <c r="S77" i="133"/>
  <c r="S69" i="133"/>
  <c r="Y77" i="130"/>
  <c r="Y69" i="130"/>
  <c r="Y73" i="130"/>
  <c r="Y79" i="130"/>
  <c r="R75" i="125"/>
  <c r="R71" i="125"/>
  <c r="L78" i="130"/>
  <c r="L77" i="130"/>
  <c r="L73" i="130"/>
  <c r="L69" i="130"/>
  <c r="O79" i="125"/>
  <c r="O77" i="125"/>
  <c r="O69" i="125"/>
  <c r="O73" i="125"/>
  <c r="AB42" i="112"/>
  <c r="AB46" i="112"/>
  <c r="AB56" i="112" s="1"/>
  <c r="AB38" i="112"/>
  <c r="Y79" i="120"/>
  <c r="Y73" i="120"/>
  <c r="Y77" i="120"/>
  <c r="Y69" i="120"/>
  <c r="R75" i="111"/>
  <c r="R71" i="111"/>
  <c r="Z62" i="144"/>
  <c r="Z48" i="144"/>
  <c r="Z58" i="144" s="1"/>
  <c r="Z40" i="144"/>
  <c r="Z23" i="144"/>
  <c r="Z44" i="144" s="1"/>
  <c r="S60" i="120"/>
  <c r="S46" i="120"/>
  <c r="S56" i="120" s="1"/>
  <c r="S42" i="120"/>
  <c r="S38" i="120"/>
  <c r="Y71" i="145"/>
  <c r="Y75" i="145"/>
  <c r="Y44" i="115"/>
  <c r="L79" i="133"/>
  <c r="L69" i="133"/>
  <c r="L77" i="133"/>
  <c r="L73" i="133"/>
  <c r="K30" i="121"/>
  <c r="N64" i="115"/>
  <c r="AB75" i="122"/>
  <c r="AB71" i="122"/>
  <c r="AB62" i="122"/>
  <c r="W78" i="130"/>
  <c r="W77" i="130"/>
  <c r="W69" i="130"/>
  <c r="W73" i="130"/>
  <c r="AB30" i="144"/>
  <c r="J30" i="130"/>
  <c r="J23" i="130" s="1"/>
  <c r="J43" i="130" s="1"/>
  <c r="Q79" i="112"/>
  <c r="V43" i="122"/>
  <c r="V42" i="122"/>
  <c r="V38" i="122"/>
  <c r="V46" i="122"/>
  <c r="V56" i="122" s="1"/>
  <c r="W43" i="125"/>
  <c r="W38" i="125"/>
  <c r="W46" i="125"/>
  <c r="W56" i="125" s="1"/>
  <c r="W42" i="125"/>
  <c r="X71" i="121"/>
  <c r="X75" i="121"/>
  <c r="X79" i="121"/>
  <c r="J74" i="126"/>
  <c r="J70" i="126"/>
  <c r="J64" i="126"/>
  <c r="V48" i="112"/>
  <c r="V58" i="112" s="1"/>
  <c r="V40" i="112"/>
  <c r="V23" i="112"/>
  <c r="V44" i="112" s="1"/>
  <c r="L30" i="126"/>
  <c r="L23" i="126" s="1"/>
  <c r="U60" i="130"/>
  <c r="Y73" i="134"/>
  <c r="Y69" i="134"/>
  <c r="Y77" i="134"/>
  <c r="R30" i="130"/>
  <c r="X44" i="133"/>
  <c r="O69" i="130"/>
  <c r="O77" i="130"/>
  <c r="O73" i="130"/>
  <c r="Y24" i="145"/>
  <c r="O47" i="134"/>
  <c r="O57" i="134" s="1"/>
  <c r="O23" i="134"/>
  <c r="O60" i="134" s="1"/>
  <c r="O39" i="134"/>
  <c r="N24" i="130"/>
  <c r="N61" i="130" s="1"/>
  <c r="T40" i="144"/>
  <c r="T48" i="144"/>
  <c r="T58" i="144" s="1"/>
  <c r="AA75" i="145"/>
  <c r="AA71" i="145"/>
  <c r="U39" i="120"/>
  <c r="U47" i="120"/>
  <c r="U57" i="120" s="1"/>
  <c r="U23" i="120"/>
  <c r="F58" i="123"/>
  <c r="AE30" i="112"/>
  <c r="AE62" i="112" s="1"/>
  <c r="V79" i="120"/>
  <c r="R39" i="121"/>
  <c r="R47" i="121"/>
  <c r="R57" i="121" s="1"/>
  <c r="AB47" i="115"/>
  <c r="AB57" i="115" s="1"/>
  <c r="AB39" i="115"/>
  <c r="P79" i="130"/>
  <c r="P69" i="130"/>
  <c r="P73" i="130"/>
  <c r="P77" i="130"/>
  <c r="S46" i="112"/>
  <c r="S56" i="112" s="1"/>
  <c r="S42" i="112"/>
  <c r="S38" i="112"/>
  <c r="Z77" i="112"/>
  <c r="Z73" i="112"/>
  <c r="Z69" i="112"/>
  <c r="Z60" i="112"/>
  <c r="AB39" i="120"/>
  <c r="AB23" i="120"/>
  <c r="AB60" i="120" s="1"/>
  <c r="AB47" i="120"/>
  <c r="AB57" i="120" s="1"/>
  <c r="S48" i="126"/>
  <c r="S58" i="126" s="1"/>
  <c r="S40" i="126"/>
  <c r="S44" i="126"/>
  <c r="Z70" i="145"/>
  <c r="Z64" i="145"/>
  <c r="Z78" i="145" s="1"/>
  <c r="Z74" i="145"/>
  <c r="AA44" i="122"/>
  <c r="F57" i="117"/>
  <c r="F57" i="143"/>
  <c r="S60" i="112"/>
  <c r="U61" i="126"/>
  <c r="R64" i="111"/>
  <c r="R70" i="111"/>
  <c r="R74" i="111"/>
  <c r="K78" i="115"/>
  <c r="AE30" i="122"/>
  <c r="Q40" i="112"/>
  <c r="Q48" i="112"/>
  <c r="Q58" i="112" s="1"/>
  <c r="Q23" i="112"/>
  <c r="Q44" i="112" s="1"/>
  <c r="R24" i="131"/>
  <c r="R61" i="131" s="1"/>
  <c r="I71" i="130"/>
  <c r="I75" i="130"/>
  <c r="O39" i="126"/>
  <c r="O47" i="126"/>
  <c r="O57" i="126" s="1"/>
  <c r="AC64" i="145"/>
  <c r="AC79" i="145" s="1"/>
  <c r="AC74" i="145"/>
  <c r="AC70" i="145"/>
  <c r="Z79" i="131"/>
  <c r="T42" i="134"/>
  <c r="T38" i="134"/>
  <c r="T46" i="134"/>
  <c r="T56" i="134" s="1"/>
  <c r="F11" i="145"/>
  <c r="F16" i="145" s="1"/>
  <c r="F20" i="145"/>
  <c r="J30" i="131"/>
  <c r="AC48" i="144"/>
  <c r="AC58" i="144" s="1"/>
  <c r="AC40" i="144"/>
  <c r="AE30" i="121"/>
  <c r="M71" i="121"/>
  <c r="M75" i="121"/>
  <c r="R48" i="112"/>
  <c r="R58" i="112" s="1"/>
  <c r="R40" i="112"/>
  <c r="R23" i="112"/>
  <c r="R60" i="112" s="1"/>
  <c r="O47" i="144"/>
  <c r="O57" i="144" s="1"/>
  <c r="O39" i="144"/>
  <c r="AA23" i="121"/>
  <c r="AA44" i="121" s="1"/>
  <c r="AA47" i="121"/>
  <c r="AA57" i="121" s="1"/>
  <c r="AA39" i="121"/>
  <c r="I70" i="144"/>
  <c r="I64" i="144"/>
  <c r="I79" i="144" s="1"/>
  <c r="I74" i="144"/>
  <c r="Z43" i="120"/>
  <c r="Z73" i="125"/>
  <c r="Z77" i="125"/>
  <c r="Z69" i="125"/>
  <c r="B15" i="117"/>
  <c r="B69" i="117"/>
  <c r="B46" i="117"/>
  <c r="AB30" i="134"/>
  <c r="AB62" i="134" s="1"/>
  <c r="L64" i="125"/>
  <c r="L70" i="125"/>
  <c r="L74" i="125"/>
  <c r="P79" i="121"/>
  <c r="P69" i="121"/>
  <c r="P77" i="121"/>
  <c r="P73" i="121"/>
  <c r="V60" i="131"/>
  <c r="V42" i="131"/>
  <c r="V38" i="131"/>
  <c r="V46" i="131"/>
  <c r="V56" i="131" s="1"/>
  <c r="W74" i="145"/>
  <c r="W64" i="145"/>
  <c r="W79" i="145" s="1"/>
  <c r="W70" i="145"/>
  <c r="X71" i="111"/>
  <c r="X75" i="111"/>
  <c r="O79" i="122"/>
  <c r="O77" i="122"/>
  <c r="O73" i="122"/>
  <c r="O69" i="122"/>
  <c r="L71" i="144"/>
  <c r="L75" i="144"/>
  <c r="L79" i="144"/>
  <c r="R71" i="115"/>
  <c r="R75" i="115"/>
  <c r="T47" i="130"/>
  <c r="T57" i="130" s="1"/>
  <c r="T39" i="130"/>
  <c r="T43" i="130"/>
  <c r="AF56" i="113"/>
  <c r="Q79" i="144"/>
  <c r="Q77" i="144"/>
  <c r="Q69" i="144"/>
  <c r="Q73" i="144"/>
  <c r="B20" i="144"/>
  <c r="B3" i="144"/>
  <c r="Y23" i="130"/>
  <c r="Y47" i="130"/>
  <c r="Y57" i="130" s="1"/>
  <c r="Y39" i="130"/>
  <c r="X79" i="126"/>
  <c r="X69" i="126"/>
  <c r="X77" i="126"/>
  <c r="X73" i="126"/>
  <c r="N75" i="125"/>
  <c r="N71" i="125"/>
  <c r="Q47" i="120"/>
  <c r="Q57" i="120" s="1"/>
  <c r="Q39" i="120"/>
  <c r="Q23" i="120"/>
  <c r="Q60" i="120" s="1"/>
  <c r="Q79" i="126"/>
  <c r="Q69" i="126"/>
  <c r="Q77" i="126"/>
  <c r="Q73" i="126"/>
  <c r="L75" i="115"/>
  <c r="L71" i="115"/>
  <c r="L79" i="115"/>
  <c r="K24" i="134"/>
  <c r="U79" i="121"/>
  <c r="U77" i="121"/>
  <c r="U73" i="121"/>
  <c r="U69" i="121"/>
  <c r="U78" i="121"/>
  <c r="X78" i="120"/>
  <c r="X77" i="120"/>
  <c r="X69" i="120"/>
  <c r="X73" i="120"/>
  <c r="L75" i="125"/>
  <c r="L71" i="125"/>
  <c r="M30" i="126"/>
  <c r="T61" i="144"/>
  <c r="T23" i="144"/>
  <c r="T39" i="144"/>
  <c r="T47" i="144"/>
  <c r="T57" i="144" s="1"/>
  <c r="W60" i="112"/>
  <c r="W46" i="112"/>
  <c r="W56" i="112" s="1"/>
  <c r="W38" i="112"/>
  <c r="W42" i="112"/>
  <c r="Y43" i="131"/>
  <c r="Y42" i="131"/>
  <c r="Y38" i="131"/>
  <c r="Y46" i="131"/>
  <c r="Y56" i="131" s="1"/>
  <c r="K73" i="122"/>
  <c r="K77" i="122"/>
  <c r="K69" i="122"/>
  <c r="O75" i="126"/>
  <c r="O71" i="126"/>
  <c r="O79" i="126"/>
  <c r="I71" i="122"/>
  <c r="I75" i="122"/>
  <c r="AD64" i="121"/>
  <c r="AD75" i="121"/>
  <c r="AD71" i="121"/>
  <c r="AA62" i="120"/>
  <c r="AA40" i="120"/>
  <c r="AA48" i="120"/>
  <c r="AA58" i="120" s="1"/>
  <c r="AD74" i="122"/>
  <c r="AD64" i="122"/>
  <c r="AD70" i="122"/>
  <c r="O24" i="131"/>
  <c r="O61" i="131" s="1"/>
  <c r="W24" i="145"/>
  <c r="W61" i="145" s="1"/>
  <c r="R30" i="122"/>
  <c r="R23" i="122" s="1"/>
  <c r="L71" i="111"/>
  <c r="L75" i="111"/>
  <c r="W38" i="133"/>
  <c r="W42" i="133"/>
  <c r="W46" i="133"/>
  <c r="W56" i="133" s="1"/>
  <c r="N75" i="112"/>
  <c r="N71" i="112"/>
  <c r="N64" i="112"/>
  <c r="AE24" i="130"/>
  <c r="V47" i="126"/>
  <c r="V57" i="126" s="1"/>
  <c r="V23" i="126"/>
  <c r="V39" i="126"/>
  <c r="AE74" i="134"/>
  <c r="AE64" i="134"/>
  <c r="AE70" i="134"/>
  <c r="K79" i="130"/>
  <c r="Z62" i="121"/>
  <c r="Z40" i="121"/>
  <c r="Z48" i="121"/>
  <c r="Z58" i="121" s="1"/>
  <c r="Z44" i="121"/>
  <c r="X47" i="144"/>
  <c r="X57" i="144" s="1"/>
  <c r="X39" i="144"/>
  <c r="Y75" i="140"/>
  <c r="Y71" i="140"/>
  <c r="L79" i="122"/>
  <c r="L69" i="122"/>
  <c r="L77" i="122"/>
  <c r="L73" i="122"/>
  <c r="J69" i="130"/>
  <c r="J73" i="130"/>
  <c r="J77" i="130"/>
  <c r="K47" i="125"/>
  <c r="K57" i="125" s="1"/>
  <c r="K23" i="125"/>
  <c r="K43" i="125" s="1"/>
  <c r="K39" i="125"/>
  <c r="M24" i="120"/>
  <c r="M61" i="120" s="1"/>
  <c r="I70" i="131"/>
  <c r="I74" i="131"/>
  <c r="I64" i="131"/>
  <c r="AC44" i="144"/>
  <c r="AC38" i="144"/>
  <c r="AC42" i="144"/>
  <c r="AC46" i="144"/>
  <c r="AC56" i="144" s="1"/>
  <c r="O47" i="115"/>
  <c r="O57" i="115" s="1"/>
  <c r="O39" i="115"/>
  <c r="AD39" i="130"/>
  <c r="AD47" i="130"/>
  <c r="AD57" i="130" s="1"/>
  <c r="AD23" i="130"/>
  <c r="AD43" i="130" s="1"/>
  <c r="R24" i="130"/>
  <c r="U38" i="131"/>
  <c r="U42" i="131"/>
  <c r="U46" i="131"/>
  <c r="U56" i="131" s="1"/>
  <c r="J30" i="122"/>
  <c r="J23" i="122" s="1"/>
  <c r="J43" i="122" s="1"/>
  <c r="AA60" i="122"/>
  <c r="T62" i="144"/>
  <c r="AB23" i="130"/>
  <c r="AB47" i="130"/>
  <c r="AB57" i="130" s="1"/>
  <c r="AB39" i="130"/>
  <c r="K75" i="111"/>
  <c r="K71" i="111"/>
  <c r="E73" i="119"/>
  <c r="E38" i="119"/>
  <c r="E7" i="119"/>
  <c r="K79" i="133"/>
  <c r="AC73" i="122"/>
  <c r="AC77" i="122"/>
  <c r="AC69" i="122"/>
  <c r="AC79" i="122"/>
  <c r="M70" i="144"/>
  <c r="M74" i="144"/>
  <c r="N24" i="144"/>
  <c r="O75" i="131"/>
  <c r="O71" i="131"/>
  <c r="AA79" i="120"/>
  <c r="L70" i="111"/>
  <c r="L74" i="111"/>
  <c r="L64" i="111"/>
  <c r="O61" i="130"/>
  <c r="O39" i="130"/>
  <c r="O47" i="130"/>
  <c r="O57" i="130" s="1"/>
  <c r="AB69" i="115"/>
  <c r="AB77" i="115"/>
  <c r="AB73" i="115"/>
  <c r="S44" i="120"/>
  <c r="Z79" i="112"/>
  <c r="W47" i="111"/>
  <c r="W57" i="111" s="1"/>
  <c r="W39" i="111"/>
  <c r="W23" i="111"/>
  <c r="W60" i="111" s="1"/>
  <c r="S75" i="145"/>
  <c r="S71" i="145"/>
  <c r="S48" i="115"/>
  <c r="S58" i="115" s="1"/>
  <c r="S40" i="115"/>
  <c r="J69" i="120"/>
  <c r="J77" i="120"/>
  <c r="J73" i="120"/>
  <c r="P47" i="145"/>
  <c r="P57" i="145" s="1"/>
  <c r="F57" i="124"/>
  <c r="K61" i="115"/>
  <c r="Z60" i="111"/>
  <c r="Z42" i="111"/>
  <c r="Z46" i="111"/>
  <c r="Z56" i="111" s="1"/>
  <c r="Z38" i="111"/>
  <c r="F16" i="140"/>
  <c r="F15" i="140"/>
  <c r="F17" i="140"/>
  <c r="T39" i="131"/>
  <c r="T23" i="131"/>
  <c r="T60" i="131" s="1"/>
  <c r="T47" i="131"/>
  <c r="T57" i="131" s="1"/>
  <c r="W75" i="145"/>
  <c r="W71" i="145"/>
  <c r="K79" i="131"/>
  <c r="P79" i="120"/>
  <c r="P73" i="120"/>
  <c r="P69" i="120"/>
  <c r="P77" i="120"/>
  <c r="P60" i="120"/>
  <c r="P78" i="120"/>
  <c r="AC40" i="121"/>
  <c r="AC48" i="121"/>
  <c r="AC58" i="121" s="1"/>
  <c r="R64" i="115"/>
  <c r="G57" i="143"/>
  <c r="U47" i="144"/>
  <c r="U57" i="144" s="1"/>
  <c r="U39" i="144"/>
  <c r="U23" i="144"/>
  <c r="U43" i="144" s="1"/>
  <c r="AA38" i="144"/>
  <c r="AA42" i="144"/>
  <c r="AA46" i="144"/>
  <c r="AA56" i="144" s="1"/>
  <c r="V42" i="111"/>
  <c r="V38" i="111"/>
  <c r="V46" i="111"/>
  <c r="V56" i="111" s="1"/>
  <c r="V44" i="111"/>
  <c r="V78" i="122"/>
  <c r="V73" i="122"/>
  <c r="V69" i="122"/>
  <c r="V77" i="122"/>
  <c r="V60" i="122"/>
  <c r="L47" i="122"/>
  <c r="L57" i="122" s="1"/>
  <c r="L39" i="122"/>
  <c r="J39" i="122"/>
  <c r="J47" i="122"/>
  <c r="J57" i="122" s="1"/>
  <c r="U42" i="133"/>
  <c r="U38" i="133"/>
  <c r="U46" i="133"/>
  <c r="U56" i="133" s="1"/>
  <c r="V38" i="125"/>
  <c r="V46" i="125"/>
  <c r="V56" i="125" s="1"/>
  <c r="V42" i="125"/>
  <c r="S43" i="134"/>
  <c r="S42" i="134"/>
  <c r="S46" i="134"/>
  <c r="S56" i="134" s="1"/>
  <c r="S38" i="134"/>
  <c r="U71" i="145"/>
  <c r="U75" i="145"/>
  <c r="J70" i="134"/>
  <c r="J64" i="134"/>
  <c r="J74" i="134"/>
  <c r="AB61" i="121"/>
  <c r="AB47" i="121"/>
  <c r="AB57" i="121" s="1"/>
  <c r="AB39" i="121"/>
  <c r="J79" i="120"/>
  <c r="AC77" i="121"/>
  <c r="AC69" i="121"/>
  <c r="AC73" i="121"/>
  <c r="AC60" i="121"/>
  <c r="AE30" i="133"/>
  <c r="AE62" i="133" s="1"/>
  <c r="Y42" i="112"/>
  <c r="Y46" i="112"/>
  <c r="Y56" i="112" s="1"/>
  <c r="Y38" i="112"/>
  <c r="O30" i="144"/>
  <c r="O23" i="144" s="1"/>
  <c r="AA61" i="121"/>
  <c r="M30" i="131"/>
  <c r="I70" i="122"/>
  <c r="I64" i="122"/>
  <c r="I74" i="122"/>
  <c r="C4" i="145"/>
  <c r="J47" i="130"/>
  <c r="J57" i="130" s="1"/>
  <c r="J39" i="130"/>
  <c r="K70" i="111"/>
  <c r="K64" i="111"/>
  <c r="K74" i="111"/>
  <c r="J73" i="115"/>
  <c r="J77" i="115"/>
  <c r="J69" i="115"/>
  <c r="Z79" i="133"/>
  <c r="Z69" i="133"/>
  <c r="Z73" i="133"/>
  <c r="Z77" i="133"/>
  <c r="Y43" i="115"/>
  <c r="Y38" i="115"/>
  <c r="Y42" i="115"/>
  <c r="Y46" i="115"/>
  <c r="Y56" i="115" s="1"/>
  <c r="L47" i="115"/>
  <c r="L57" i="115" s="1"/>
  <c r="L39" i="115"/>
  <c r="T46" i="125"/>
  <c r="T56" i="125" s="1"/>
  <c r="W78" i="122"/>
  <c r="W77" i="122"/>
  <c r="W69" i="122"/>
  <c r="W73" i="122"/>
  <c r="W79" i="122"/>
  <c r="O69" i="133"/>
  <c r="O77" i="133"/>
  <c r="O73" i="133"/>
  <c r="AD79" i="112"/>
  <c r="AD69" i="112"/>
  <c r="AD77" i="112"/>
  <c r="AD73" i="112"/>
  <c r="AD60" i="112"/>
  <c r="W40" i="121"/>
  <c r="W48" i="121"/>
  <c r="W58" i="121" s="1"/>
  <c r="I28" i="145"/>
  <c r="I70" i="111"/>
  <c r="I74" i="111"/>
  <c r="L24" i="111"/>
  <c r="L61" i="111" s="1"/>
  <c r="AD75" i="125"/>
  <c r="AD71" i="125"/>
  <c r="O77" i="134"/>
  <c r="O73" i="134"/>
  <c r="O69" i="134"/>
  <c r="S61" i="122"/>
  <c r="S39" i="122"/>
  <c r="S47" i="122"/>
  <c r="S57" i="122" s="1"/>
  <c r="S23" i="122"/>
  <c r="S43" i="122" s="1"/>
  <c r="AC48" i="131"/>
  <c r="AC58" i="131" s="1"/>
  <c r="AC40" i="131"/>
  <c r="AC44" i="131"/>
  <c r="T74" i="140"/>
  <c r="T70" i="140"/>
  <c r="T64" i="140"/>
  <c r="T78" i="140" s="1"/>
  <c r="AB79" i="121"/>
  <c r="AB69" i="121"/>
  <c r="AB73" i="121"/>
  <c r="AB77" i="121"/>
  <c r="Z40" i="133"/>
  <c r="Z48" i="133"/>
  <c r="Z58" i="133" s="1"/>
  <c r="Z23" i="133"/>
  <c r="Z60" i="133" s="1"/>
  <c r="AA23" i="115"/>
  <c r="AA43" i="115" s="1"/>
  <c r="AA39" i="115"/>
  <c r="AA47" i="115"/>
  <c r="AA57" i="115" s="1"/>
  <c r="AD71" i="115"/>
  <c r="AD75" i="115"/>
  <c r="L71" i="131"/>
  <c r="L75" i="131"/>
  <c r="P24" i="140"/>
  <c r="X74" i="111"/>
  <c r="X70" i="111"/>
  <c r="X64" i="111"/>
  <c r="G56" i="123"/>
  <c r="M70" i="115"/>
  <c r="M74" i="115"/>
  <c r="M64" i="115"/>
  <c r="M79" i="115" s="1"/>
  <c r="P61" i="134"/>
  <c r="P23" i="134"/>
  <c r="P39" i="134"/>
  <c r="P47" i="134"/>
  <c r="P57" i="134" s="1"/>
  <c r="Q61" i="115"/>
  <c r="E3" i="140"/>
  <c r="E8" i="140" s="1"/>
  <c r="Q43" i="134"/>
  <c r="Q42" i="134"/>
  <c r="Q38" i="134"/>
  <c r="Q46" i="134"/>
  <c r="Q56" i="134" s="1"/>
  <c r="X69" i="112"/>
  <c r="X77" i="112"/>
  <c r="X73" i="112"/>
  <c r="T61" i="130"/>
  <c r="AD24" i="122"/>
  <c r="R64" i="125"/>
  <c r="AE26" i="145"/>
  <c r="R30" i="121"/>
  <c r="S73" i="131"/>
  <c r="S77" i="131"/>
  <c r="S69" i="131"/>
  <c r="M30" i="112"/>
  <c r="J71" i="133"/>
  <c r="J75" i="133"/>
  <c r="J64" i="133"/>
  <c r="Z69" i="115"/>
  <c r="Z73" i="115"/>
  <c r="Z77" i="115"/>
  <c r="Z78" i="115"/>
  <c r="M70" i="125"/>
  <c r="M74" i="125"/>
  <c r="J74" i="111"/>
  <c r="J64" i="111"/>
  <c r="J70" i="111"/>
  <c r="V47" i="115"/>
  <c r="V57" i="115" s="1"/>
  <c r="V39" i="115"/>
  <c r="V23" i="115"/>
  <c r="V60" i="115" s="1"/>
  <c r="X39" i="131"/>
  <c r="X47" i="131"/>
  <c r="X57" i="131" s="1"/>
  <c r="Y40" i="121"/>
  <c r="Y48" i="121"/>
  <c r="Y58" i="121" s="1"/>
  <c r="Y23" i="121"/>
  <c r="Y44" i="121" s="1"/>
  <c r="R75" i="122"/>
  <c r="R71" i="122"/>
  <c r="O30" i="125"/>
  <c r="O23" i="125" s="1"/>
  <c r="S23" i="131"/>
  <c r="S60" i="131" s="1"/>
  <c r="S47" i="131"/>
  <c r="S57" i="131" s="1"/>
  <c r="S39" i="131"/>
  <c r="O71" i="130"/>
  <c r="O75" i="130"/>
  <c r="O79" i="130"/>
  <c r="V46" i="133"/>
  <c r="V56" i="133" s="1"/>
  <c r="V42" i="133"/>
  <c r="V38" i="133"/>
  <c r="Q47" i="126"/>
  <c r="Q57" i="126" s="1"/>
  <c r="Q39" i="126"/>
  <c r="Q23" i="126"/>
  <c r="K39" i="122"/>
  <c r="K47" i="122"/>
  <c r="K57" i="122" s="1"/>
  <c r="AE71" i="121"/>
  <c r="AE75" i="121"/>
  <c r="R23" i="134"/>
  <c r="R60" i="134" s="1"/>
  <c r="R47" i="134"/>
  <c r="R57" i="134" s="1"/>
  <c r="R39" i="134"/>
  <c r="R61" i="126"/>
  <c r="R39" i="126"/>
  <c r="R47" i="126"/>
  <c r="R57" i="126" s="1"/>
  <c r="U48" i="125"/>
  <c r="U58" i="125" s="1"/>
  <c r="U40" i="125"/>
  <c r="Q75" i="145"/>
  <c r="Q71" i="145"/>
  <c r="AB61" i="130"/>
  <c r="Z39" i="125"/>
  <c r="Z47" i="125"/>
  <c r="Z57" i="125" s="1"/>
  <c r="Z23" i="125"/>
  <c r="Z60" i="125" s="1"/>
  <c r="M70" i="126"/>
  <c r="M64" i="126"/>
  <c r="M74" i="126"/>
  <c r="F57" i="116"/>
  <c r="L64" i="126"/>
  <c r="L75" i="126"/>
  <c r="L71" i="126"/>
  <c r="Z60" i="121"/>
  <c r="K73" i="115"/>
  <c r="K69" i="115"/>
  <c r="K77" i="115"/>
  <c r="AC40" i="140"/>
  <c r="P38" i="144"/>
  <c r="O30" i="126"/>
  <c r="U46" i="112"/>
  <c r="U56" i="112" s="1"/>
  <c r="U38" i="112"/>
  <c r="U42" i="112"/>
  <c r="U69" i="115"/>
  <c r="U77" i="115"/>
  <c r="U73" i="115"/>
  <c r="U79" i="115"/>
  <c r="K73" i="125"/>
  <c r="K69" i="125"/>
  <c r="K77" i="125"/>
  <c r="K79" i="125"/>
  <c r="Q40" i="133"/>
  <c r="Q48" i="133"/>
  <c r="Q58" i="133" s="1"/>
  <c r="Q23" i="133"/>
  <c r="Q60" i="133" s="1"/>
  <c r="M30" i="111"/>
  <c r="M62" i="111" s="1"/>
  <c r="J39" i="121"/>
  <c r="J47" i="121"/>
  <c r="J57" i="121" s="1"/>
  <c r="AE24" i="131"/>
  <c r="R75" i="131"/>
  <c r="R71" i="131"/>
  <c r="AA79" i="125"/>
  <c r="U44" i="133"/>
  <c r="AB60" i="112"/>
  <c r="N30" i="125"/>
  <c r="AA40" i="131"/>
  <c r="AA48" i="131"/>
  <c r="AA58" i="131" s="1"/>
  <c r="AA23" i="131"/>
  <c r="AA44" i="131" s="1"/>
  <c r="Z43" i="126"/>
  <c r="X30" i="120"/>
  <c r="V39" i="130"/>
  <c r="V47" i="130"/>
  <c r="V57" i="130" s="1"/>
  <c r="V23" i="130"/>
  <c r="V60" i="130" s="1"/>
  <c r="J24" i="126"/>
  <c r="J61" i="126" s="1"/>
  <c r="R61" i="134"/>
  <c r="AC69" i="130"/>
  <c r="AC73" i="130"/>
  <c r="AC77" i="130"/>
  <c r="AA64" i="140"/>
  <c r="AA78" i="140" s="1"/>
  <c r="AA74" i="140"/>
  <c r="AA70" i="140"/>
  <c r="T40" i="112"/>
  <c r="T48" i="112"/>
  <c r="T58" i="112" s="1"/>
  <c r="T23" i="112"/>
  <c r="T60" i="112" s="1"/>
  <c r="J47" i="125"/>
  <c r="J57" i="125" s="1"/>
  <c r="J39" i="125"/>
  <c r="Y43" i="125"/>
  <c r="Y42" i="125"/>
  <c r="Y38" i="125"/>
  <c r="Y46" i="125"/>
  <c r="Y56" i="125" s="1"/>
  <c r="AA79" i="130"/>
  <c r="AA69" i="130"/>
  <c r="AA77" i="130"/>
  <c r="AA73" i="130"/>
  <c r="L30" i="120"/>
  <c r="L62" i="120" s="1"/>
  <c r="O30" i="121"/>
  <c r="O23" i="121" s="1"/>
  <c r="X64" i="125"/>
  <c r="B4" i="145"/>
  <c r="L75" i="120"/>
  <c r="L71" i="120"/>
  <c r="I24" i="122"/>
  <c r="I61" i="122" s="1"/>
  <c r="M70" i="120"/>
  <c r="M64" i="120"/>
  <c r="M74" i="120"/>
  <c r="J69" i="125"/>
  <c r="J73" i="125"/>
  <c r="J77" i="125"/>
  <c r="W47" i="120"/>
  <c r="W57" i="120" s="1"/>
  <c r="W39" i="120"/>
  <c r="W23" i="120"/>
  <c r="W43" i="120" s="1"/>
  <c r="J71" i="112"/>
  <c r="J75" i="112"/>
  <c r="J64" i="112"/>
  <c r="AD61" i="134"/>
  <c r="O79" i="133"/>
  <c r="Z48" i="115"/>
  <c r="Z58" i="115" s="1"/>
  <c r="Z40" i="115"/>
  <c r="Y46" i="144"/>
  <c r="Y56" i="144" s="1"/>
  <c r="Y42" i="144"/>
  <c r="Y38" i="144"/>
  <c r="V79" i="130"/>
  <c r="V73" i="130"/>
  <c r="V77" i="130"/>
  <c r="V69" i="130"/>
  <c r="AB47" i="125"/>
  <c r="AB57" i="125" s="1"/>
  <c r="AB39" i="125"/>
  <c r="AB23" i="125"/>
  <c r="AB43" i="125" s="1"/>
  <c r="AC61" i="120"/>
  <c r="AC39" i="120"/>
  <c r="AC47" i="120"/>
  <c r="AC57" i="120" s="1"/>
  <c r="AC23" i="120"/>
  <c r="AC60" i="120" s="1"/>
  <c r="I71" i="144"/>
  <c r="I75" i="144"/>
  <c r="K39" i="131"/>
  <c r="K47" i="131"/>
  <c r="K57" i="131" s="1"/>
  <c r="P47" i="126"/>
  <c r="P57" i="126" s="1"/>
  <c r="P39" i="126"/>
  <c r="P23" i="126"/>
  <c r="W48" i="115"/>
  <c r="W58" i="115" s="1"/>
  <c r="W40" i="115"/>
  <c r="Y23" i="111"/>
  <c r="Y43" i="111" s="1"/>
  <c r="Y47" i="111"/>
  <c r="Y57" i="111" s="1"/>
  <c r="Y39" i="111"/>
  <c r="X30" i="122"/>
  <c r="X62" i="122" s="1"/>
  <c r="G57" i="118"/>
  <c r="N64" i="130"/>
  <c r="N74" i="130"/>
  <c r="N70" i="130"/>
  <c r="AA62" i="125"/>
  <c r="AA48" i="125"/>
  <c r="AA58" i="125" s="1"/>
  <c r="AA40" i="125"/>
  <c r="AB64" i="144"/>
  <c r="AB74" i="144"/>
  <c r="AB70" i="144"/>
  <c r="K40" i="125"/>
  <c r="K48" i="125"/>
  <c r="K58" i="125" s="1"/>
  <c r="K62" i="125"/>
  <c r="Z71" i="140"/>
  <c r="Z75" i="140"/>
  <c r="AD61" i="120"/>
  <c r="AD47" i="120"/>
  <c r="AD57" i="120" s="1"/>
  <c r="AD39" i="120"/>
  <c r="AD23" i="120"/>
  <c r="AF56" i="129"/>
  <c r="O64" i="144"/>
  <c r="O75" i="144"/>
  <c r="O71" i="144"/>
  <c r="K73" i="126"/>
  <c r="K69" i="126"/>
  <c r="K77" i="126"/>
  <c r="AB75" i="121"/>
  <c r="AB71" i="121"/>
  <c r="S40" i="131"/>
  <c r="S48" i="131"/>
  <c r="S58" i="131" s="1"/>
  <c r="T60" i="125"/>
  <c r="N30" i="121"/>
  <c r="AD47" i="131"/>
  <c r="AD57" i="131" s="1"/>
  <c r="AD23" i="131"/>
  <c r="AD44" i="131" s="1"/>
  <c r="AD39" i="131"/>
  <c r="L61" i="115"/>
  <c r="AA46" i="133"/>
  <c r="AA56" i="133" s="1"/>
  <c r="AA38" i="133"/>
  <c r="AA42" i="133"/>
  <c r="O73" i="115"/>
  <c r="O77" i="115"/>
  <c r="O69" i="115"/>
  <c r="AB30" i="115"/>
  <c r="Y44" i="131"/>
  <c r="L30" i="125"/>
  <c r="R62" i="133"/>
  <c r="R40" i="133"/>
  <c r="R48" i="133"/>
  <c r="R58" i="133" s="1"/>
  <c r="R23" i="133"/>
  <c r="R60" i="133" s="1"/>
  <c r="AD74" i="115"/>
  <c r="AD64" i="115"/>
  <c r="AD70" i="115"/>
  <c r="X79" i="112"/>
  <c r="L64" i="131"/>
  <c r="AD71" i="122"/>
  <c r="AD75" i="122"/>
  <c r="L24" i="120"/>
  <c r="S60" i="111"/>
  <c r="S42" i="111"/>
  <c r="S38" i="111"/>
  <c r="S46" i="111"/>
  <c r="S56" i="111" s="1"/>
  <c r="R69" i="112"/>
  <c r="R77" i="112"/>
  <c r="R73" i="112"/>
  <c r="R30" i="126"/>
  <c r="R62" i="126" s="1"/>
  <c r="P61" i="126"/>
  <c r="AD40" i="134"/>
  <c r="AD48" i="134"/>
  <c r="AD58" i="134" s="1"/>
  <c r="G57" i="132"/>
  <c r="AC42" i="126"/>
  <c r="AC38" i="126"/>
  <c r="AC46" i="126"/>
  <c r="AC56" i="126" s="1"/>
  <c r="R75" i="144"/>
  <c r="R71" i="144"/>
  <c r="AB70" i="131"/>
  <c r="AB64" i="131"/>
  <c r="AB79" i="131" s="1"/>
  <c r="AB74" i="131"/>
  <c r="X64" i="115"/>
  <c r="AE75" i="112"/>
  <c r="AE71" i="112"/>
  <c r="AE64" i="112"/>
  <c r="R75" i="120"/>
  <c r="R71" i="120"/>
  <c r="R79" i="120"/>
  <c r="T23" i="122"/>
  <c r="T60" i="122" s="1"/>
  <c r="T39" i="122"/>
  <c r="T47" i="122"/>
  <c r="T57" i="122" s="1"/>
  <c r="AE24" i="126"/>
  <c r="V78" i="115"/>
  <c r="V69" i="115"/>
  <c r="V77" i="115"/>
  <c r="V73" i="115"/>
  <c r="V79" i="115"/>
  <c r="O30" i="120"/>
  <c r="O23" i="120" s="1"/>
  <c r="AA77" i="131"/>
  <c r="AA73" i="131"/>
  <c r="AA69" i="131"/>
  <c r="AA78" i="131"/>
  <c r="Q61" i="121"/>
  <c r="Q47" i="121"/>
  <c r="Q57" i="121" s="1"/>
  <c r="Q23" i="121"/>
  <c r="Q60" i="121" s="1"/>
  <c r="Q39" i="121"/>
  <c r="U61" i="115"/>
  <c r="U39" i="115"/>
  <c r="U23" i="115"/>
  <c r="U47" i="115"/>
  <c r="U57" i="115" s="1"/>
  <c r="AC60" i="125"/>
  <c r="AC46" i="125"/>
  <c r="AC56" i="125" s="1"/>
  <c r="AC38" i="125"/>
  <c r="AC42" i="125"/>
  <c r="V44" i="133"/>
  <c r="O75" i="121"/>
  <c r="O71" i="121"/>
  <c r="O79" i="121"/>
  <c r="S61" i="115"/>
  <c r="R64" i="131"/>
  <c r="R74" i="131"/>
  <c r="R70" i="131"/>
  <c r="Z70" i="140"/>
  <c r="Z64" i="140"/>
  <c r="Z79" i="140" s="1"/>
  <c r="Z74" i="140"/>
  <c r="R71" i="126"/>
  <c r="R75" i="126"/>
  <c r="W78" i="121"/>
  <c r="W69" i="121"/>
  <c r="W73" i="121"/>
  <c r="W77" i="121"/>
  <c r="X71" i="122"/>
  <c r="X75" i="122"/>
  <c r="X79" i="122"/>
  <c r="C19" i="117"/>
  <c r="K61" i="121"/>
  <c r="B8" i="131"/>
  <c r="B19" i="131"/>
  <c r="B7" i="131"/>
  <c r="B9" i="131"/>
  <c r="S44" i="111"/>
  <c r="X61" i="144"/>
  <c r="O71" i="125"/>
  <c r="O75" i="125"/>
  <c r="M71" i="111"/>
  <c r="M75" i="111"/>
  <c r="U48" i="140"/>
  <c r="U58" i="140" s="1"/>
  <c r="U40" i="140"/>
  <c r="S78" i="130"/>
  <c r="F57" i="132"/>
  <c r="AB64" i="122"/>
  <c r="AB70" i="122"/>
  <c r="AB74" i="122"/>
  <c r="U79" i="126"/>
  <c r="U69" i="126"/>
  <c r="U77" i="126"/>
  <c r="U73" i="126"/>
  <c r="AA23" i="126"/>
  <c r="AA39" i="126"/>
  <c r="AA47" i="126"/>
  <c r="AA57" i="126" s="1"/>
  <c r="Y78" i="111"/>
  <c r="T75" i="145"/>
  <c r="T71" i="145"/>
  <c r="V77" i="121"/>
  <c r="V73" i="121"/>
  <c r="V69" i="121"/>
  <c r="Q73" i="121"/>
  <c r="Q69" i="121"/>
  <c r="Q77" i="121"/>
  <c r="Q79" i="121"/>
  <c r="O75" i="120"/>
  <c r="O71" i="120"/>
  <c r="Q44" i="130"/>
  <c r="U44" i="112"/>
  <c r="AB61" i="111"/>
  <c r="AD24" i="111"/>
  <c r="Q61" i="120"/>
  <c r="B16" i="131"/>
  <c r="B15" i="131"/>
  <c r="B17" i="131"/>
  <c r="AD61" i="130"/>
  <c r="R61" i="120"/>
  <c r="T62" i="120"/>
  <c r="T40" i="120"/>
  <c r="T48" i="120"/>
  <c r="T58" i="120" s="1"/>
  <c r="T44" i="120"/>
  <c r="AA62" i="121"/>
  <c r="AA48" i="121"/>
  <c r="AA58" i="121" s="1"/>
  <c r="AA40" i="121"/>
  <c r="AD62" i="130"/>
  <c r="AD40" i="130"/>
  <c r="AD48" i="130"/>
  <c r="AD58" i="130" s="1"/>
  <c r="X39" i="121"/>
  <c r="X47" i="121"/>
  <c r="X57" i="121" s="1"/>
  <c r="U79" i="120"/>
  <c r="O61" i="111"/>
  <c r="X30" i="121"/>
  <c r="K79" i="121"/>
  <c r="J30" i="112"/>
  <c r="O30" i="115"/>
  <c r="AD71" i="111"/>
  <c r="AD75" i="111"/>
  <c r="T61" i="122"/>
  <c r="L61" i="126"/>
  <c r="L70" i="121"/>
  <c r="L64" i="121"/>
  <c r="L74" i="121"/>
  <c r="AA40" i="111"/>
  <c r="AA48" i="111"/>
  <c r="AA58" i="111" s="1"/>
  <c r="V60" i="133"/>
  <c r="U43" i="134"/>
  <c r="U46" i="134"/>
  <c r="U56" i="134" s="1"/>
  <c r="U42" i="134"/>
  <c r="U38" i="134"/>
  <c r="AA69" i="121"/>
  <c r="AA77" i="121"/>
  <c r="AA73" i="121"/>
  <c r="Y64" i="140"/>
  <c r="Y79" i="140" s="1"/>
  <c r="Y74" i="140"/>
  <c r="Y70" i="140"/>
  <c r="S24" i="140"/>
  <c r="AC62" i="144"/>
  <c r="W61" i="111"/>
  <c r="AD71" i="133"/>
  <c r="AD75" i="133"/>
  <c r="AD64" i="133"/>
  <c r="P79" i="144"/>
  <c r="P69" i="144"/>
  <c r="P77" i="144"/>
  <c r="P73" i="144"/>
  <c r="P78" i="144"/>
  <c r="AB75" i="134"/>
  <c r="AB71" i="134"/>
  <c r="AE71" i="125"/>
  <c r="AE75" i="125"/>
  <c r="R73" i="133"/>
  <c r="R69" i="133"/>
  <c r="R77" i="133"/>
  <c r="W75" i="140"/>
  <c r="W71" i="140"/>
  <c r="O39" i="121"/>
  <c r="O47" i="121"/>
  <c r="O57" i="121" s="1"/>
  <c r="J69" i="144"/>
  <c r="J77" i="144"/>
  <c r="J73" i="144"/>
  <c r="AD78" i="134"/>
  <c r="AD73" i="134"/>
  <c r="AD69" i="134"/>
  <c r="AD77" i="134"/>
  <c r="AD77" i="120"/>
  <c r="AD73" i="120"/>
  <c r="AD69" i="120"/>
  <c r="O62" i="133"/>
  <c r="Z46" i="130"/>
  <c r="Z56" i="130" s="1"/>
  <c r="Z42" i="130"/>
  <c r="Z38" i="130"/>
  <c r="Y61" i="126"/>
  <c r="Y39" i="126"/>
  <c r="Y47" i="126"/>
  <c r="Y57" i="126" s="1"/>
  <c r="Y23" i="126"/>
  <c r="AE24" i="115"/>
  <c r="K30" i="144"/>
  <c r="AD62" i="131"/>
  <c r="AD40" i="131"/>
  <c r="AD48" i="131"/>
  <c r="AD58" i="131" s="1"/>
  <c r="Y23" i="134"/>
  <c r="Y47" i="134"/>
  <c r="Y57" i="134" s="1"/>
  <c r="Y39" i="134"/>
  <c r="P48" i="111"/>
  <c r="P58" i="111" s="1"/>
  <c r="P40" i="111"/>
  <c r="P44" i="111"/>
  <c r="W60" i="144"/>
  <c r="K48" i="112"/>
  <c r="K58" i="112" s="1"/>
  <c r="K40" i="112"/>
  <c r="K23" i="112"/>
  <c r="P69" i="133"/>
  <c r="P73" i="133"/>
  <c r="P77" i="133"/>
  <c r="AA40" i="115"/>
  <c r="AA48" i="115"/>
  <c r="AA58" i="115" s="1"/>
  <c r="Y39" i="120"/>
  <c r="Y47" i="120"/>
  <c r="Y57" i="120" s="1"/>
  <c r="Y23" i="120"/>
  <c r="Y60" i="120" s="1"/>
  <c r="AE30" i="125"/>
  <c r="AE64" i="121"/>
  <c r="AE87" i="121" s="1"/>
  <c r="AE70" i="121"/>
  <c r="AE74" i="121"/>
  <c r="T79" i="112"/>
  <c r="T69" i="112"/>
  <c r="T73" i="112"/>
  <c r="T77" i="112"/>
  <c r="AA43" i="122"/>
  <c r="P71" i="140"/>
  <c r="P75" i="140"/>
  <c r="K69" i="120"/>
  <c r="K77" i="120"/>
  <c r="K73" i="120"/>
  <c r="Z78" i="131"/>
  <c r="K30" i="131"/>
  <c r="Q79" i="133"/>
  <c r="Q77" i="133"/>
  <c r="Q69" i="133"/>
  <c r="Q73" i="133"/>
  <c r="L39" i="144"/>
  <c r="L47" i="144"/>
  <c r="L57" i="144" s="1"/>
  <c r="Q30" i="140"/>
  <c r="P78" i="125"/>
  <c r="P77" i="125"/>
  <c r="P69" i="125"/>
  <c r="P73" i="125"/>
  <c r="P79" i="125"/>
  <c r="AA44" i="133"/>
  <c r="O30" i="130"/>
  <c r="O23" i="130" s="1"/>
  <c r="M75" i="126"/>
  <c r="M71" i="126"/>
  <c r="V48" i="144"/>
  <c r="V58" i="144" s="1"/>
  <c r="V40" i="144"/>
  <c r="Q79" i="115"/>
  <c r="Q77" i="115"/>
  <c r="Q73" i="115"/>
  <c r="Q69" i="115"/>
  <c r="W77" i="115"/>
  <c r="W73" i="115"/>
  <c r="W69" i="115"/>
  <c r="B7" i="121"/>
  <c r="B9" i="121"/>
  <c r="N74" i="144"/>
  <c r="N70" i="144"/>
  <c r="X62" i="112"/>
  <c r="Z73" i="134"/>
  <c r="Z77" i="134"/>
  <c r="Z69" i="134"/>
  <c r="J30" i="126"/>
  <c r="X47" i="115"/>
  <c r="X57" i="115" s="1"/>
  <c r="X39" i="115"/>
  <c r="X71" i="131"/>
  <c r="X75" i="131"/>
  <c r="T24" i="140"/>
  <c r="Q39" i="111"/>
  <c r="Q23" i="111"/>
  <c r="Q47" i="111"/>
  <c r="Q57" i="111" s="1"/>
  <c r="AA73" i="111"/>
  <c r="AA69" i="111"/>
  <c r="AA77" i="111"/>
  <c r="U79" i="125"/>
  <c r="U69" i="125"/>
  <c r="U77" i="125"/>
  <c r="U73" i="125"/>
  <c r="S62" i="125"/>
  <c r="S40" i="125"/>
  <c r="S48" i="125"/>
  <c r="S58" i="125" s="1"/>
  <c r="S70" i="145"/>
  <c r="S64" i="145"/>
  <c r="S78" i="145" s="1"/>
  <c r="S74" i="145"/>
  <c r="I70" i="115"/>
  <c r="I64" i="115"/>
  <c r="I74" i="115"/>
  <c r="X30" i="130"/>
  <c r="X62" i="130" s="1"/>
  <c r="W47" i="126"/>
  <c r="W57" i="126" s="1"/>
  <c r="W39" i="126"/>
  <c r="W23" i="126"/>
  <c r="W43" i="126" s="1"/>
  <c r="AA79" i="131"/>
  <c r="T61" i="126"/>
  <c r="T62" i="133"/>
  <c r="T48" i="133"/>
  <c r="T58" i="133" s="1"/>
  <c r="T40" i="133"/>
  <c r="T23" i="133"/>
  <c r="T44" i="133" s="1"/>
  <c r="W39" i="115"/>
  <c r="W47" i="115"/>
  <c r="W57" i="115" s="1"/>
  <c r="W23" i="115"/>
  <c r="K79" i="122"/>
  <c r="Q73" i="134"/>
  <c r="Q77" i="134"/>
  <c r="Q69" i="134"/>
  <c r="Q60" i="134"/>
  <c r="J77" i="121"/>
  <c r="J69" i="121"/>
  <c r="J73" i="121"/>
  <c r="F58" i="110"/>
  <c r="R64" i="122"/>
  <c r="K78" i="144"/>
  <c r="N70" i="115"/>
  <c r="N74" i="115"/>
  <c r="W44" i="144"/>
  <c r="S73" i="115"/>
  <c r="S77" i="115"/>
  <c r="S69" i="115"/>
  <c r="L61" i="144"/>
  <c r="AD74" i="126"/>
  <c r="AD64" i="126"/>
  <c r="AD79" i="126" s="1"/>
  <c r="AD70" i="126"/>
  <c r="S23" i="130"/>
  <c r="S43" i="130" s="1"/>
  <c r="S47" i="130"/>
  <c r="S57" i="130" s="1"/>
  <c r="S39" i="130"/>
  <c r="L30" i="122"/>
  <c r="L23" i="122" s="1"/>
  <c r="X24" i="134"/>
  <c r="X61" i="134" s="1"/>
  <c r="W62" i="111"/>
  <c r="U23" i="122"/>
  <c r="U60" i="122" s="1"/>
  <c r="U39" i="122"/>
  <c r="U47" i="122"/>
  <c r="U57" i="122" s="1"/>
  <c r="N75" i="120"/>
  <c r="N71" i="120"/>
  <c r="K30" i="120"/>
  <c r="S43" i="121"/>
  <c r="U61" i="120"/>
  <c r="X78" i="144"/>
  <c r="X69" i="144"/>
  <c r="X77" i="144"/>
  <c r="X73" i="144"/>
  <c r="S61" i="130"/>
  <c r="AC75" i="140"/>
  <c r="AC71" i="140"/>
  <c r="U62" i="140"/>
  <c r="I71" i="125"/>
  <c r="I75" i="125"/>
  <c r="AD30" i="125"/>
  <c r="AD62" i="125" s="1"/>
  <c r="K30" i="126"/>
  <c r="K23" i="126" s="1"/>
  <c r="M30" i="121"/>
  <c r="M62" i="121" s="1"/>
  <c r="M71" i="115"/>
  <c r="M75" i="115"/>
  <c r="V23" i="144"/>
  <c r="V44" i="144" s="1"/>
  <c r="U78" i="144"/>
  <c r="F19" i="119"/>
  <c r="AB75" i="131"/>
  <c r="AB71" i="131"/>
  <c r="AC77" i="120"/>
  <c r="AC73" i="120"/>
  <c r="AC69" i="120"/>
  <c r="V61" i="126"/>
  <c r="Q40" i="122"/>
  <c r="Q48" i="122"/>
  <c r="Q58" i="122" s="1"/>
  <c r="L48" i="133"/>
  <c r="L58" i="133" s="1"/>
  <c r="L40" i="133"/>
  <c r="L23" i="133"/>
  <c r="L60" i="133" s="1"/>
  <c r="AD61" i="131"/>
  <c r="P47" i="130"/>
  <c r="P57" i="130" s="1"/>
  <c r="P39" i="130"/>
  <c r="P23" i="130"/>
  <c r="P43" i="130" s="1"/>
  <c r="V69" i="112"/>
  <c r="V77" i="112"/>
  <c r="V73" i="112"/>
  <c r="S62" i="115"/>
  <c r="O61" i="120"/>
  <c r="I24" i="131"/>
  <c r="I70" i="130"/>
  <c r="I64" i="130"/>
  <c r="I74" i="130"/>
  <c r="N28" i="145"/>
  <c r="V79" i="121"/>
  <c r="T78" i="122"/>
  <c r="T69" i="122"/>
  <c r="T73" i="122"/>
  <c r="T77" i="122"/>
  <c r="T79" i="122"/>
  <c r="R69" i="134"/>
  <c r="R73" i="134"/>
  <c r="R77" i="134"/>
  <c r="T23" i="111"/>
  <c r="T60" i="111" s="1"/>
  <c r="T39" i="111"/>
  <c r="T47" i="111"/>
  <c r="T57" i="111" s="1"/>
  <c r="AC43" i="111"/>
  <c r="AC38" i="111"/>
  <c r="AC42" i="111"/>
  <c r="AC46" i="111"/>
  <c r="AC56" i="111" s="1"/>
  <c r="Q24" i="145"/>
  <c r="L30" i="111"/>
  <c r="C15" i="144"/>
  <c r="C17" i="144"/>
  <c r="P62" i="120"/>
  <c r="L30" i="130"/>
  <c r="L23" i="130" s="1"/>
  <c r="S78" i="120"/>
  <c r="V79" i="122"/>
  <c r="X60" i="133"/>
  <c r="R30" i="120"/>
  <c r="R23" i="120" s="1"/>
  <c r="AC79" i="144"/>
  <c r="V60" i="125"/>
  <c r="T69" i="133"/>
  <c r="T77" i="133"/>
  <c r="T73" i="133"/>
  <c r="D12" i="145"/>
  <c r="AB64" i="134"/>
  <c r="P61" i="122"/>
  <c r="AC23" i="130"/>
  <c r="AC44" i="130" s="1"/>
  <c r="Y60" i="122"/>
  <c r="Y38" i="122"/>
  <c r="Y46" i="122"/>
  <c r="Y56" i="122" s="1"/>
  <c r="Y42" i="122"/>
  <c r="AB40" i="122" l="1"/>
  <c r="L23" i="121"/>
  <c r="T40" i="140"/>
  <c r="K62" i="130"/>
  <c r="Q40" i="145"/>
  <c r="Q62" i="145"/>
  <c r="V77" i="140"/>
  <c r="S42" i="144"/>
  <c r="S38" i="144"/>
  <c r="S44" i="144"/>
  <c r="S46" i="144"/>
  <c r="S56" i="144" s="1"/>
  <c r="S60" i="144"/>
  <c r="AA40" i="145"/>
  <c r="V60" i="112"/>
  <c r="M29" i="145"/>
  <c r="I26" i="145"/>
  <c r="M32" i="145"/>
  <c r="M31" i="145"/>
  <c r="M26" i="145"/>
  <c r="M34" i="145"/>
  <c r="I29" i="145"/>
  <c r="N26" i="145"/>
  <c r="I25" i="145"/>
  <c r="I27" i="145"/>
  <c r="M33" i="145"/>
  <c r="M35" i="145"/>
  <c r="I31" i="145"/>
  <c r="AE29" i="145"/>
  <c r="I32" i="145"/>
  <c r="AE31" i="145"/>
  <c r="N35" i="145"/>
  <c r="M27" i="145"/>
  <c r="AE27" i="145"/>
  <c r="AE35" i="145"/>
  <c r="Z89" i="111"/>
  <c r="N34" i="145"/>
  <c r="I34" i="145"/>
  <c r="I47" i="115"/>
  <c r="I57" i="115" s="1"/>
  <c r="AE28" i="145"/>
  <c r="AC89" i="111"/>
  <c r="S89" i="111"/>
  <c r="AE34" i="145"/>
  <c r="N31" i="145"/>
  <c r="N32" i="145"/>
  <c r="I35" i="145"/>
  <c r="AE32" i="145"/>
  <c r="AE33" i="145"/>
  <c r="I33" i="145"/>
  <c r="N33" i="145"/>
  <c r="M28" i="145"/>
  <c r="AE25" i="145"/>
  <c r="N25" i="145"/>
  <c r="V89" i="111"/>
  <c r="N27" i="145"/>
  <c r="M25" i="145"/>
  <c r="N29" i="145"/>
  <c r="Y89" i="111"/>
  <c r="AD38" i="144"/>
  <c r="AD44" i="112"/>
  <c r="Q60" i="122"/>
  <c r="AD43" i="144"/>
  <c r="U79" i="145"/>
  <c r="U69" i="145"/>
  <c r="AD42" i="144"/>
  <c r="Q44" i="122"/>
  <c r="Q43" i="122"/>
  <c r="U77" i="145"/>
  <c r="P40" i="140"/>
  <c r="O64" i="145"/>
  <c r="O73" i="145" s="1"/>
  <c r="U73" i="145"/>
  <c r="Q42" i="122"/>
  <c r="O64" i="140"/>
  <c r="O78" i="140" s="1"/>
  <c r="O70" i="140"/>
  <c r="Q46" i="122"/>
  <c r="Q56" i="122" s="1"/>
  <c r="AD62" i="144"/>
  <c r="O70" i="145"/>
  <c r="AD44" i="144"/>
  <c r="AD48" i="144"/>
  <c r="AD58" i="144" s="1"/>
  <c r="Z43" i="131"/>
  <c r="Z38" i="131"/>
  <c r="Z60" i="131"/>
  <c r="Z46" i="131"/>
  <c r="Z56" i="131" s="1"/>
  <c r="T46" i="121"/>
  <c r="T56" i="121" s="1"/>
  <c r="Z42" i="131"/>
  <c r="P38" i="133"/>
  <c r="Q42" i="125"/>
  <c r="P60" i="133"/>
  <c r="AC42" i="134"/>
  <c r="AB42" i="126"/>
  <c r="AB46" i="126"/>
  <c r="AB56" i="126" s="1"/>
  <c r="AB38" i="126"/>
  <c r="AB43" i="126"/>
  <c r="P46" i="144"/>
  <c r="P56" i="144" s="1"/>
  <c r="P39" i="145"/>
  <c r="P44" i="144"/>
  <c r="P42" i="144"/>
  <c r="AA48" i="145"/>
  <c r="AA58" i="145" s="1"/>
  <c r="P60" i="144"/>
  <c r="S40" i="140"/>
  <c r="Y40" i="140"/>
  <c r="Y48" i="140"/>
  <c r="Y58" i="140" s="1"/>
  <c r="S48" i="140"/>
  <c r="S58" i="140" s="1"/>
  <c r="W62" i="140"/>
  <c r="AA60" i="130"/>
  <c r="V69" i="145"/>
  <c r="V73" i="145"/>
  <c r="AA44" i="144"/>
  <c r="AA60" i="144"/>
  <c r="AA42" i="130"/>
  <c r="J71" i="145"/>
  <c r="AC79" i="140"/>
  <c r="V60" i="134"/>
  <c r="W60" i="130"/>
  <c r="V38" i="134"/>
  <c r="W46" i="130"/>
  <c r="W56" i="130" s="1"/>
  <c r="W44" i="130"/>
  <c r="S61" i="145"/>
  <c r="Q46" i="131"/>
  <c r="Q56" i="131" s="1"/>
  <c r="V42" i="134"/>
  <c r="W42" i="130"/>
  <c r="V46" i="134"/>
  <c r="V56" i="134" s="1"/>
  <c r="W38" i="130"/>
  <c r="Q60" i="131"/>
  <c r="AD39" i="121"/>
  <c r="AD47" i="121"/>
  <c r="AD57" i="121" s="1"/>
  <c r="Z42" i="134"/>
  <c r="V39" i="140"/>
  <c r="Z38" i="134"/>
  <c r="Z46" i="134"/>
  <c r="Z56" i="134" s="1"/>
  <c r="Z60" i="134"/>
  <c r="O62" i="121"/>
  <c r="AC62" i="140"/>
  <c r="V79" i="145"/>
  <c r="AB40" i="121"/>
  <c r="L23" i="115"/>
  <c r="L60" i="115" s="1"/>
  <c r="V47" i="145"/>
  <c r="V57" i="145" s="1"/>
  <c r="AA44" i="130"/>
  <c r="Q42" i="131"/>
  <c r="AB62" i="121"/>
  <c r="AA38" i="130"/>
  <c r="Z62" i="140"/>
  <c r="L47" i="121"/>
  <c r="L57" i="121" s="1"/>
  <c r="AB48" i="121"/>
  <c r="AB58" i="121" s="1"/>
  <c r="AD40" i="122"/>
  <c r="AA46" i="130"/>
  <c r="AA56" i="130" s="1"/>
  <c r="L39" i="121"/>
  <c r="Q44" i="131"/>
  <c r="R40" i="111"/>
  <c r="AD48" i="122"/>
  <c r="AD58" i="122" s="1"/>
  <c r="Q38" i="131"/>
  <c r="R48" i="111"/>
  <c r="R58" i="111" s="1"/>
  <c r="V77" i="145"/>
  <c r="M61" i="144"/>
  <c r="AC42" i="112"/>
  <c r="M39" i="144"/>
  <c r="AC38" i="112"/>
  <c r="AC46" i="112"/>
  <c r="AC56" i="112" s="1"/>
  <c r="X40" i="131"/>
  <c r="K75" i="140"/>
  <c r="X48" i="131"/>
  <c r="X58" i="131" s="1"/>
  <c r="O62" i="125"/>
  <c r="I47" i="144"/>
  <c r="I57" i="144" s="1"/>
  <c r="K43" i="130"/>
  <c r="K60" i="130"/>
  <c r="S44" i="115"/>
  <c r="T43" i="121"/>
  <c r="K48" i="130"/>
  <c r="K58" i="130" s="1"/>
  <c r="Z48" i="140"/>
  <c r="Z58" i="140" s="1"/>
  <c r="AD48" i="121"/>
  <c r="AD58" i="121" s="1"/>
  <c r="T44" i="121"/>
  <c r="AC60" i="122"/>
  <c r="K40" i="130"/>
  <c r="T42" i="125"/>
  <c r="P46" i="133"/>
  <c r="P56" i="133" s="1"/>
  <c r="AD39" i="126"/>
  <c r="W40" i="140"/>
  <c r="T44" i="125"/>
  <c r="T38" i="125"/>
  <c r="P42" i="133"/>
  <c r="AD23" i="126"/>
  <c r="AD43" i="126" s="1"/>
  <c r="T42" i="121"/>
  <c r="AD47" i="126"/>
  <c r="AD57" i="126" s="1"/>
  <c r="T38" i="121"/>
  <c r="AC73" i="140"/>
  <c r="J64" i="145"/>
  <c r="J79" i="145" s="1"/>
  <c r="AC77" i="140"/>
  <c r="AD62" i="133"/>
  <c r="J74" i="145"/>
  <c r="Q44" i="125"/>
  <c r="S47" i="145"/>
  <c r="S57" i="145" s="1"/>
  <c r="AA48" i="140"/>
  <c r="AA58" i="140" s="1"/>
  <c r="V47" i="140"/>
  <c r="V57" i="140" s="1"/>
  <c r="Q46" i="125"/>
  <c r="Q56" i="125" s="1"/>
  <c r="Z47" i="145"/>
  <c r="Z57" i="145" s="1"/>
  <c r="X62" i="144"/>
  <c r="AA40" i="140"/>
  <c r="Q38" i="125"/>
  <c r="K44" i="125"/>
  <c r="J40" i="121"/>
  <c r="Z39" i="145"/>
  <c r="Q60" i="125"/>
  <c r="AD23" i="133"/>
  <c r="AD60" i="133" s="1"/>
  <c r="J23" i="121"/>
  <c r="J44" i="121" s="1"/>
  <c r="K60" i="125"/>
  <c r="J48" i="121"/>
  <c r="J58" i="121" s="1"/>
  <c r="X23" i="144"/>
  <c r="X60" i="144" s="1"/>
  <c r="AD40" i="133"/>
  <c r="S23" i="145"/>
  <c r="S38" i="145" s="1"/>
  <c r="AD23" i="121"/>
  <c r="AD44" i="121" s="1"/>
  <c r="X48" i="144"/>
  <c r="X58" i="144" s="1"/>
  <c r="AC46" i="134"/>
  <c r="AC56" i="134" s="1"/>
  <c r="V73" i="140"/>
  <c r="V69" i="140"/>
  <c r="U60" i="125"/>
  <c r="AA46" i="125"/>
  <c r="AA56" i="125" s="1"/>
  <c r="AD40" i="121"/>
  <c r="AC60" i="134"/>
  <c r="W60" i="122"/>
  <c r="AC38" i="134"/>
  <c r="V40" i="140"/>
  <c r="V23" i="145"/>
  <c r="V60" i="145" s="1"/>
  <c r="U48" i="145"/>
  <c r="U58" i="145" s="1"/>
  <c r="I39" i="115"/>
  <c r="AD44" i="134"/>
  <c r="U44" i="125"/>
  <c r="V62" i="140"/>
  <c r="AA44" i="125"/>
  <c r="AA46" i="134"/>
  <c r="AA56" i="134" s="1"/>
  <c r="AC44" i="134"/>
  <c r="V39" i="145"/>
  <c r="AA23" i="145"/>
  <c r="AA44" i="145" s="1"/>
  <c r="AA42" i="125"/>
  <c r="W40" i="145"/>
  <c r="K75" i="145"/>
  <c r="W48" i="145"/>
  <c r="W58" i="145" s="1"/>
  <c r="U40" i="145"/>
  <c r="J23" i="120"/>
  <c r="J44" i="120" s="1"/>
  <c r="S44" i="131"/>
  <c r="K39" i="111"/>
  <c r="AD40" i="111"/>
  <c r="P38" i="121"/>
  <c r="AD62" i="111"/>
  <c r="K47" i="111"/>
  <c r="K57" i="111" s="1"/>
  <c r="P60" i="121"/>
  <c r="P46" i="121"/>
  <c r="P56" i="121" s="1"/>
  <c r="J48" i="120"/>
  <c r="J58" i="120" s="1"/>
  <c r="P42" i="121"/>
  <c r="K74" i="140"/>
  <c r="K23" i="111"/>
  <c r="K43" i="111" s="1"/>
  <c r="J40" i="120"/>
  <c r="P43" i="121"/>
  <c r="K64" i="140"/>
  <c r="K78" i="140" s="1"/>
  <c r="K30" i="140"/>
  <c r="K62" i="140" s="1"/>
  <c r="H24" i="144"/>
  <c r="H61" i="144" s="1"/>
  <c r="P38" i="115"/>
  <c r="R30" i="140"/>
  <c r="R40" i="140" s="1"/>
  <c r="P42" i="115"/>
  <c r="H24" i="131"/>
  <c r="H39" i="131" s="1"/>
  <c r="AA44" i="115"/>
  <c r="Z23" i="145"/>
  <c r="Z60" i="145" s="1"/>
  <c r="L40" i="144"/>
  <c r="P43" i="115"/>
  <c r="AE24" i="125"/>
  <c r="AE61" i="125" s="1"/>
  <c r="L48" i="144"/>
  <c r="L58" i="144" s="1"/>
  <c r="P46" i="115"/>
  <c r="P56" i="115" s="1"/>
  <c r="Y48" i="145"/>
  <c r="Y58" i="145" s="1"/>
  <c r="AC48" i="145"/>
  <c r="AC58" i="145" s="1"/>
  <c r="L62" i="144"/>
  <c r="J23" i="134"/>
  <c r="J46" i="134" s="1"/>
  <c r="J56" i="134" s="1"/>
  <c r="K24" i="145"/>
  <c r="K39" i="145" s="1"/>
  <c r="Y62" i="145"/>
  <c r="L61" i="125"/>
  <c r="L47" i="125"/>
  <c r="L57" i="125" s="1"/>
  <c r="H24" i="115"/>
  <c r="H39" i="115" s="1"/>
  <c r="AC78" i="140"/>
  <c r="P60" i="115"/>
  <c r="K24" i="140"/>
  <c r="K61" i="140" s="1"/>
  <c r="J24" i="145"/>
  <c r="J61" i="145" s="1"/>
  <c r="K64" i="145"/>
  <c r="K69" i="145" s="1"/>
  <c r="S40" i="145"/>
  <c r="S48" i="145"/>
  <c r="S58" i="145" s="1"/>
  <c r="X23" i="111"/>
  <c r="X43" i="111" s="1"/>
  <c r="X47" i="111"/>
  <c r="X57" i="111" s="1"/>
  <c r="X39" i="111"/>
  <c r="W60" i="121"/>
  <c r="V23" i="140"/>
  <c r="V60" i="140" s="1"/>
  <c r="X44" i="131"/>
  <c r="O24" i="140"/>
  <c r="O39" i="140" s="1"/>
  <c r="AA44" i="120"/>
  <c r="X62" i="131"/>
  <c r="AC44" i="121"/>
  <c r="AD40" i="144"/>
  <c r="AA60" i="120"/>
  <c r="AC62" i="145"/>
  <c r="V79" i="140"/>
  <c r="AB48" i="111"/>
  <c r="AB58" i="111" s="1"/>
  <c r="AB23" i="111"/>
  <c r="AB60" i="111" s="1"/>
  <c r="AA42" i="134"/>
  <c r="AD39" i="115"/>
  <c r="AA44" i="111"/>
  <c r="AB61" i="144"/>
  <c r="P23" i="145"/>
  <c r="P44" i="145" s="1"/>
  <c r="AB40" i="111"/>
  <c r="AA60" i="125"/>
  <c r="AA38" i="134"/>
  <c r="AA60" i="134"/>
  <c r="AA38" i="125"/>
  <c r="AD47" i="115"/>
  <c r="AD57" i="115" s="1"/>
  <c r="AA60" i="121"/>
  <c r="X30" i="140"/>
  <c r="X62" i="140" s="1"/>
  <c r="AD30" i="140"/>
  <c r="AD40" i="140" s="1"/>
  <c r="AD42" i="112"/>
  <c r="T60" i="126"/>
  <c r="S43" i="131"/>
  <c r="S60" i="133"/>
  <c r="J89" i="131"/>
  <c r="K74" i="145"/>
  <c r="J64" i="140"/>
  <c r="J78" i="140" s="1"/>
  <c r="P89" i="144"/>
  <c r="P48" i="145"/>
  <c r="P58" i="145" s="1"/>
  <c r="AB30" i="145"/>
  <c r="AB40" i="145" s="1"/>
  <c r="O30" i="145"/>
  <c r="O62" i="145" s="1"/>
  <c r="L30" i="145"/>
  <c r="L48" i="145" s="1"/>
  <c r="L58" i="145" s="1"/>
  <c r="R30" i="145"/>
  <c r="R40" i="145" s="1"/>
  <c r="K30" i="145"/>
  <c r="K62" i="145" s="1"/>
  <c r="AD30" i="145"/>
  <c r="AD40" i="145" s="1"/>
  <c r="J30" i="140"/>
  <c r="J62" i="140" s="1"/>
  <c r="J30" i="145"/>
  <c r="J62" i="145" s="1"/>
  <c r="X30" i="145"/>
  <c r="X62" i="145" s="1"/>
  <c r="AD44" i="130"/>
  <c r="AA60" i="131"/>
  <c r="O24" i="145"/>
  <c r="O39" i="145" s="1"/>
  <c r="J24" i="140"/>
  <c r="J61" i="140" s="1"/>
  <c r="M87" i="122"/>
  <c r="AC88" i="121"/>
  <c r="AC89" i="121" s="1"/>
  <c r="T88" i="126"/>
  <c r="T89" i="126" s="1"/>
  <c r="AD88" i="134"/>
  <c r="AD89" i="134" s="1"/>
  <c r="R88" i="126"/>
  <c r="R89" i="126" s="1"/>
  <c r="N87" i="112"/>
  <c r="I24" i="134"/>
  <c r="I47" i="134" s="1"/>
  <c r="I57" i="134" s="1"/>
  <c r="J71" i="140"/>
  <c r="K87" i="111"/>
  <c r="I87" i="131"/>
  <c r="J87" i="126"/>
  <c r="J88" i="126" s="1"/>
  <c r="J89" i="126" s="1"/>
  <c r="AA39" i="145"/>
  <c r="P60" i="122"/>
  <c r="I39" i="144"/>
  <c r="K88" i="120"/>
  <c r="K89" i="120" s="1"/>
  <c r="AC88" i="144"/>
  <c r="AC89" i="144" s="1"/>
  <c r="V88" i="112"/>
  <c r="V89" i="112" s="1"/>
  <c r="P88" i="125"/>
  <c r="P89" i="125" s="1"/>
  <c r="J87" i="111"/>
  <c r="AD87" i="126"/>
  <c r="AD88" i="126" s="1"/>
  <c r="AB87" i="122"/>
  <c r="R87" i="131"/>
  <c r="R88" i="131" s="1"/>
  <c r="K62" i="111"/>
  <c r="L87" i="125"/>
  <c r="L88" i="125" s="1"/>
  <c r="AA61" i="145"/>
  <c r="L87" i="120"/>
  <c r="I87" i="120"/>
  <c r="P89" i="120"/>
  <c r="O89" i="130"/>
  <c r="T88" i="112"/>
  <c r="T89" i="112" s="1"/>
  <c r="AC88" i="112"/>
  <c r="AC89" i="112" s="1"/>
  <c r="AD88" i="112"/>
  <c r="AD89" i="112" s="1"/>
  <c r="W88" i="134"/>
  <c r="W89" i="134" s="1"/>
  <c r="W88" i="120"/>
  <c r="W89" i="120" s="1"/>
  <c r="J88" i="122"/>
  <c r="J89" i="122" s="1"/>
  <c r="O88" i="134"/>
  <c r="O89" i="134" s="1"/>
  <c r="Q88" i="126"/>
  <c r="Q89" i="126" s="1"/>
  <c r="V88" i="134"/>
  <c r="V89" i="134" s="1"/>
  <c r="T88" i="131"/>
  <c r="T89" i="131" s="1"/>
  <c r="P88" i="122"/>
  <c r="U89" i="115"/>
  <c r="J88" i="120"/>
  <c r="J89" i="120" s="1"/>
  <c r="Z88" i="115"/>
  <c r="Z89" i="115" s="1"/>
  <c r="J88" i="130"/>
  <c r="J89" i="130" s="1"/>
  <c r="J88" i="115"/>
  <c r="J89" i="115" s="1"/>
  <c r="P88" i="131"/>
  <c r="P89" i="131" s="1"/>
  <c r="R87" i="122"/>
  <c r="L87" i="121"/>
  <c r="L88" i="121" s="1"/>
  <c r="L89" i="121" s="1"/>
  <c r="AE87" i="112"/>
  <c r="AE88" i="112" s="1"/>
  <c r="AE89" i="112" s="1"/>
  <c r="L87" i="131"/>
  <c r="O87" i="144"/>
  <c r="AB87" i="144"/>
  <c r="N87" i="130"/>
  <c r="X87" i="125"/>
  <c r="R87" i="125"/>
  <c r="Q60" i="144"/>
  <c r="K87" i="134"/>
  <c r="M87" i="112"/>
  <c r="AD87" i="144"/>
  <c r="R87" i="144"/>
  <c r="R88" i="144" s="1"/>
  <c r="AE87" i="126"/>
  <c r="AE88" i="126" s="1"/>
  <c r="AE89" i="126" s="1"/>
  <c r="Y88" i="120"/>
  <c r="Y89" i="120" s="1"/>
  <c r="L88" i="122"/>
  <c r="L89" i="122" s="1"/>
  <c r="K88" i="125"/>
  <c r="K89" i="125" s="1"/>
  <c r="X88" i="126"/>
  <c r="X89" i="126" s="1"/>
  <c r="S88" i="125"/>
  <c r="S89" i="125" s="1"/>
  <c r="X88" i="144"/>
  <c r="X89" i="144" s="1"/>
  <c r="L88" i="112"/>
  <c r="L89" i="112" s="1"/>
  <c r="J88" i="144"/>
  <c r="J89" i="144" s="1"/>
  <c r="AD88" i="130"/>
  <c r="AD89" i="130" s="1"/>
  <c r="K88" i="144"/>
  <c r="K89" i="144" s="1"/>
  <c r="AB88" i="111"/>
  <c r="O87" i="131"/>
  <c r="AD87" i="111"/>
  <c r="AD88" i="111" s="1"/>
  <c r="Q89" i="131"/>
  <c r="O30" i="140"/>
  <c r="O48" i="140" s="1"/>
  <c r="O58" i="140" s="1"/>
  <c r="AB87" i="131"/>
  <c r="AB88" i="131" s="1"/>
  <c r="J87" i="112"/>
  <c r="J88" i="112" s="1"/>
  <c r="J89" i="112" s="1"/>
  <c r="M87" i="120"/>
  <c r="M87" i="126"/>
  <c r="X87" i="111"/>
  <c r="X88" i="111" s="1"/>
  <c r="AE87" i="134"/>
  <c r="AE88" i="134" s="1"/>
  <c r="I26" i="140"/>
  <c r="I27" i="140"/>
  <c r="X87" i="134"/>
  <c r="X88" i="134" s="1"/>
  <c r="K88" i="115"/>
  <c r="K89" i="115" s="1"/>
  <c r="T88" i="111"/>
  <c r="W88" i="115"/>
  <c r="W89" i="115" s="1"/>
  <c r="AA88" i="125"/>
  <c r="AA89" i="125" s="1"/>
  <c r="AA88" i="131"/>
  <c r="AA89" i="131" s="1"/>
  <c r="AA88" i="111"/>
  <c r="K89" i="131"/>
  <c r="J88" i="121"/>
  <c r="J89" i="121" s="1"/>
  <c r="AA88" i="120"/>
  <c r="AA89" i="120" s="1"/>
  <c r="AC88" i="133"/>
  <c r="AC89" i="133" s="1"/>
  <c r="Z88" i="134"/>
  <c r="Z89" i="134" s="1"/>
  <c r="Q88" i="120"/>
  <c r="Q89" i="120" s="1"/>
  <c r="X88" i="112"/>
  <c r="X89" i="112" s="1"/>
  <c r="O88" i="115"/>
  <c r="O89" i="115" s="1"/>
  <c r="AA88" i="115"/>
  <c r="AA89" i="115" s="1"/>
  <c r="AD87" i="121"/>
  <c r="P89" i="133"/>
  <c r="AB88" i="126"/>
  <c r="AB89" i="126" s="1"/>
  <c r="I87" i="130"/>
  <c r="N87" i="115"/>
  <c r="N88" i="115" s="1"/>
  <c r="J87" i="133"/>
  <c r="J88" i="133" s="1"/>
  <c r="J89" i="133" s="1"/>
  <c r="AB23" i="144"/>
  <c r="AB44" i="144" s="1"/>
  <c r="I87" i="122"/>
  <c r="I88" i="122" s="1"/>
  <c r="R87" i="115"/>
  <c r="AD87" i="122"/>
  <c r="AD88" i="122" s="1"/>
  <c r="O87" i="111"/>
  <c r="O88" i="111" s="1"/>
  <c r="AD87" i="125"/>
  <c r="AD88" i="125" s="1"/>
  <c r="S89" i="133"/>
  <c r="K89" i="122"/>
  <c r="O89" i="133"/>
  <c r="T88" i="144"/>
  <c r="T89" i="144" s="1"/>
  <c r="V88" i="120"/>
  <c r="V89" i="120" s="1"/>
  <c r="L88" i="144"/>
  <c r="L89" i="144" s="1"/>
  <c r="AB88" i="120"/>
  <c r="AB89" i="120" s="1"/>
  <c r="O88" i="126"/>
  <c r="O89" i="126" s="1"/>
  <c r="Z88" i="125"/>
  <c r="Z89" i="125" s="1"/>
  <c r="R88" i="134"/>
  <c r="R89" i="134" s="1"/>
  <c r="L88" i="133"/>
  <c r="L89" i="133" s="1"/>
  <c r="W89" i="126"/>
  <c r="AD87" i="133"/>
  <c r="AD88" i="133" s="1"/>
  <c r="AD89" i="133" s="1"/>
  <c r="R87" i="121"/>
  <c r="R88" i="121" s="1"/>
  <c r="AC89" i="134"/>
  <c r="I30" i="130"/>
  <c r="I48" i="130" s="1"/>
  <c r="I58" i="130" s="1"/>
  <c r="AE88" i="121"/>
  <c r="AE89" i="121" s="1"/>
  <c r="AB44" i="121"/>
  <c r="L87" i="126"/>
  <c r="M87" i="115"/>
  <c r="I87" i="111"/>
  <c r="I88" i="111" s="1"/>
  <c r="AB47" i="144"/>
  <c r="AB57" i="144" s="1"/>
  <c r="J87" i="134"/>
  <c r="J88" i="134" s="1"/>
  <c r="R87" i="111"/>
  <c r="X87" i="130"/>
  <c r="X88" i="130" s="1"/>
  <c r="X89" i="130" s="1"/>
  <c r="I87" i="126"/>
  <c r="P89" i="112"/>
  <c r="Y89" i="126"/>
  <c r="X89" i="120"/>
  <c r="W89" i="111"/>
  <c r="V89" i="115"/>
  <c r="V88" i="121"/>
  <c r="V89" i="121" s="1"/>
  <c r="Q88" i="122"/>
  <c r="Q89" i="122" s="1"/>
  <c r="K88" i="112"/>
  <c r="K89" i="112" s="1"/>
  <c r="Q89" i="144"/>
  <c r="S89" i="144"/>
  <c r="T88" i="133"/>
  <c r="T89" i="133" s="1"/>
  <c r="V88" i="122"/>
  <c r="V89" i="122" s="1"/>
  <c r="Y89" i="130"/>
  <c r="T89" i="122"/>
  <c r="X88" i="122"/>
  <c r="X89" i="122" s="1"/>
  <c r="K88" i="133"/>
  <c r="K89" i="133" s="1"/>
  <c r="AB88" i="115"/>
  <c r="AB89" i="115" s="1"/>
  <c r="Q88" i="134"/>
  <c r="Q89" i="134" s="1"/>
  <c r="S88" i="131"/>
  <c r="S89" i="131" s="1"/>
  <c r="Q89" i="112"/>
  <c r="J88" i="125"/>
  <c r="J89" i="125" s="1"/>
  <c r="U88" i="120"/>
  <c r="Y88" i="134"/>
  <c r="Y89" i="134" s="1"/>
  <c r="P88" i="126"/>
  <c r="P89" i="126" s="1"/>
  <c r="Z88" i="131"/>
  <c r="Z89" i="131" s="1"/>
  <c r="AB87" i="134"/>
  <c r="AB88" i="134" s="1"/>
  <c r="AB89" i="134" s="1"/>
  <c r="I87" i="115"/>
  <c r="I88" i="115" s="1"/>
  <c r="I89" i="115" s="1"/>
  <c r="AB30" i="140"/>
  <c r="AB40" i="140" s="1"/>
  <c r="X87" i="115"/>
  <c r="AD87" i="115"/>
  <c r="AD88" i="115" s="1"/>
  <c r="L87" i="111"/>
  <c r="I87" i="144"/>
  <c r="I88" i="144" s="1"/>
  <c r="AE87" i="133"/>
  <c r="AB87" i="125"/>
  <c r="AB88" i="125" s="1"/>
  <c r="AB89" i="125" s="1"/>
  <c r="R78" i="130"/>
  <c r="R87" i="130"/>
  <c r="R88" i="130" s="1"/>
  <c r="X88" i="131"/>
  <c r="X89" i="131" s="1"/>
  <c r="O89" i="122"/>
  <c r="V88" i="130"/>
  <c r="V89" i="130" s="1"/>
  <c r="U88" i="122"/>
  <c r="U89" i="122" s="1"/>
  <c r="AD89" i="120"/>
  <c r="S88" i="115"/>
  <c r="S89" i="115" s="1"/>
  <c r="S88" i="122"/>
  <c r="S89" i="122" s="1"/>
  <c r="P89" i="121"/>
  <c r="U88" i="144"/>
  <c r="U89" i="144" s="1"/>
  <c r="U89" i="125"/>
  <c r="X89" i="121"/>
  <c r="O88" i="125"/>
  <c r="O89" i="125" s="1"/>
  <c r="Z40" i="145"/>
  <c r="Z48" i="145"/>
  <c r="Z58" i="145" s="1"/>
  <c r="AA89" i="121"/>
  <c r="U88" i="126"/>
  <c r="U89" i="126" s="1"/>
  <c r="W88" i="130"/>
  <c r="W89" i="130" s="1"/>
  <c r="N26" i="140"/>
  <c r="AE26" i="140"/>
  <c r="I78" i="131"/>
  <c r="I34" i="140"/>
  <c r="I78" i="120"/>
  <c r="M32" i="140"/>
  <c r="D20" i="119"/>
  <c r="D12" i="140"/>
  <c r="D20" i="140" s="1"/>
  <c r="AE66" i="140"/>
  <c r="I78" i="130"/>
  <c r="N33" i="140"/>
  <c r="M78" i="122"/>
  <c r="AE79" i="133"/>
  <c r="AE27" i="140"/>
  <c r="T48" i="145"/>
  <c r="T58" i="145" s="1"/>
  <c r="T40" i="145"/>
  <c r="M66" i="140"/>
  <c r="M29" i="140"/>
  <c r="AE32" i="140"/>
  <c r="M79" i="126"/>
  <c r="X79" i="111"/>
  <c r="I31" i="140"/>
  <c r="AE29" i="140"/>
  <c r="I32" i="140"/>
  <c r="L78" i="125"/>
  <c r="N35" i="140"/>
  <c r="N65" i="140"/>
  <c r="J78" i="126"/>
  <c r="N27" i="140"/>
  <c r="O78" i="131"/>
  <c r="R79" i="121"/>
  <c r="M34" i="140"/>
  <c r="M35" i="140"/>
  <c r="V62" i="145"/>
  <c r="V48" i="145"/>
  <c r="V58" i="145" s="1"/>
  <c r="V40" i="145"/>
  <c r="M31" i="140"/>
  <c r="AE78" i="121"/>
  <c r="O62" i="120"/>
  <c r="AD79" i="115"/>
  <c r="I78" i="122"/>
  <c r="M28" i="140"/>
  <c r="N32" i="140"/>
  <c r="AD79" i="125"/>
  <c r="I70" i="145"/>
  <c r="I78" i="115"/>
  <c r="N34" i="140"/>
  <c r="L78" i="121"/>
  <c r="M78" i="115"/>
  <c r="I78" i="111"/>
  <c r="J78" i="134"/>
  <c r="AD78" i="122"/>
  <c r="M27" i="140"/>
  <c r="T43" i="126"/>
  <c r="AE28" i="140"/>
  <c r="X78" i="134"/>
  <c r="I65" i="140"/>
  <c r="I70" i="140" s="1"/>
  <c r="I28" i="140"/>
  <c r="M33" i="140"/>
  <c r="AB78" i="122"/>
  <c r="AE33" i="140"/>
  <c r="AE25" i="140"/>
  <c r="AE65" i="140"/>
  <c r="AD79" i="144"/>
  <c r="AE35" i="140"/>
  <c r="N66" i="140"/>
  <c r="I78" i="126"/>
  <c r="N28" i="140"/>
  <c r="AD79" i="133"/>
  <c r="AE34" i="140"/>
  <c r="N31" i="140"/>
  <c r="R78" i="131"/>
  <c r="M65" i="140"/>
  <c r="B4" i="140"/>
  <c r="B3" i="145"/>
  <c r="J78" i="111"/>
  <c r="W43" i="111"/>
  <c r="AE31" i="140"/>
  <c r="O79" i="111"/>
  <c r="M26" i="140"/>
  <c r="N29" i="140"/>
  <c r="R78" i="144"/>
  <c r="I66" i="140"/>
  <c r="I71" i="145"/>
  <c r="L60" i="112"/>
  <c r="I33" i="140"/>
  <c r="I29" i="140"/>
  <c r="I25" i="140"/>
  <c r="I35" i="140"/>
  <c r="AB79" i="144"/>
  <c r="N78" i="130"/>
  <c r="K78" i="111"/>
  <c r="C4" i="140"/>
  <c r="C3" i="145"/>
  <c r="I78" i="144"/>
  <c r="R79" i="111"/>
  <c r="M25" i="140"/>
  <c r="N25" i="140"/>
  <c r="P62" i="145"/>
  <c r="P48" i="140"/>
  <c r="P58" i="140" s="1"/>
  <c r="U43" i="122"/>
  <c r="U60" i="126"/>
  <c r="J60" i="125"/>
  <c r="J39" i="134"/>
  <c r="AC61" i="140"/>
  <c r="I30" i="125"/>
  <c r="I62" i="125" s="1"/>
  <c r="O40" i="131"/>
  <c r="Z44" i="133"/>
  <c r="U47" i="145"/>
  <c r="U57" i="145" s="1"/>
  <c r="O48" i="131"/>
  <c r="O58" i="131" s="1"/>
  <c r="AC44" i="133"/>
  <c r="U39" i="145"/>
  <c r="U23" i="145"/>
  <c r="U60" i="145" s="1"/>
  <c r="Q60" i="115"/>
  <c r="AF30" i="130"/>
  <c r="AF48" i="130" s="1"/>
  <c r="AF58" i="130" s="1"/>
  <c r="J61" i="134"/>
  <c r="AC39" i="140"/>
  <c r="H24" i="130"/>
  <c r="H61" i="130" s="1"/>
  <c r="AB24" i="145"/>
  <c r="AB61" i="145" s="1"/>
  <c r="AC23" i="140"/>
  <c r="AC38" i="140" s="1"/>
  <c r="T23" i="140"/>
  <c r="T44" i="140" s="1"/>
  <c r="L43" i="144"/>
  <c r="S61" i="140"/>
  <c r="K60" i="122"/>
  <c r="I30" i="121"/>
  <c r="I48" i="121" s="1"/>
  <c r="I58" i="121" s="1"/>
  <c r="R62" i="120"/>
  <c r="L30" i="140"/>
  <c r="N24" i="122"/>
  <c r="N47" i="122" s="1"/>
  <c r="N57" i="122" s="1"/>
  <c r="P44" i="112"/>
  <c r="O46" i="120"/>
  <c r="O56" i="120" s="1"/>
  <c r="O38" i="120"/>
  <c r="O42" i="120"/>
  <c r="O60" i="120"/>
  <c r="O43" i="120"/>
  <c r="L43" i="126"/>
  <c r="L42" i="126"/>
  <c r="L38" i="126"/>
  <c r="L46" i="126"/>
  <c r="L56" i="126" s="1"/>
  <c r="J38" i="115"/>
  <c r="J42" i="115"/>
  <c r="J46" i="115"/>
  <c r="J56" i="115" s="1"/>
  <c r="J43" i="115"/>
  <c r="J60" i="115"/>
  <c r="R43" i="122"/>
  <c r="R46" i="122"/>
  <c r="R56" i="122" s="1"/>
  <c r="R38" i="122"/>
  <c r="R42" i="122"/>
  <c r="J46" i="144"/>
  <c r="J56" i="144" s="1"/>
  <c r="J38" i="144"/>
  <c r="J42" i="144"/>
  <c r="J60" i="144"/>
  <c r="J43" i="144"/>
  <c r="O60" i="130"/>
  <c r="O46" i="130"/>
  <c r="O56" i="130" s="1"/>
  <c r="O42" i="130"/>
  <c r="O38" i="130"/>
  <c r="O43" i="130"/>
  <c r="R38" i="120"/>
  <c r="R46" i="120"/>
  <c r="R56" i="120" s="1"/>
  <c r="R42" i="120"/>
  <c r="R60" i="120"/>
  <c r="R43" i="120"/>
  <c r="L60" i="122"/>
  <c r="L46" i="122"/>
  <c r="L56" i="122" s="1"/>
  <c r="L42" i="122"/>
  <c r="L38" i="122"/>
  <c r="L43" i="122"/>
  <c r="O43" i="144"/>
  <c r="O42" i="144"/>
  <c r="O38" i="144"/>
  <c r="O46" i="144"/>
  <c r="O56" i="144" s="1"/>
  <c r="L43" i="130"/>
  <c r="L42" i="130"/>
  <c r="L46" i="130"/>
  <c r="L56" i="130" s="1"/>
  <c r="L38" i="130"/>
  <c r="L60" i="130"/>
  <c r="K42" i="126"/>
  <c r="K46" i="126"/>
  <c r="K56" i="126" s="1"/>
  <c r="K38" i="126"/>
  <c r="K60" i="126"/>
  <c r="K43" i="126"/>
  <c r="O60" i="125"/>
  <c r="O42" i="125"/>
  <c r="O38" i="125"/>
  <c r="O46" i="125"/>
  <c r="O56" i="125" s="1"/>
  <c r="O43" i="125"/>
  <c r="L43" i="121"/>
  <c r="L42" i="121"/>
  <c r="L46" i="121"/>
  <c r="L56" i="121" s="1"/>
  <c r="L38" i="121"/>
  <c r="R79" i="125"/>
  <c r="R69" i="125"/>
  <c r="R73" i="125"/>
  <c r="R77" i="125"/>
  <c r="R78" i="125"/>
  <c r="M48" i="131"/>
  <c r="M58" i="131" s="1"/>
  <c r="M40" i="131"/>
  <c r="R78" i="115"/>
  <c r="R69" i="115"/>
  <c r="R77" i="115"/>
  <c r="R73" i="115"/>
  <c r="N39" i="144"/>
  <c r="N47" i="144"/>
  <c r="N57" i="144" s="1"/>
  <c r="AB43" i="130"/>
  <c r="AB42" i="130"/>
  <c r="AB46" i="130"/>
  <c r="AB56" i="130" s="1"/>
  <c r="AB38" i="130"/>
  <c r="AE78" i="134"/>
  <c r="AE77" i="134"/>
  <c r="AE73" i="134"/>
  <c r="AE69" i="134"/>
  <c r="AD77" i="121"/>
  <c r="AD69" i="121"/>
  <c r="AD73" i="121"/>
  <c r="K23" i="134"/>
  <c r="K43" i="134" s="1"/>
  <c r="K39" i="134"/>
  <c r="K47" i="134"/>
  <c r="K57" i="134" s="1"/>
  <c r="Y43" i="130"/>
  <c r="Y46" i="130"/>
  <c r="Y56" i="130" s="1"/>
  <c r="Y42" i="130"/>
  <c r="Y38" i="130"/>
  <c r="Y44" i="130"/>
  <c r="M75" i="144"/>
  <c r="M71" i="144"/>
  <c r="N75" i="144"/>
  <c r="N71" i="144"/>
  <c r="N74" i="111"/>
  <c r="N70" i="111"/>
  <c r="N64" i="111"/>
  <c r="N79" i="111" s="1"/>
  <c r="I79" i="130"/>
  <c r="F56" i="143"/>
  <c r="N47" i="130"/>
  <c r="N57" i="130" s="1"/>
  <c r="N39" i="130"/>
  <c r="E57" i="124"/>
  <c r="Y60" i="130"/>
  <c r="D3" i="140"/>
  <c r="D8" i="140" s="1"/>
  <c r="G56" i="137"/>
  <c r="R23" i="144"/>
  <c r="R43" i="144" s="1"/>
  <c r="R47" i="144"/>
  <c r="R57" i="144" s="1"/>
  <c r="R39" i="144"/>
  <c r="Q69" i="140"/>
  <c r="Q73" i="140"/>
  <c r="Q77" i="140"/>
  <c r="Q79" i="140"/>
  <c r="I30" i="112"/>
  <c r="I62" i="112" s="1"/>
  <c r="R48" i="131"/>
  <c r="R58" i="131" s="1"/>
  <c r="R40" i="131"/>
  <c r="M23" i="126"/>
  <c r="M43" i="126" s="1"/>
  <c r="M47" i="126"/>
  <c r="M57" i="126" s="1"/>
  <c r="M39" i="126"/>
  <c r="AD78" i="111"/>
  <c r="AD73" i="111"/>
  <c r="AD77" i="111"/>
  <c r="AD69" i="111"/>
  <c r="AE70" i="111"/>
  <c r="AE74" i="111"/>
  <c r="AE64" i="111"/>
  <c r="O42" i="122"/>
  <c r="O38" i="122"/>
  <c r="O46" i="122"/>
  <c r="O56" i="122" s="1"/>
  <c r="K77" i="134"/>
  <c r="K69" i="134"/>
  <c r="K73" i="134"/>
  <c r="Z43" i="115"/>
  <c r="Z46" i="115"/>
  <c r="Z56" i="115" s="1"/>
  <c r="Z38" i="115"/>
  <c r="Z42" i="115"/>
  <c r="X78" i="130"/>
  <c r="X77" i="130"/>
  <c r="X69" i="130"/>
  <c r="X73" i="130"/>
  <c r="H74" i="111"/>
  <c r="H70" i="111"/>
  <c r="D7" i="145"/>
  <c r="D9" i="145"/>
  <c r="AB60" i="130"/>
  <c r="Q73" i="145"/>
  <c r="Q77" i="145"/>
  <c r="Q69" i="145"/>
  <c r="AA46" i="111"/>
  <c r="AA56" i="111" s="1"/>
  <c r="AA42" i="111"/>
  <c r="AA38" i="111"/>
  <c r="N24" i="125"/>
  <c r="N61" i="125" s="1"/>
  <c r="M64" i="134"/>
  <c r="M70" i="134"/>
  <c r="M74" i="134"/>
  <c r="Y44" i="111"/>
  <c r="S44" i="130"/>
  <c r="X40" i="125"/>
  <c r="X48" i="125"/>
  <c r="X58" i="125" s="1"/>
  <c r="M23" i="115"/>
  <c r="M39" i="115"/>
  <c r="M47" i="115"/>
  <c r="M57" i="115" s="1"/>
  <c r="O42" i="111"/>
  <c r="O46" i="111"/>
  <c r="O56" i="111" s="1"/>
  <c r="O38" i="111"/>
  <c r="B15" i="121"/>
  <c r="B17" i="121"/>
  <c r="H71" i="131"/>
  <c r="H75" i="131"/>
  <c r="AB47" i="122"/>
  <c r="AB57" i="122" s="1"/>
  <c r="AB39" i="122"/>
  <c r="AB23" i="122"/>
  <c r="AB60" i="122" s="1"/>
  <c r="X42" i="111"/>
  <c r="X44" i="112"/>
  <c r="X38" i="112"/>
  <c r="X42" i="112"/>
  <c r="X46" i="112"/>
  <c r="X56" i="112" s="1"/>
  <c r="R78" i="122"/>
  <c r="R77" i="122"/>
  <c r="R69" i="122"/>
  <c r="R73" i="122"/>
  <c r="R60" i="122"/>
  <c r="H74" i="121"/>
  <c r="H70" i="121"/>
  <c r="H64" i="121"/>
  <c r="H79" i="121" s="1"/>
  <c r="I47" i="131"/>
  <c r="I57" i="131" s="1"/>
  <c r="I39" i="131"/>
  <c r="H70" i="120"/>
  <c r="H64" i="120"/>
  <c r="H74" i="120"/>
  <c r="I69" i="115"/>
  <c r="I77" i="115"/>
  <c r="I73" i="115"/>
  <c r="M30" i="122"/>
  <c r="M23" i="122" s="1"/>
  <c r="M60" i="122" s="1"/>
  <c r="K40" i="131"/>
  <c r="K48" i="131"/>
  <c r="K58" i="131" s="1"/>
  <c r="K62" i="131"/>
  <c r="K60" i="112"/>
  <c r="K38" i="112"/>
  <c r="K46" i="112"/>
  <c r="K56" i="112" s="1"/>
  <c r="K42" i="112"/>
  <c r="O43" i="121"/>
  <c r="O42" i="121"/>
  <c r="O46" i="121"/>
  <c r="O56" i="121" s="1"/>
  <c r="O38" i="121"/>
  <c r="I30" i="126"/>
  <c r="I23" i="126" s="1"/>
  <c r="I60" i="126" s="1"/>
  <c r="O48" i="115"/>
  <c r="O58" i="115" s="1"/>
  <c r="O40" i="115"/>
  <c r="T46" i="122"/>
  <c r="T56" i="122" s="1"/>
  <c r="T38" i="122"/>
  <c r="T42" i="122"/>
  <c r="T44" i="122"/>
  <c r="R48" i="126"/>
  <c r="R58" i="126" s="1"/>
  <c r="R40" i="126"/>
  <c r="L62" i="125"/>
  <c r="L48" i="125"/>
  <c r="L58" i="125" s="1"/>
  <c r="L40" i="125"/>
  <c r="X48" i="122"/>
  <c r="X58" i="122" s="1"/>
  <c r="X40" i="122"/>
  <c r="P43" i="126"/>
  <c r="P46" i="126"/>
  <c r="P56" i="126" s="1"/>
  <c r="P38" i="126"/>
  <c r="P42" i="126"/>
  <c r="P44" i="126"/>
  <c r="AB46" i="125"/>
  <c r="AB56" i="125" s="1"/>
  <c r="AB38" i="125"/>
  <c r="AB42" i="125"/>
  <c r="J69" i="112"/>
  <c r="J73" i="112"/>
  <c r="J77" i="112"/>
  <c r="W46" i="120"/>
  <c r="W56" i="120" s="1"/>
  <c r="W42" i="120"/>
  <c r="W38" i="120"/>
  <c r="W44" i="120"/>
  <c r="M78" i="120"/>
  <c r="M69" i="120"/>
  <c r="M77" i="120"/>
  <c r="M73" i="120"/>
  <c r="I47" i="122"/>
  <c r="I57" i="122" s="1"/>
  <c r="I39" i="122"/>
  <c r="J42" i="125"/>
  <c r="J46" i="125"/>
  <c r="J56" i="125" s="1"/>
  <c r="J38" i="125"/>
  <c r="X48" i="120"/>
  <c r="X58" i="120" s="1"/>
  <c r="X40" i="120"/>
  <c r="Q42" i="133"/>
  <c r="Q46" i="133"/>
  <c r="Q56" i="133" s="1"/>
  <c r="Q38" i="133"/>
  <c r="O48" i="126"/>
  <c r="O58" i="126" s="1"/>
  <c r="O40" i="126"/>
  <c r="F56" i="116"/>
  <c r="N64" i="131"/>
  <c r="N70" i="131"/>
  <c r="N74" i="131"/>
  <c r="X43" i="131"/>
  <c r="X42" i="131"/>
  <c r="X38" i="131"/>
  <c r="X46" i="131"/>
  <c r="X56" i="131" s="1"/>
  <c r="J73" i="133"/>
  <c r="J69" i="133"/>
  <c r="J77" i="133"/>
  <c r="R40" i="121"/>
  <c r="R48" i="121"/>
  <c r="R58" i="121" s="1"/>
  <c r="P46" i="134"/>
  <c r="P56" i="134" s="1"/>
  <c r="P42" i="134"/>
  <c r="P38" i="134"/>
  <c r="P61" i="140"/>
  <c r="P39" i="140"/>
  <c r="P47" i="140"/>
  <c r="P57" i="140" s="1"/>
  <c r="P23" i="140"/>
  <c r="P43" i="140" s="1"/>
  <c r="S46" i="122"/>
  <c r="S56" i="122" s="1"/>
  <c r="S38" i="122"/>
  <c r="S42" i="122"/>
  <c r="S44" i="122"/>
  <c r="U46" i="144"/>
  <c r="U56" i="144" s="1"/>
  <c r="U38" i="144"/>
  <c r="U42" i="144"/>
  <c r="U44" i="144"/>
  <c r="I30" i="133"/>
  <c r="I62" i="133" s="1"/>
  <c r="S79" i="145"/>
  <c r="AF71" i="144"/>
  <c r="AF75" i="144"/>
  <c r="K79" i="111"/>
  <c r="R61" i="130"/>
  <c r="R23" i="130"/>
  <c r="R44" i="130" s="1"/>
  <c r="R47" i="130"/>
  <c r="R57" i="130" s="1"/>
  <c r="R39" i="130"/>
  <c r="I61" i="131"/>
  <c r="K42" i="125"/>
  <c r="K46" i="125"/>
  <c r="K56" i="125" s="1"/>
  <c r="K38" i="125"/>
  <c r="E58" i="110"/>
  <c r="AE62" i="121"/>
  <c r="AE40" i="121"/>
  <c r="AE48" i="121"/>
  <c r="AE58" i="121" s="1"/>
  <c r="J40" i="131"/>
  <c r="J48" i="131"/>
  <c r="J58" i="131" s="1"/>
  <c r="J62" i="131"/>
  <c r="J23" i="131"/>
  <c r="J44" i="131" s="1"/>
  <c r="F56" i="123"/>
  <c r="Y47" i="145"/>
  <c r="Y57" i="145" s="1"/>
  <c r="Y23" i="145"/>
  <c r="Y60" i="145" s="1"/>
  <c r="Y39" i="145"/>
  <c r="N75" i="115"/>
  <c r="N71" i="115"/>
  <c r="N79" i="115"/>
  <c r="T79" i="145"/>
  <c r="T69" i="145"/>
  <c r="T73" i="145"/>
  <c r="T77" i="145"/>
  <c r="AD40" i="115"/>
  <c r="AD48" i="115"/>
  <c r="AD58" i="115" s="1"/>
  <c r="Z79" i="145"/>
  <c r="S60" i="130"/>
  <c r="L70" i="145"/>
  <c r="L64" i="145"/>
  <c r="L79" i="145" s="1"/>
  <c r="L74" i="145"/>
  <c r="S38" i="115"/>
  <c r="S46" i="115"/>
  <c r="S56" i="115" s="1"/>
  <c r="S42" i="115"/>
  <c r="R39" i="111"/>
  <c r="R23" i="111"/>
  <c r="R43" i="111" s="1"/>
  <c r="R47" i="111"/>
  <c r="R57" i="111" s="1"/>
  <c r="AE73" i="133"/>
  <c r="AE77" i="133"/>
  <c r="AE69" i="133"/>
  <c r="W44" i="111"/>
  <c r="AE24" i="122"/>
  <c r="AE61" i="122" s="1"/>
  <c r="L71" i="145"/>
  <c r="L75" i="145"/>
  <c r="I30" i="122"/>
  <c r="M79" i="112"/>
  <c r="M77" i="112"/>
  <c r="M73" i="112"/>
  <c r="M69" i="112"/>
  <c r="H75" i="126"/>
  <c r="H71" i="126"/>
  <c r="Y60" i="111"/>
  <c r="F56" i="119"/>
  <c r="Z44" i="125"/>
  <c r="H75" i="120"/>
  <c r="H71" i="120"/>
  <c r="R61" i="144"/>
  <c r="R71" i="145"/>
  <c r="R75" i="145"/>
  <c r="S79" i="140"/>
  <c r="AA60" i="115"/>
  <c r="U61" i="140"/>
  <c r="U39" i="140"/>
  <c r="U47" i="140"/>
  <c r="U57" i="140" s="1"/>
  <c r="U23" i="140"/>
  <c r="U43" i="140" s="1"/>
  <c r="P43" i="131"/>
  <c r="P46" i="131"/>
  <c r="P56" i="131" s="1"/>
  <c r="P42" i="131"/>
  <c r="P38" i="131"/>
  <c r="P44" i="131"/>
  <c r="M24" i="134"/>
  <c r="M61" i="134" s="1"/>
  <c r="R62" i="121"/>
  <c r="AA23" i="140"/>
  <c r="AA60" i="140" s="1"/>
  <c r="AA47" i="140"/>
  <c r="AA57" i="140" s="1"/>
  <c r="AA39" i="140"/>
  <c r="M74" i="131"/>
  <c r="M64" i="131"/>
  <c r="M70" i="131"/>
  <c r="O60" i="121"/>
  <c r="J48" i="112"/>
  <c r="J58" i="112" s="1"/>
  <c r="J40" i="112"/>
  <c r="J23" i="112"/>
  <c r="AB79" i="134"/>
  <c r="AB77" i="134"/>
  <c r="AB69" i="134"/>
  <c r="AB73" i="134"/>
  <c r="AB78" i="134"/>
  <c r="W43" i="115"/>
  <c r="W38" i="115"/>
  <c r="W42" i="115"/>
  <c r="W46" i="115"/>
  <c r="W56" i="115" s="1"/>
  <c r="J48" i="126"/>
  <c r="J58" i="126" s="1"/>
  <c r="J40" i="126"/>
  <c r="J62" i="126"/>
  <c r="W60" i="115"/>
  <c r="K44" i="112"/>
  <c r="Y43" i="134"/>
  <c r="Y42" i="134"/>
  <c r="Y46" i="134"/>
  <c r="Y56" i="134" s="1"/>
  <c r="Y38" i="134"/>
  <c r="Y38" i="126"/>
  <c r="Y46" i="126"/>
  <c r="Y56" i="126" s="1"/>
  <c r="Y42" i="126"/>
  <c r="AE64" i="125"/>
  <c r="AE74" i="125"/>
  <c r="AE70" i="125"/>
  <c r="X48" i="121"/>
  <c r="X58" i="121" s="1"/>
  <c r="X40" i="121"/>
  <c r="AE64" i="120"/>
  <c r="AE74" i="120"/>
  <c r="AE70" i="120"/>
  <c r="J39" i="145"/>
  <c r="J47" i="145"/>
  <c r="J57" i="145" s="1"/>
  <c r="AA43" i="126"/>
  <c r="AA38" i="126"/>
  <c r="AA46" i="126"/>
  <c r="AA56" i="126" s="1"/>
  <c r="AA42" i="126"/>
  <c r="H74" i="131"/>
  <c r="H70" i="131"/>
  <c r="H64" i="131"/>
  <c r="X78" i="115"/>
  <c r="X73" i="115"/>
  <c r="X77" i="115"/>
  <c r="X69" i="115"/>
  <c r="X60" i="115"/>
  <c r="L23" i="120"/>
  <c r="L60" i="120" s="1"/>
  <c r="L39" i="120"/>
  <c r="L47" i="120"/>
  <c r="L57" i="120" s="1"/>
  <c r="R46" i="133"/>
  <c r="R56" i="133" s="1"/>
  <c r="R42" i="133"/>
  <c r="R38" i="133"/>
  <c r="J79" i="112"/>
  <c r="AC60" i="130"/>
  <c r="R62" i="131"/>
  <c r="N71" i="131"/>
  <c r="N75" i="131"/>
  <c r="Q44" i="133"/>
  <c r="AF30" i="111"/>
  <c r="AF62" i="111" s="1"/>
  <c r="M78" i="126"/>
  <c r="M73" i="126"/>
  <c r="M77" i="126"/>
  <c r="M69" i="126"/>
  <c r="M71" i="125"/>
  <c r="M75" i="125"/>
  <c r="S42" i="131"/>
  <c r="S46" i="131"/>
  <c r="S56" i="131" s="1"/>
  <c r="S38" i="131"/>
  <c r="J79" i="133"/>
  <c r="M62" i="112"/>
  <c r="M48" i="112"/>
  <c r="M58" i="112" s="1"/>
  <c r="M40" i="112"/>
  <c r="M23" i="112"/>
  <c r="AD47" i="122"/>
  <c r="AD57" i="122" s="1"/>
  <c r="AD39" i="122"/>
  <c r="AD23" i="122"/>
  <c r="AD43" i="122" s="1"/>
  <c r="X78" i="111"/>
  <c r="X69" i="111"/>
  <c r="X73" i="111"/>
  <c r="X77" i="111"/>
  <c r="AB60" i="121"/>
  <c r="AB46" i="121"/>
  <c r="AB56" i="121" s="1"/>
  <c r="AB42" i="121"/>
  <c r="AB38" i="121"/>
  <c r="AD75" i="145"/>
  <c r="AD71" i="145"/>
  <c r="J42" i="122"/>
  <c r="J46" i="122"/>
  <c r="J56" i="122" s="1"/>
  <c r="J38" i="122"/>
  <c r="I24" i="125"/>
  <c r="I61" i="125" s="1"/>
  <c r="J48" i="122"/>
  <c r="J58" i="122" s="1"/>
  <c r="J40" i="122"/>
  <c r="J44" i="122"/>
  <c r="J62" i="122"/>
  <c r="X43" i="144"/>
  <c r="X38" i="144"/>
  <c r="X46" i="144"/>
  <c r="X56" i="144" s="1"/>
  <c r="X42" i="144"/>
  <c r="O39" i="131"/>
  <c r="O23" i="131"/>
  <c r="O60" i="131" s="1"/>
  <c r="O47" i="131"/>
  <c r="O57" i="131" s="1"/>
  <c r="R46" i="112"/>
  <c r="R56" i="112" s="1"/>
  <c r="R38" i="112"/>
  <c r="R42" i="112"/>
  <c r="I30" i="120"/>
  <c r="I23" i="120" s="1"/>
  <c r="O43" i="134"/>
  <c r="O46" i="134"/>
  <c r="O56" i="134" s="1"/>
  <c r="O42" i="134"/>
  <c r="O38" i="134"/>
  <c r="N74" i="120"/>
  <c r="N64" i="120"/>
  <c r="N70" i="120"/>
  <c r="AD43" i="134"/>
  <c r="AD42" i="134"/>
  <c r="AD38" i="134"/>
  <c r="AD46" i="134"/>
  <c r="AD56" i="134" s="1"/>
  <c r="M77" i="122"/>
  <c r="M69" i="122"/>
  <c r="M73" i="122"/>
  <c r="O40" i="122"/>
  <c r="O48" i="122"/>
  <c r="O58" i="122" s="1"/>
  <c r="O44" i="122"/>
  <c r="V60" i="120"/>
  <c r="V46" i="120"/>
  <c r="V56" i="120" s="1"/>
  <c r="V38" i="120"/>
  <c r="V42" i="120"/>
  <c r="V43" i="120"/>
  <c r="AE24" i="120"/>
  <c r="R64" i="140"/>
  <c r="R79" i="140" s="1"/>
  <c r="R70" i="140"/>
  <c r="R74" i="140"/>
  <c r="F56" i="137"/>
  <c r="O79" i="131"/>
  <c r="O77" i="131"/>
  <c r="O69" i="131"/>
  <c r="O73" i="131"/>
  <c r="M61" i="122"/>
  <c r="M47" i="122"/>
  <c r="M57" i="122" s="1"/>
  <c r="M39" i="122"/>
  <c r="L43" i="131"/>
  <c r="L42" i="131"/>
  <c r="L38" i="131"/>
  <c r="L46" i="131"/>
  <c r="L56" i="131" s="1"/>
  <c r="P60" i="126"/>
  <c r="Y60" i="126"/>
  <c r="K42" i="133"/>
  <c r="K46" i="133"/>
  <c r="K56" i="133" s="1"/>
  <c r="K38" i="133"/>
  <c r="AD23" i="125"/>
  <c r="AD60" i="125" s="1"/>
  <c r="J60" i="122"/>
  <c r="J48" i="133"/>
  <c r="J58" i="133" s="1"/>
  <c r="J40" i="133"/>
  <c r="J23" i="133"/>
  <c r="J60" i="133" s="1"/>
  <c r="P42" i="122"/>
  <c r="P46" i="122"/>
  <c r="P56" i="122" s="1"/>
  <c r="P38" i="122"/>
  <c r="P44" i="122"/>
  <c r="W61" i="140"/>
  <c r="W47" i="140"/>
  <c r="W57" i="140" s="1"/>
  <c r="W39" i="140"/>
  <c r="W23" i="140"/>
  <c r="W43" i="140" s="1"/>
  <c r="S46" i="133"/>
  <c r="S56" i="133" s="1"/>
  <c r="S42" i="133"/>
  <c r="S38" i="133"/>
  <c r="K40" i="111"/>
  <c r="K48" i="111"/>
  <c r="K58" i="111" s="1"/>
  <c r="G56" i="117"/>
  <c r="N39" i="115"/>
  <c r="N47" i="115"/>
  <c r="N57" i="115" s="1"/>
  <c r="AB23" i="131"/>
  <c r="AB43" i="131" s="1"/>
  <c r="AB39" i="131"/>
  <c r="AB47" i="131"/>
  <c r="AB57" i="131" s="1"/>
  <c r="R69" i="130"/>
  <c r="R77" i="130"/>
  <c r="R73" i="130"/>
  <c r="Q38" i="115"/>
  <c r="Q42" i="115"/>
  <c r="Q46" i="115"/>
  <c r="Q56" i="115" s="1"/>
  <c r="Q44" i="115"/>
  <c r="I79" i="111"/>
  <c r="I71" i="111"/>
  <c r="I75" i="111"/>
  <c r="W78" i="140"/>
  <c r="W73" i="140"/>
  <c r="W69" i="140"/>
  <c r="W77" i="140"/>
  <c r="N24" i="111"/>
  <c r="N61" i="111" s="1"/>
  <c r="G56" i="124"/>
  <c r="I39" i="120"/>
  <c r="I47" i="120"/>
  <c r="I57" i="120" s="1"/>
  <c r="AC61" i="145"/>
  <c r="AC47" i="145"/>
  <c r="AC57" i="145" s="1"/>
  <c r="AC23" i="145"/>
  <c r="AC60" i="145" s="1"/>
  <c r="AC39" i="145"/>
  <c r="AA38" i="120"/>
  <c r="AA42" i="120"/>
  <c r="AA46" i="120"/>
  <c r="AA56" i="120" s="1"/>
  <c r="M75" i="122"/>
  <c r="M71" i="122"/>
  <c r="M79" i="122"/>
  <c r="N40" i="120"/>
  <c r="N48" i="120"/>
  <c r="N58" i="120" s="1"/>
  <c r="H28" i="145"/>
  <c r="X44" i="144"/>
  <c r="AC46" i="121"/>
  <c r="AC56" i="121" s="1"/>
  <c r="AC38" i="121"/>
  <c r="AC42" i="121"/>
  <c r="AE71" i="144"/>
  <c r="AE75" i="144"/>
  <c r="X60" i="131"/>
  <c r="Q44" i="111"/>
  <c r="Q46" i="111"/>
  <c r="Q56" i="111" s="1"/>
  <c r="Q38" i="111"/>
  <c r="Q42" i="111"/>
  <c r="Q60" i="111"/>
  <c r="AD70" i="145"/>
  <c r="AD64" i="145"/>
  <c r="AD74" i="145"/>
  <c r="N62" i="121"/>
  <c r="N40" i="121"/>
  <c r="N48" i="121"/>
  <c r="N58" i="121" s="1"/>
  <c r="AD43" i="120"/>
  <c r="AD46" i="120"/>
  <c r="AD56" i="120" s="1"/>
  <c r="AD38" i="120"/>
  <c r="AD42" i="120"/>
  <c r="AD44" i="120"/>
  <c r="AB77" i="144"/>
  <c r="AB69" i="144"/>
  <c r="AB73" i="144"/>
  <c r="AE75" i="111"/>
  <c r="AE71" i="111"/>
  <c r="O78" i="145"/>
  <c r="T43" i="111"/>
  <c r="L42" i="133"/>
  <c r="L46" i="133"/>
  <c r="L56" i="133" s="1"/>
  <c r="L38" i="133"/>
  <c r="U46" i="122"/>
  <c r="U56" i="122" s="1"/>
  <c r="U38" i="122"/>
  <c r="U42" i="122"/>
  <c r="U44" i="122"/>
  <c r="L62" i="122"/>
  <c r="L40" i="122"/>
  <c r="L48" i="122"/>
  <c r="L58" i="122" s="1"/>
  <c r="L44" i="122"/>
  <c r="AE39" i="115"/>
  <c r="AE47" i="115"/>
  <c r="AE57" i="115" s="1"/>
  <c r="Y43" i="126"/>
  <c r="AB71" i="145"/>
  <c r="AB75" i="145"/>
  <c r="AD77" i="133"/>
  <c r="AD69" i="133"/>
  <c r="AD73" i="133"/>
  <c r="L79" i="121"/>
  <c r="L69" i="121"/>
  <c r="L77" i="121"/>
  <c r="L73" i="121"/>
  <c r="L60" i="121"/>
  <c r="X23" i="121"/>
  <c r="X44" i="121" s="1"/>
  <c r="I30" i="115"/>
  <c r="M30" i="125"/>
  <c r="M23" i="125" s="1"/>
  <c r="R79" i="131"/>
  <c r="R69" i="131"/>
  <c r="R73" i="131"/>
  <c r="R77" i="131"/>
  <c r="U43" i="115"/>
  <c r="U46" i="115"/>
  <c r="U56" i="115" s="1"/>
  <c r="U42" i="115"/>
  <c r="U38" i="115"/>
  <c r="U44" i="115"/>
  <c r="AB78" i="131"/>
  <c r="AB77" i="131"/>
  <c r="AB69" i="131"/>
  <c r="AB73" i="131"/>
  <c r="M24" i="130"/>
  <c r="M61" i="130" s="1"/>
  <c r="N30" i="133"/>
  <c r="N62" i="133" s="1"/>
  <c r="AD78" i="115"/>
  <c r="R44" i="133"/>
  <c r="AD43" i="131"/>
  <c r="AD38" i="131"/>
  <c r="AD42" i="131"/>
  <c r="AD46" i="131"/>
  <c r="AD56" i="131" s="1"/>
  <c r="O79" i="144"/>
  <c r="O69" i="144"/>
  <c r="O77" i="144"/>
  <c r="O73" i="144"/>
  <c r="O60" i="144"/>
  <c r="O78" i="144"/>
  <c r="Z44" i="115"/>
  <c r="J62" i="112"/>
  <c r="T46" i="112"/>
  <c r="T56" i="112" s="1"/>
  <c r="T38" i="112"/>
  <c r="T42" i="112"/>
  <c r="AA79" i="140"/>
  <c r="AA69" i="140"/>
  <c r="AA77" i="140"/>
  <c r="AA73" i="140"/>
  <c r="J39" i="126"/>
  <c r="J47" i="126"/>
  <c r="J57" i="126" s="1"/>
  <c r="J23" i="126"/>
  <c r="J43" i="126" s="1"/>
  <c r="N62" i="125"/>
  <c r="N40" i="125"/>
  <c r="N48" i="125"/>
  <c r="N58" i="125" s="1"/>
  <c r="AE47" i="131"/>
  <c r="AE57" i="131" s="1"/>
  <c r="AE39" i="131"/>
  <c r="M48" i="111"/>
  <c r="M58" i="111" s="1"/>
  <c r="M40" i="111"/>
  <c r="AE30" i="131"/>
  <c r="AE23" i="131" s="1"/>
  <c r="AE43" i="131" s="1"/>
  <c r="U60" i="115"/>
  <c r="R24" i="145"/>
  <c r="R61" i="145" s="1"/>
  <c r="H24" i="126"/>
  <c r="H61" i="126" s="1"/>
  <c r="M69" i="115"/>
  <c r="M73" i="115"/>
  <c r="M77" i="115"/>
  <c r="H24" i="125"/>
  <c r="H61" i="125" s="1"/>
  <c r="F56" i="124"/>
  <c r="L78" i="111"/>
  <c r="L69" i="111"/>
  <c r="L73" i="111"/>
  <c r="L77" i="111"/>
  <c r="M64" i="144"/>
  <c r="AD38" i="130"/>
  <c r="AD46" i="130"/>
  <c r="AD56" i="130" s="1"/>
  <c r="AD42" i="130"/>
  <c r="M47" i="120"/>
  <c r="M57" i="120" s="1"/>
  <c r="M39" i="120"/>
  <c r="V43" i="126"/>
  <c r="V42" i="126"/>
  <c r="V46" i="126"/>
  <c r="V56" i="126" s="1"/>
  <c r="V38" i="126"/>
  <c r="V44" i="126"/>
  <c r="E58" i="123"/>
  <c r="N69" i="112"/>
  <c r="N77" i="112"/>
  <c r="N73" i="112"/>
  <c r="M24" i="131"/>
  <c r="M61" i="131" s="1"/>
  <c r="B9" i="144"/>
  <c r="B7" i="144"/>
  <c r="B19" i="144"/>
  <c r="R79" i="115"/>
  <c r="W78" i="145"/>
  <c r="W69" i="145"/>
  <c r="W77" i="145"/>
  <c r="W73" i="145"/>
  <c r="AF71" i="121"/>
  <c r="AF75" i="121"/>
  <c r="L79" i="125"/>
  <c r="L77" i="125"/>
  <c r="L69" i="125"/>
  <c r="L73" i="125"/>
  <c r="R44" i="112"/>
  <c r="H70" i="130"/>
  <c r="H64" i="130"/>
  <c r="H79" i="130" s="1"/>
  <c r="H74" i="130"/>
  <c r="H24" i="122"/>
  <c r="H61" i="122" s="1"/>
  <c r="I75" i="133"/>
  <c r="I71" i="133"/>
  <c r="I64" i="133"/>
  <c r="AE62" i="122"/>
  <c r="AE40" i="122"/>
  <c r="AE48" i="122"/>
  <c r="AE58" i="122" s="1"/>
  <c r="F56" i="117"/>
  <c r="AB43" i="120"/>
  <c r="AF30" i="144"/>
  <c r="N75" i="122"/>
  <c r="N71" i="122"/>
  <c r="N70" i="125"/>
  <c r="N74" i="125"/>
  <c r="N64" i="125"/>
  <c r="N24" i="126"/>
  <c r="AB48" i="144"/>
  <c r="AB58" i="144" s="1"/>
  <c r="AB40" i="144"/>
  <c r="AF70" i="131"/>
  <c r="AF74" i="131"/>
  <c r="X62" i="115"/>
  <c r="X40" i="115"/>
  <c r="X48" i="115"/>
  <c r="X58" i="115" s="1"/>
  <c r="X44" i="115"/>
  <c r="I39" i="111"/>
  <c r="I47" i="111"/>
  <c r="I57" i="111" s="1"/>
  <c r="X79" i="130"/>
  <c r="V60" i="126"/>
  <c r="AF64" i="120"/>
  <c r="P78" i="140"/>
  <c r="P73" i="140"/>
  <c r="P69" i="140"/>
  <c r="P77" i="140"/>
  <c r="X70" i="140"/>
  <c r="X64" i="140"/>
  <c r="X74" i="140"/>
  <c r="W38" i="134"/>
  <c r="W46" i="134"/>
  <c r="W56" i="134" s="1"/>
  <c r="W42" i="134"/>
  <c r="I30" i="131"/>
  <c r="L24" i="145"/>
  <c r="AE71" i="115"/>
  <c r="AE75" i="115"/>
  <c r="N24" i="131"/>
  <c r="N61" i="131" s="1"/>
  <c r="H24" i="121"/>
  <c r="H75" i="115"/>
  <c r="H71" i="115"/>
  <c r="W46" i="121"/>
  <c r="W56" i="121" s="1"/>
  <c r="W42" i="121"/>
  <c r="W38" i="121"/>
  <c r="W43" i="121"/>
  <c r="AA60" i="126"/>
  <c r="L61" i="120"/>
  <c r="X23" i="125"/>
  <c r="AE30" i="144"/>
  <c r="V46" i="140"/>
  <c r="V56" i="140" s="1"/>
  <c r="V43" i="121"/>
  <c r="V42" i="121"/>
  <c r="V46" i="121"/>
  <c r="V56" i="121" s="1"/>
  <c r="V38" i="121"/>
  <c r="V44" i="121"/>
  <c r="N75" i="111"/>
  <c r="N71" i="111"/>
  <c r="AD78" i="125"/>
  <c r="AD77" i="125"/>
  <c r="AD73" i="125"/>
  <c r="AD69" i="125"/>
  <c r="AB62" i="144"/>
  <c r="X23" i="120"/>
  <c r="I79" i="115"/>
  <c r="R70" i="145"/>
  <c r="R64" i="145"/>
  <c r="R79" i="145" s="1"/>
  <c r="R74" i="145"/>
  <c r="Y23" i="140"/>
  <c r="Y43" i="140" s="1"/>
  <c r="Y47" i="140"/>
  <c r="Y57" i="140" s="1"/>
  <c r="Y39" i="140"/>
  <c r="AF70" i="120"/>
  <c r="AF74" i="120"/>
  <c r="AE61" i="131"/>
  <c r="N70" i="122"/>
  <c r="N74" i="122"/>
  <c r="N64" i="122"/>
  <c r="M71" i="133"/>
  <c r="M75" i="133"/>
  <c r="M64" i="133"/>
  <c r="G56" i="118"/>
  <c r="AC43" i="130"/>
  <c r="AC42" i="130"/>
  <c r="AC38" i="130"/>
  <c r="AC46" i="130"/>
  <c r="AC56" i="130" s="1"/>
  <c r="H64" i="122"/>
  <c r="H70" i="122"/>
  <c r="H74" i="122"/>
  <c r="L44" i="133"/>
  <c r="N78" i="115"/>
  <c r="N69" i="115"/>
  <c r="N73" i="115"/>
  <c r="N77" i="115"/>
  <c r="N75" i="133"/>
  <c r="N71" i="133"/>
  <c r="N64" i="133"/>
  <c r="Q48" i="140"/>
  <c r="Q58" i="140" s="1"/>
  <c r="Q40" i="140"/>
  <c r="Q62" i="140"/>
  <c r="N30" i="111"/>
  <c r="AE75" i="131"/>
  <c r="AE71" i="131"/>
  <c r="AE47" i="126"/>
  <c r="AE57" i="126" s="1"/>
  <c r="AE23" i="126"/>
  <c r="AE43" i="126" s="1"/>
  <c r="AE39" i="126"/>
  <c r="AE79" i="112"/>
  <c r="AE73" i="112"/>
  <c r="AE77" i="112"/>
  <c r="AE69" i="112"/>
  <c r="L79" i="131"/>
  <c r="L77" i="131"/>
  <c r="L69" i="131"/>
  <c r="L73" i="131"/>
  <c r="L60" i="131"/>
  <c r="L78" i="131"/>
  <c r="N73" i="130"/>
  <c r="N69" i="130"/>
  <c r="N77" i="130"/>
  <c r="K23" i="131"/>
  <c r="H24" i="111"/>
  <c r="X78" i="125"/>
  <c r="X73" i="125"/>
  <c r="X69" i="125"/>
  <c r="X77" i="125"/>
  <c r="T44" i="112"/>
  <c r="V43" i="130"/>
  <c r="V46" i="130"/>
  <c r="V56" i="130" s="1"/>
  <c r="V38" i="130"/>
  <c r="V42" i="130"/>
  <c r="V44" i="130"/>
  <c r="AD71" i="140"/>
  <c r="AD75" i="140"/>
  <c r="K38" i="122"/>
  <c r="K42" i="122"/>
  <c r="K46" i="122"/>
  <c r="K56" i="122" s="1"/>
  <c r="Q43" i="126"/>
  <c r="Q42" i="126"/>
  <c r="Q46" i="126"/>
  <c r="Q56" i="126" s="1"/>
  <c r="Q38" i="126"/>
  <c r="Q44" i="126"/>
  <c r="Y38" i="121"/>
  <c r="Y42" i="121"/>
  <c r="Y46" i="121"/>
  <c r="Y56" i="121" s="1"/>
  <c r="Y43" i="121"/>
  <c r="Y60" i="121"/>
  <c r="V43" i="115"/>
  <c r="V42" i="115"/>
  <c r="V46" i="115"/>
  <c r="V56" i="115" s="1"/>
  <c r="V38" i="115"/>
  <c r="V44" i="115"/>
  <c r="M64" i="125"/>
  <c r="E9" i="140"/>
  <c r="E7" i="140"/>
  <c r="AF24" i="131"/>
  <c r="AF61" i="131" s="1"/>
  <c r="J44" i="130"/>
  <c r="J46" i="130"/>
  <c r="J56" i="130" s="1"/>
  <c r="J38" i="130"/>
  <c r="J42" i="130"/>
  <c r="AE24" i="144"/>
  <c r="AE61" i="144" s="1"/>
  <c r="AE48" i="133"/>
  <c r="AE58" i="133" s="1"/>
  <c r="AE40" i="133"/>
  <c r="AE23" i="133"/>
  <c r="J77" i="134"/>
  <c r="J73" i="134"/>
  <c r="J69" i="134"/>
  <c r="T43" i="131"/>
  <c r="T38" i="131"/>
  <c r="T46" i="131"/>
  <c r="T56" i="131" s="1"/>
  <c r="T42" i="131"/>
  <c r="T44" i="131"/>
  <c r="N30" i="122"/>
  <c r="O23" i="115"/>
  <c r="J60" i="130"/>
  <c r="N79" i="112"/>
  <c r="L79" i="111"/>
  <c r="W39" i="145"/>
  <c r="W23" i="145"/>
  <c r="W43" i="145" s="1"/>
  <c r="W47" i="145"/>
  <c r="W57" i="145" s="1"/>
  <c r="AD61" i="122"/>
  <c r="K47" i="140"/>
  <c r="K57" i="140" s="1"/>
  <c r="O62" i="126"/>
  <c r="T43" i="144"/>
  <c r="T42" i="144"/>
  <c r="T38" i="144"/>
  <c r="T46" i="144"/>
  <c r="T56" i="144" s="1"/>
  <c r="B8" i="144"/>
  <c r="AB40" i="134"/>
  <c r="AB48" i="134"/>
  <c r="AB58" i="134" s="1"/>
  <c r="AB23" i="134"/>
  <c r="F15" i="145"/>
  <c r="F17" i="145"/>
  <c r="F19" i="145"/>
  <c r="N30" i="131"/>
  <c r="AC78" i="145"/>
  <c r="AC77" i="145"/>
  <c r="AC69" i="145"/>
  <c r="AC73" i="145"/>
  <c r="H71" i="130"/>
  <c r="H75" i="130"/>
  <c r="R39" i="131"/>
  <c r="R23" i="131"/>
  <c r="R44" i="131" s="1"/>
  <c r="R47" i="131"/>
  <c r="R57" i="131" s="1"/>
  <c r="R78" i="111"/>
  <c r="R23" i="121"/>
  <c r="R60" i="121" s="1"/>
  <c r="U43" i="120"/>
  <c r="U42" i="120"/>
  <c r="U46" i="120"/>
  <c r="U56" i="120" s="1"/>
  <c r="U38" i="120"/>
  <c r="U44" i="120"/>
  <c r="Y60" i="134"/>
  <c r="L62" i="126"/>
  <c r="L40" i="126"/>
  <c r="L48" i="126"/>
  <c r="L58" i="126" s="1"/>
  <c r="L44" i="126"/>
  <c r="K40" i="121"/>
  <c r="K48" i="121"/>
  <c r="K58" i="121" s="1"/>
  <c r="K62" i="121"/>
  <c r="U79" i="140"/>
  <c r="U69" i="140"/>
  <c r="U73" i="140"/>
  <c r="U77" i="140"/>
  <c r="O69" i="111"/>
  <c r="O77" i="111"/>
  <c r="O73" i="111"/>
  <c r="O60" i="111"/>
  <c r="O78" i="111"/>
  <c r="Q61" i="140"/>
  <c r="Q23" i="140"/>
  <c r="Q39" i="140"/>
  <c r="Q47" i="140"/>
  <c r="Q57" i="140" s="1"/>
  <c r="N24" i="121"/>
  <c r="N61" i="121" s="1"/>
  <c r="Z39" i="140"/>
  <c r="Z47" i="140"/>
  <c r="Z57" i="140" s="1"/>
  <c r="Z23" i="140"/>
  <c r="Z43" i="140" s="1"/>
  <c r="Q38" i="144"/>
  <c r="Q42" i="144"/>
  <c r="Q46" i="144"/>
  <c r="Q56" i="144" s="1"/>
  <c r="Q44" i="144"/>
  <c r="O62" i="111"/>
  <c r="O40" i="111"/>
  <c r="O48" i="111"/>
  <c r="O58" i="111" s="1"/>
  <c r="O44" i="111"/>
  <c r="AB40" i="131"/>
  <c r="AB48" i="131"/>
  <c r="AB58" i="131" s="1"/>
  <c r="O75" i="145"/>
  <c r="O71" i="145"/>
  <c r="U46" i="121"/>
  <c r="U56" i="121" s="1"/>
  <c r="U42" i="121"/>
  <c r="U38" i="121"/>
  <c r="U43" i="121"/>
  <c r="X62" i="111"/>
  <c r="X40" i="111"/>
  <c r="X48" i="111"/>
  <c r="X58" i="111" s="1"/>
  <c r="U60" i="144"/>
  <c r="L40" i="115"/>
  <c r="L48" i="115"/>
  <c r="L58" i="115" s="1"/>
  <c r="AD77" i="144"/>
  <c r="AD69" i="144"/>
  <c r="AD73" i="144"/>
  <c r="AD60" i="144"/>
  <c r="AD78" i="144"/>
  <c r="U60" i="120"/>
  <c r="AB24" i="140"/>
  <c r="O62" i="115"/>
  <c r="M30" i="133"/>
  <c r="T38" i="126"/>
  <c r="T46" i="126"/>
  <c r="T56" i="126" s="1"/>
  <c r="T42" i="126"/>
  <c r="R48" i="125"/>
  <c r="R58" i="125" s="1"/>
  <c r="R40" i="125"/>
  <c r="R23" i="125"/>
  <c r="R44" i="125" s="1"/>
  <c r="N24" i="120"/>
  <c r="R77" i="144"/>
  <c r="R69" i="144"/>
  <c r="R73" i="144"/>
  <c r="D73" i="119"/>
  <c r="D7" i="119"/>
  <c r="D38" i="119"/>
  <c r="AE61" i="115"/>
  <c r="P43" i="125"/>
  <c r="P46" i="125"/>
  <c r="P56" i="125" s="1"/>
  <c r="P38" i="125"/>
  <c r="P42" i="125"/>
  <c r="P44" i="125"/>
  <c r="X61" i="130"/>
  <c r="X23" i="130"/>
  <c r="X43" i="130" s="1"/>
  <c r="X39" i="130"/>
  <c r="X47" i="130"/>
  <c r="X57" i="130" s="1"/>
  <c r="R24" i="140"/>
  <c r="X23" i="122"/>
  <c r="AB62" i="125"/>
  <c r="AB40" i="125"/>
  <c r="AB48" i="125"/>
  <c r="AB58" i="125" s="1"/>
  <c r="AB44" i="125"/>
  <c r="L46" i="112"/>
  <c r="L56" i="112" s="1"/>
  <c r="L38" i="112"/>
  <c r="L42" i="112"/>
  <c r="M47" i="125"/>
  <c r="M57" i="125" s="1"/>
  <c r="M39" i="125"/>
  <c r="O75" i="140"/>
  <c r="O71" i="140"/>
  <c r="AE71" i="120"/>
  <c r="AE75" i="120"/>
  <c r="AE61" i="126"/>
  <c r="Q61" i="145"/>
  <c r="Q39" i="145"/>
  <c r="Q23" i="145"/>
  <c r="Q43" i="145" s="1"/>
  <c r="Q47" i="145"/>
  <c r="Q57" i="145" s="1"/>
  <c r="M48" i="121"/>
  <c r="M58" i="121" s="1"/>
  <c r="M40" i="121"/>
  <c r="Z73" i="140"/>
  <c r="Z77" i="140"/>
  <c r="Z69" i="140"/>
  <c r="AC38" i="120"/>
  <c r="AC42" i="120"/>
  <c r="AC46" i="120"/>
  <c r="AC56" i="120" s="1"/>
  <c r="AC44" i="120"/>
  <c r="E11" i="145"/>
  <c r="E16" i="145" s="1"/>
  <c r="E20" i="145"/>
  <c r="M64" i="121"/>
  <c r="M70" i="121"/>
  <c r="M74" i="121"/>
  <c r="T38" i="111"/>
  <c r="T42" i="111"/>
  <c r="T46" i="111"/>
  <c r="T56" i="111" s="1"/>
  <c r="T44" i="111"/>
  <c r="I69" i="130"/>
  <c r="I77" i="130"/>
  <c r="I73" i="130"/>
  <c r="V43" i="144"/>
  <c r="V38" i="144"/>
  <c r="V42" i="144"/>
  <c r="V46" i="144"/>
  <c r="V56" i="144" s="1"/>
  <c r="V60" i="144"/>
  <c r="K44" i="126"/>
  <c r="K48" i="126"/>
  <c r="K58" i="126" s="1"/>
  <c r="K40" i="126"/>
  <c r="K62" i="126"/>
  <c r="F56" i="110"/>
  <c r="W60" i="126"/>
  <c r="W38" i="126"/>
  <c r="W42" i="126"/>
  <c r="W46" i="126"/>
  <c r="W56" i="126" s="1"/>
  <c r="W44" i="126"/>
  <c r="T61" i="140"/>
  <c r="T47" i="140"/>
  <c r="T57" i="140" s="1"/>
  <c r="T39" i="140"/>
  <c r="X43" i="115"/>
  <c r="X46" i="115"/>
  <c r="X56" i="115" s="1"/>
  <c r="X42" i="115"/>
  <c r="X38" i="115"/>
  <c r="N61" i="144"/>
  <c r="AE70" i="122"/>
  <c r="AE74" i="122"/>
  <c r="AE64" i="122"/>
  <c r="Y78" i="140"/>
  <c r="Y69" i="140"/>
  <c r="Y73" i="140"/>
  <c r="Y77" i="140"/>
  <c r="AF75" i="111"/>
  <c r="AF71" i="111"/>
  <c r="M74" i="111"/>
  <c r="M70" i="111"/>
  <c r="M64" i="111"/>
  <c r="Q43" i="121"/>
  <c r="Q42" i="121"/>
  <c r="Q38" i="121"/>
  <c r="Q46" i="121"/>
  <c r="Q56" i="121" s="1"/>
  <c r="Q44" i="121"/>
  <c r="O40" i="120"/>
  <c r="O48" i="120"/>
  <c r="O58" i="120" s="1"/>
  <c r="O44" i="120"/>
  <c r="AF24" i="120"/>
  <c r="AF61" i="120" s="1"/>
  <c r="AD73" i="115"/>
  <c r="AD77" i="115"/>
  <c r="AD69" i="115"/>
  <c r="AB40" i="115"/>
  <c r="AB48" i="115"/>
  <c r="AB58" i="115" s="1"/>
  <c r="AB78" i="144"/>
  <c r="Y46" i="111"/>
  <c r="Y56" i="111" s="1"/>
  <c r="Y38" i="111"/>
  <c r="Y42" i="111"/>
  <c r="AE64" i="144"/>
  <c r="AE74" i="144"/>
  <c r="AE70" i="144"/>
  <c r="H74" i="125"/>
  <c r="H64" i="125"/>
  <c r="H79" i="125" s="1"/>
  <c r="H70" i="125"/>
  <c r="O48" i="121"/>
  <c r="O58" i="121" s="1"/>
  <c r="O40" i="121"/>
  <c r="O44" i="121"/>
  <c r="R43" i="134"/>
  <c r="R42" i="134"/>
  <c r="R46" i="134"/>
  <c r="R56" i="134" s="1"/>
  <c r="R38" i="134"/>
  <c r="H71" i="121"/>
  <c r="H75" i="121"/>
  <c r="AA42" i="115"/>
  <c r="AA46" i="115"/>
  <c r="AA56" i="115" s="1"/>
  <c r="AA38" i="115"/>
  <c r="AB70" i="140"/>
  <c r="AB64" i="140"/>
  <c r="AB74" i="140"/>
  <c r="I77" i="111"/>
  <c r="I73" i="111"/>
  <c r="I69" i="111"/>
  <c r="AE30" i="134"/>
  <c r="AE23" i="134" s="1"/>
  <c r="O62" i="144"/>
  <c r="O40" i="144"/>
  <c r="O48" i="144"/>
  <c r="O58" i="144" s="1"/>
  <c r="O44" i="144"/>
  <c r="M71" i="130"/>
  <c r="M75" i="130"/>
  <c r="G56" i="143"/>
  <c r="I71" i="112"/>
  <c r="I75" i="112"/>
  <c r="I64" i="112"/>
  <c r="AE61" i="130"/>
  <c r="AE39" i="130"/>
  <c r="AE47" i="130"/>
  <c r="AE57" i="130" s="1"/>
  <c r="N30" i="115"/>
  <c r="N23" i="115" s="1"/>
  <c r="AD79" i="121"/>
  <c r="I30" i="111"/>
  <c r="I23" i="111" s="1"/>
  <c r="O60" i="122"/>
  <c r="H64" i="144"/>
  <c r="H79" i="144" s="1"/>
  <c r="H70" i="144"/>
  <c r="H74" i="144"/>
  <c r="I77" i="144"/>
  <c r="I69" i="144"/>
  <c r="I73" i="144"/>
  <c r="AB46" i="120"/>
  <c r="AB56" i="120" s="1"/>
  <c r="AB38" i="120"/>
  <c r="AB42" i="120"/>
  <c r="AB44" i="120"/>
  <c r="AB23" i="115"/>
  <c r="AB44" i="115" s="1"/>
  <c r="R62" i="130"/>
  <c r="R48" i="130"/>
  <c r="R58" i="130" s="1"/>
  <c r="R40" i="130"/>
  <c r="AE24" i="111"/>
  <c r="AE61" i="111" s="1"/>
  <c r="X62" i="121"/>
  <c r="G56" i="116"/>
  <c r="H30" i="115"/>
  <c r="H62" i="115" s="1"/>
  <c r="M64" i="130"/>
  <c r="M70" i="130"/>
  <c r="M74" i="130"/>
  <c r="O43" i="122"/>
  <c r="K78" i="134"/>
  <c r="O79" i="140"/>
  <c r="O69" i="140"/>
  <c r="O77" i="140"/>
  <c r="O73" i="140"/>
  <c r="K23" i="121"/>
  <c r="K44" i="121" s="1"/>
  <c r="X79" i="125"/>
  <c r="AE71" i="134"/>
  <c r="AE75" i="134"/>
  <c r="AE79" i="134"/>
  <c r="L43" i="134"/>
  <c r="L42" i="134"/>
  <c r="L46" i="134"/>
  <c r="L56" i="134" s="1"/>
  <c r="L38" i="134"/>
  <c r="X71" i="140"/>
  <c r="X75" i="140"/>
  <c r="U46" i="125"/>
  <c r="U56" i="125" s="1"/>
  <c r="U38" i="125"/>
  <c r="U42" i="125"/>
  <c r="Y61" i="145"/>
  <c r="N71" i="130"/>
  <c r="N75" i="130"/>
  <c r="N79" i="130"/>
  <c r="AD60" i="130"/>
  <c r="J23" i="111"/>
  <c r="J43" i="111" s="1"/>
  <c r="J39" i="111"/>
  <c r="J47" i="111"/>
  <c r="J57" i="111" s="1"/>
  <c r="N62" i="112"/>
  <c r="N48" i="112"/>
  <c r="N58" i="112" s="1"/>
  <c r="N40" i="112"/>
  <c r="N23" i="112"/>
  <c r="N60" i="112" s="1"/>
  <c r="AB79" i="125"/>
  <c r="AB77" i="125"/>
  <c r="AB69" i="125"/>
  <c r="AB73" i="125"/>
  <c r="AB60" i="125"/>
  <c r="AB78" i="125"/>
  <c r="AA43" i="111"/>
  <c r="R62" i="115"/>
  <c r="R48" i="115"/>
  <c r="R58" i="115" s="1"/>
  <c r="R40" i="115"/>
  <c r="R23" i="115"/>
  <c r="AD64" i="140"/>
  <c r="AD79" i="140" s="1"/>
  <c r="AD70" i="140"/>
  <c r="AD74" i="140"/>
  <c r="X62" i="120"/>
  <c r="AD78" i="121"/>
  <c r="M75" i="120"/>
  <c r="M71" i="120"/>
  <c r="M79" i="120"/>
  <c r="L78" i="120"/>
  <c r="L69" i="120"/>
  <c r="L77" i="120"/>
  <c r="L73" i="120"/>
  <c r="J40" i="115"/>
  <c r="J48" i="115"/>
  <c r="J58" i="115" s="1"/>
  <c r="J44" i="115"/>
  <c r="J62" i="115"/>
  <c r="I79" i="131"/>
  <c r="AE30" i="120"/>
  <c r="X71" i="145"/>
  <c r="X75" i="145"/>
  <c r="K48" i="122"/>
  <c r="K58" i="122" s="1"/>
  <c r="K40" i="122"/>
  <c r="K44" i="122"/>
  <c r="K62" i="122"/>
  <c r="K44" i="130"/>
  <c r="K38" i="130"/>
  <c r="K46" i="130"/>
  <c r="K56" i="130" s="1"/>
  <c r="K42" i="130"/>
  <c r="AE30" i="115"/>
  <c r="AE62" i="115" s="1"/>
  <c r="AD60" i="131"/>
  <c r="P79" i="145"/>
  <c r="P69" i="145"/>
  <c r="P77" i="145"/>
  <c r="P73" i="145"/>
  <c r="F56" i="118"/>
  <c r="K60" i="133"/>
  <c r="T60" i="144"/>
  <c r="X79" i="115"/>
  <c r="H27" i="145"/>
  <c r="X62" i="126"/>
  <c r="X40" i="126"/>
  <c r="X48" i="126"/>
  <c r="X58" i="126" s="1"/>
  <c r="X23" i="126"/>
  <c r="I70" i="121"/>
  <c r="I64" i="121"/>
  <c r="I74" i="121"/>
  <c r="W60" i="134"/>
  <c r="R48" i="120"/>
  <c r="R58" i="120" s="1"/>
  <c r="R40" i="120"/>
  <c r="R44" i="120"/>
  <c r="P38" i="130"/>
  <c r="P42" i="130"/>
  <c r="P46" i="130"/>
  <c r="P56" i="130" s="1"/>
  <c r="P44" i="130"/>
  <c r="K48" i="120"/>
  <c r="K58" i="120" s="1"/>
  <c r="K40" i="120"/>
  <c r="K62" i="120"/>
  <c r="AD78" i="126"/>
  <c r="AD69" i="126"/>
  <c r="AD73" i="126"/>
  <c r="AD77" i="126"/>
  <c r="AE75" i="130"/>
  <c r="AE71" i="130"/>
  <c r="X48" i="130"/>
  <c r="X58" i="130" s="1"/>
  <c r="X40" i="130"/>
  <c r="S73" i="145"/>
  <c r="S69" i="145"/>
  <c r="S77" i="145"/>
  <c r="I64" i="134"/>
  <c r="I74" i="134"/>
  <c r="I70" i="134"/>
  <c r="Q43" i="111"/>
  <c r="L60" i="144"/>
  <c r="L46" i="144"/>
  <c r="L56" i="144" s="1"/>
  <c r="L42" i="144"/>
  <c r="L38" i="144"/>
  <c r="AE69" i="121"/>
  <c r="AE73" i="121"/>
  <c r="AE77" i="121"/>
  <c r="Y43" i="120"/>
  <c r="Y46" i="120"/>
  <c r="Y56" i="120" s="1"/>
  <c r="Y38" i="120"/>
  <c r="Y42" i="120"/>
  <c r="AD60" i="120"/>
  <c r="S47" i="140"/>
  <c r="S57" i="140" s="1"/>
  <c r="S39" i="140"/>
  <c r="S23" i="140"/>
  <c r="S60" i="140" s="1"/>
  <c r="N64" i="134"/>
  <c r="N70" i="134"/>
  <c r="N74" i="134"/>
  <c r="AD47" i="111"/>
  <c r="AD57" i="111" s="1"/>
  <c r="AD39" i="111"/>
  <c r="AD23" i="111"/>
  <c r="AD43" i="111" s="1"/>
  <c r="E11" i="140"/>
  <c r="AB79" i="122"/>
  <c r="AB69" i="122"/>
  <c r="AB77" i="122"/>
  <c r="AB73" i="122"/>
  <c r="N30" i="126"/>
  <c r="N62" i="126" s="1"/>
  <c r="Z78" i="140"/>
  <c r="N70" i="121"/>
  <c r="N64" i="121"/>
  <c r="N74" i="121"/>
  <c r="T43" i="122"/>
  <c r="W44" i="115"/>
  <c r="M30" i="144"/>
  <c r="AB75" i="140"/>
  <c r="AB71" i="140"/>
  <c r="B74" i="119"/>
  <c r="B3" i="119"/>
  <c r="B39" i="119"/>
  <c r="AA43" i="131"/>
  <c r="AA42" i="131"/>
  <c r="AA38" i="131"/>
  <c r="AA46" i="131"/>
  <c r="AA56" i="131" s="1"/>
  <c r="H71" i="122"/>
  <c r="H75" i="122"/>
  <c r="L79" i="126"/>
  <c r="L69" i="126"/>
  <c r="L77" i="126"/>
  <c r="L73" i="126"/>
  <c r="L60" i="126"/>
  <c r="L78" i="126"/>
  <c r="Q79" i="145"/>
  <c r="H71" i="144"/>
  <c r="H75" i="144"/>
  <c r="AE79" i="121"/>
  <c r="O48" i="125"/>
  <c r="O58" i="125" s="1"/>
  <c r="O40" i="125"/>
  <c r="O44" i="125"/>
  <c r="P43" i="134"/>
  <c r="L47" i="111"/>
  <c r="L57" i="111" s="1"/>
  <c r="L39" i="111"/>
  <c r="L23" i="111"/>
  <c r="L43" i="111" s="1"/>
  <c r="X24" i="145"/>
  <c r="C39" i="119"/>
  <c r="C8" i="119"/>
  <c r="C74" i="119"/>
  <c r="I77" i="122"/>
  <c r="I69" i="122"/>
  <c r="I73" i="122"/>
  <c r="W42" i="111"/>
  <c r="W46" i="111"/>
  <c r="W56" i="111" s="1"/>
  <c r="W38" i="111"/>
  <c r="I79" i="122"/>
  <c r="M62" i="126"/>
  <c r="M48" i="126"/>
  <c r="M58" i="126" s="1"/>
  <c r="M40" i="126"/>
  <c r="Q43" i="120"/>
  <c r="Q38" i="120"/>
  <c r="Q46" i="120"/>
  <c r="Q56" i="120" s="1"/>
  <c r="Q42" i="120"/>
  <c r="Q44" i="120"/>
  <c r="X24" i="140"/>
  <c r="AE30" i="111"/>
  <c r="O23" i="126"/>
  <c r="Z77" i="145"/>
  <c r="Z73" i="145"/>
  <c r="Z69" i="145"/>
  <c r="AE48" i="112"/>
  <c r="AE58" i="112" s="1"/>
  <c r="AE40" i="112"/>
  <c r="AE23" i="112"/>
  <c r="AE44" i="112" s="1"/>
  <c r="T44" i="144"/>
  <c r="M24" i="111"/>
  <c r="M61" i="111" s="1"/>
  <c r="J48" i="130"/>
  <c r="J58" i="130" s="1"/>
  <c r="J40" i="130"/>
  <c r="J62" i="130"/>
  <c r="Z43" i="144"/>
  <c r="Z46" i="144"/>
  <c r="Z56" i="144" s="1"/>
  <c r="Z38" i="144"/>
  <c r="Z42" i="144"/>
  <c r="Z60" i="144"/>
  <c r="G56" i="119"/>
  <c r="AC38" i="122"/>
  <c r="AC46" i="122"/>
  <c r="AC56" i="122" s="1"/>
  <c r="AC42" i="122"/>
  <c r="AC44" i="122"/>
  <c r="W60" i="120"/>
  <c r="AB62" i="115"/>
  <c r="M24" i="121"/>
  <c r="T78" i="145"/>
  <c r="AC38" i="133"/>
  <c r="AC46" i="133"/>
  <c r="AC56" i="133" s="1"/>
  <c r="AC42" i="133"/>
  <c r="Q78" i="140"/>
  <c r="AA79" i="145"/>
  <c r="AA77" i="145"/>
  <c r="AA69" i="145"/>
  <c r="AA73" i="145"/>
  <c r="S43" i="115"/>
  <c r="AD61" i="111"/>
  <c r="K61" i="134"/>
  <c r="I47" i="126"/>
  <c r="I57" i="126" s="1"/>
  <c r="I39" i="126"/>
  <c r="AB43" i="111"/>
  <c r="X62" i="125"/>
  <c r="Y78" i="145"/>
  <c r="Y77" i="145"/>
  <c r="Y69" i="145"/>
  <c r="Y73" i="145"/>
  <c r="R48" i="144"/>
  <c r="R58" i="144" s="1"/>
  <c r="R40" i="144"/>
  <c r="AD24" i="140"/>
  <c r="N71" i="126"/>
  <c r="N75" i="126"/>
  <c r="L70" i="140"/>
  <c r="L74" i="140"/>
  <c r="L64" i="140"/>
  <c r="L79" i="140" s="1"/>
  <c r="L23" i="125"/>
  <c r="L60" i="125" s="1"/>
  <c r="Q78" i="145"/>
  <c r="T61" i="145"/>
  <c r="T47" i="145"/>
  <c r="T57" i="145" s="1"/>
  <c r="T39" i="145"/>
  <c r="T23" i="145"/>
  <c r="M40" i="115"/>
  <c r="M48" i="115"/>
  <c r="M58" i="115" s="1"/>
  <c r="X70" i="145"/>
  <c r="X64" i="145"/>
  <c r="X74" i="145"/>
  <c r="Y44" i="120"/>
  <c r="L62" i="121"/>
  <c r="L40" i="121"/>
  <c r="L48" i="121"/>
  <c r="L58" i="121" s="1"/>
  <c r="L44" i="121"/>
  <c r="I69" i="120"/>
  <c r="I73" i="120"/>
  <c r="I77" i="120"/>
  <c r="I77" i="126"/>
  <c r="I73" i="126"/>
  <c r="I69" i="126"/>
  <c r="AE30" i="130"/>
  <c r="AE23" i="130" s="1"/>
  <c r="O43" i="111"/>
  <c r="AE64" i="131"/>
  <c r="M30" i="120"/>
  <c r="M23" i="120" s="1"/>
  <c r="AD23" i="115"/>
  <c r="AD44" i="115" s="1"/>
  <c r="L24" i="140"/>
  <c r="AE78" i="126"/>
  <c r="AE77" i="126"/>
  <c r="AE73" i="126"/>
  <c r="AE69" i="126"/>
  <c r="D47" i="119"/>
  <c r="D70" i="119"/>
  <c r="D11" i="119"/>
  <c r="D19" i="119" s="1"/>
  <c r="L62" i="130"/>
  <c r="L48" i="130"/>
  <c r="L58" i="130" s="1"/>
  <c r="L40" i="130"/>
  <c r="L44" i="130"/>
  <c r="L62" i="111"/>
  <c r="L40" i="111"/>
  <c r="L48" i="111"/>
  <c r="L58" i="111" s="1"/>
  <c r="AD40" i="125"/>
  <c r="AD48" i="125"/>
  <c r="AD58" i="125" s="1"/>
  <c r="X39" i="134"/>
  <c r="X47" i="134"/>
  <c r="X57" i="134" s="1"/>
  <c r="X23" i="134"/>
  <c r="X60" i="134" s="1"/>
  <c r="S42" i="130"/>
  <c r="S46" i="130"/>
  <c r="S56" i="130" s="1"/>
  <c r="S38" i="130"/>
  <c r="T60" i="133"/>
  <c r="T42" i="133"/>
  <c r="T38" i="133"/>
  <c r="T46" i="133"/>
  <c r="T56" i="133" s="1"/>
  <c r="N64" i="144"/>
  <c r="O62" i="130"/>
  <c r="O40" i="130"/>
  <c r="O48" i="130"/>
  <c r="O58" i="130" s="1"/>
  <c r="O44" i="130"/>
  <c r="AE62" i="125"/>
  <c r="AE40" i="125"/>
  <c r="AE48" i="125"/>
  <c r="AE58" i="125" s="1"/>
  <c r="K48" i="144"/>
  <c r="K58" i="144" s="1"/>
  <c r="K40" i="144"/>
  <c r="K23" i="144"/>
  <c r="K44" i="144" s="1"/>
  <c r="K62" i="144"/>
  <c r="F56" i="132"/>
  <c r="H70" i="115"/>
  <c r="H64" i="115"/>
  <c r="H74" i="115"/>
  <c r="G56" i="132"/>
  <c r="N70" i="126"/>
  <c r="N74" i="126"/>
  <c r="N64" i="126"/>
  <c r="AC43" i="120"/>
  <c r="AF30" i="121"/>
  <c r="L40" i="120"/>
  <c r="L48" i="120"/>
  <c r="L58" i="120" s="1"/>
  <c r="Z43" i="125"/>
  <c r="Z42" i="125"/>
  <c r="Z38" i="125"/>
  <c r="Z46" i="125"/>
  <c r="Z56" i="125" s="1"/>
  <c r="R23" i="126"/>
  <c r="R79" i="122"/>
  <c r="J77" i="111"/>
  <c r="J73" i="111"/>
  <c r="J69" i="111"/>
  <c r="J79" i="111"/>
  <c r="AF71" i="130"/>
  <c r="AF75" i="130"/>
  <c r="Z46" i="133"/>
  <c r="Z56" i="133" s="1"/>
  <c r="Z42" i="133"/>
  <c r="Z38" i="133"/>
  <c r="T79" i="140"/>
  <c r="T77" i="140"/>
  <c r="T69" i="140"/>
  <c r="T73" i="140"/>
  <c r="K77" i="111"/>
  <c r="K73" i="111"/>
  <c r="K69" i="111"/>
  <c r="N30" i="130"/>
  <c r="N62" i="130" s="1"/>
  <c r="N24" i="134"/>
  <c r="I73" i="131"/>
  <c r="I69" i="131"/>
  <c r="I77" i="131"/>
  <c r="R62" i="122"/>
  <c r="R40" i="122"/>
  <c r="R48" i="122"/>
  <c r="R58" i="122" s="1"/>
  <c r="R44" i="122"/>
  <c r="AD79" i="122"/>
  <c r="AD73" i="122"/>
  <c r="AD77" i="122"/>
  <c r="AD69" i="122"/>
  <c r="Q60" i="126"/>
  <c r="AA43" i="121"/>
  <c r="AA42" i="121"/>
  <c r="AA46" i="121"/>
  <c r="AA56" i="121" s="1"/>
  <c r="AA38" i="121"/>
  <c r="M30" i="130"/>
  <c r="AD24" i="145"/>
  <c r="AD61" i="145" s="1"/>
  <c r="Q60" i="112"/>
  <c r="Q42" i="112"/>
  <c r="Q38" i="112"/>
  <c r="Q46" i="112"/>
  <c r="Q56" i="112" s="1"/>
  <c r="R73" i="111"/>
  <c r="R69" i="111"/>
  <c r="R77" i="111"/>
  <c r="P60" i="130"/>
  <c r="V46" i="112"/>
  <c r="V56" i="112" s="1"/>
  <c r="V42" i="112"/>
  <c r="V38" i="112"/>
  <c r="J69" i="126"/>
  <c r="J73" i="126"/>
  <c r="J77" i="126"/>
  <c r="J79" i="126"/>
  <c r="L75" i="140"/>
  <c r="L71" i="140"/>
  <c r="I24" i="121"/>
  <c r="B15" i="144"/>
  <c r="B17" i="144"/>
  <c r="K43" i="115"/>
  <c r="K38" i="115"/>
  <c r="K46" i="115"/>
  <c r="K56" i="115" s="1"/>
  <c r="K42" i="115"/>
  <c r="O60" i="133"/>
  <c r="O46" i="133"/>
  <c r="O56" i="133" s="1"/>
  <c r="O42" i="133"/>
  <c r="O38" i="133"/>
  <c r="P46" i="112"/>
  <c r="P56" i="112" s="1"/>
  <c r="P38" i="112"/>
  <c r="P42" i="112"/>
  <c r="N30" i="144"/>
  <c r="N23" i="144" s="1"/>
  <c r="S73" i="140"/>
  <c r="S69" i="140"/>
  <c r="S77" i="140"/>
  <c r="H24" i="120"/>
  <c r="J40" i="144"/>
  <c r="J48" i="144"/>
  <c r="J58" i="144" s="1"/>
  <c r="J44" i="144"/>
  <c r="J62" i="144"/>
  <c r="S60" i="122"/>
  <c r="R78" i="121"/>
  <c r="R69" i="121"/>
  <c r="R77" i="121"/>
  <c r="R73" i="121"/>
  <c r="M62" i="131"/>
  <c r="W42" i="122"/>
  <c r="W46" i="122"/>
  <c r="W56" i="122" s="1"/>
  <c r="W38" i="122"/>
  <c r="W44" i="122"/>
  <c r="R75" i="140"/>
  <c r="R71" i="140"/>
  <c r="U42" i="126"/>
  <c r="U46" i="126"/>
  <c r="U56" i="126" s="1"/>
  <c r="U38" i="126"/>
  <c r="U44" i="126"/>
  <c r="D8" i="145"/>
  <c r="P60" i="134"/>
  <c r="I39" i="130"/>
  <c r="I47" i="130"/>
  <c r="I57" i="130" s="1"/>
  <c r="E16" i="119"/>
  <c r="E15" i="119"/>
  <c r="E69" i="119"/>
  <c r="E46" i="119"/>
  <c r="AE61" i="121"/>
  <c r="AE39" i="121"/>
  <c r="AE47" i="121"/>
  <c r="AE57" i="121" s="1"/>
  <c r="AE23" i="121"/>
  <c r="AE43" i="121" s="1"/>
  <c r="O62" i="122"/>
  <c r="K40" i="115"/>
  <c r="K44" i="115"/>
  <c r="K48" i="115"/>
  <c r="K58" i="115" s="1"/>
  <c r="K62" i="115"/>
  <c r="AE47" i="134"/>
  <c r="AE57" i="134" s="1"/>
  <c r="AE39" i="134"/>
  <c r="U44" i="121"/>
  <c r="I30" i="144"/>
  <c r="AB74" i="145"/>
  <c r="AB70" i="145"/>
  <c r="AB64" i="145"/>
  <c r="AB79" i="145" s="1"/>
  <c r="AE64" i="115"/>
  <c r="L62" i="131"/>
  <c r="L48" i="131"/>
  <c r="L58" i="131" s="1"/>
  <c r="L40" i="131"/>
  <c r="L44" i="131"/>
  <c r="I64" i="125"/>
  <c r="I70" i="125"/>
  <c r="I74" i="125"/>
  <c r="K23" i="120"/>
  <c r="H75" i="125"/>
  <c r="H71" i="125"/>
  <c r="B16" i="121"/>
  <c r="J40" i="125"/>
  <c r="J48" i="125"/>
  <c r="J58" i="125" s="1"/>
  <c r="J44" i="125"/>
  <c r="J62" i="125"/>
  <c r="H74" i="126"/>
  <c r="H64" i="126"/>
  <c r="H70" i="126"/>
  <c r="AB44" i="130"/>
  <c r="X73" i="134"/>
  <c r="X69" i="134"/>
  <c r="X77" i="134"/>
  <c r="AE64" i="130"/>
  <c r="X38" i="111" l="1"/>
  <c r="X60" i="111"/>
  <c r="AF35" i="145"/>
  <c r="Q89" i="145"/>
  <c r="AF26" i="145"/>
  <c r="H25" i="145"/>
  <c r="AF31" i="145"/>
  <c r="AF33" i="145"/>
  <c r="AF34" i="145"/>
  <c r="AF32" i="145"/>
  <c r="W89" i="145"/>
  <c r="AC89" i="145"/>
  <c r="I89" i="111"/>
  <c r="Z88" i="145"/>
  <c r="AB89" i="111"/>
  <c r="AF27" i="145"/>
  <c r="AF25" i="145"/>
  <c r="P89" i="122"/>
  <c r="P89" i="145" s="1"/>
  <c r="P88" i="145"/>
  <c r="H26" i="145"/>
  <c r="Z89" i="145"/>
  <c r="V88" i="145"/>
  <c r="W88" i="145"/>
  <c r="H29" i="145"/>
  <c r="AF28" i="145"/>
  <c r="H34" i="145"/>
  <c r="T89" i="111"/>
  <c r="T89" i="145" s="1"/>
  <c r="T88" i="145"/>
  <c r="V89" i="145"/>
  <c r="H31" i="145"/>
  <c r="H32" i="145"/>
  <c r="C20" i="119"/>
  <c r="C12" i="145"/>
  <c r="O79" i="145"/>
  <c r="H35" i="145"/>
  <c r="O77" i="145"/>
  <c r="H33" i="145"/>
  <c r="Y88" i="145"/>
  <c r="S88" i="145"/>
  <c r="AA89" i="111"/>
  <c r="AA89" i="145" s="1"/>
  <c r="AA88" i="145"/>
  <c r="O69" i="145"/>
  <c r="AF29" i="145"/>
  <c r="U89" i="120"/>
  <c r="U89" i="145" s="1"/>
  <c r="U88" i="145"/>
  <c r="Y89" i="145"/>
  <c r="S89" i="145"/>
  <c r="B20" i="119"/>
  <c r="B12" i="145"/>
  <c r="X89" i="111"/>
  <c r="AC88" i="145"/>
  <c r="Q88" i="145"/>
  <c r="H61" i="131"/>
  <c r="AA43" i="145"/>
  <c r="AA46" i="145"/>
  <c r="AA56" i="145" s="1"/>
  <c r="K40" i="140"/>
  <c r="AD44" i="125"/>
  <c r="AA60" i="145"/>
  <c r="H47" i="131"/>
  <c r="H57" i="131" s="1"/>
  <c r="AA38" i="145"/>
  <c r="AA42" i="145"/>
  <c r="AD60" i="126"/>
  <c r="J38" i="120"/>
  <c r="R62" i="145"/>
  <c r="L42" i="115"/>
  <c r="K42" i="111"/>
  <c r="O61" i="140"/>
  <c r="H61" i="115"/>
  <c r="S43" i="145"/>
  <c r="V42" i="145"/>
  <c r="Z43" i="145"/>
  <c r="H39" i="144"/>
  <c r="L40" i="145"/>
  <c r="K38" i="111"/>
  <c r="V43" i="145"/>
  <c r="S60" i="145"/>
  <c r="K44" i="111"/>
  <c r="K46" i="111"/>
  <c r="K56" i="111" s="1"/>
  <c r="K60" i="111"/>
  <c r="S44" i="145"/>
  <c r="S46" i="145"/>
  <c r="S56" i="145" s="1"/>
  <c r="V44" i="145"/>
  <c r="S42" i="145"/>
  <c r="V38" i="145"/>
  <c r="V46" i="145"/>
  <c r="V56" i="145" s="1"/>
  <c r="AE23" i="125"/>
  <c r="AE44" i="125" s="1"/>
  <c r="X44" i="111"/>
  <c r="L43" i="115"/>
  <c r="L44" i="115"/>
  <c r="X46" i="111"/>
  <c r="X56" i="111" s="1"/>
  <c r="J43" i="134"/>
  <c r="O47" i="140"/>
  <c r="O57" i="140" s="1"/>
  <c r="L38" i="115"/>
  <c r="AD42" i="121"/>
  <c r="L46" i="115"/>
  <c r="L56" i="115" s="1"/>
  <c r="K73" i="140"/>
  <c r="AE47" i="125"/>
  <c r="AE57" i="125" s="1"/>
  <c r="AD42" i="133"/>
  <c r="AE39" i="125"/>
  <c r="J43" i="121"/>
  <c r="J60" i="134"/>
  <c r="K77" i="140"/>
  <c r="AD46" i="126"/>
  <c r="AD56" i="126" s="1"/>
  <c r="AD38" i="133"/>
  <c r="I75" i="145"/>
  <c r="J42" i="121"/>
  <c r="J38" i="121"/>
  <c r="J42" i="134"/>
  <c r="AD38" i="121"/>
  <c r="AD38" i="126"/>
  <c r="AD46" i="133"/>
  <c r="AD56" i="133" s="1"/>
  <c r="AD60" i="121"/>
  <c r="J38" i="134"/>
  <c r="J46" i="121"/>
  <c r="J56" i="121" s="1"/>
  <c r="AD43" i="121"/>
  <c r="AD44" i="133"/>
  <c r="AD42" i="126"/>
  <c r="K69" i="140"/>
  <c r="AD46" i="121"/>
  <c r="AD56" i="121" s="1"/>
  <c r="J78" i="145"/>
  <c r="P60" i="145"/>
  <c r="P43" i="145"/>
  <c r="Z44" i="145"/>
  <c r="K48" i="140"/>
  <c r="K58" i="140" s="1"/>
  <c r="H47" i="144"/>
  <c r="H57" i="144" s="1"/>
  <c r="J69" i="145"/>
  <c r="P38" i="145"/>
  <c r="Z42" i="145"/>
  <c r="AB48" i="140"/>
  <c r="AB58" i="140" s="1"/>
  <c r="J73" i="145"/>
  <c r="P42" i="145"/>
  <c r="I74" i="140"/>
  <c r="J77" i="145"/>
  <c r="Z46" i="145"/>
  <c r="Z56" i="145" s="1"/>
  <c r="Z38" i="145"/>
  <c r="K79" i="140"/>
  <c r="J60" i="121"/>
  <c r="H23" i="115"/>
  <c r="H46" i="115" s="1"/>
  <c r="H56" i="115" s="1"/>
  <c r="J60" i="120"/>
  <c r="V42" i="140"/>
  <c r="L62" i="145"/>
  <c r="H47" i="115"/>
  <c r="H57" i="115" s="1"/>
  <c r="V43" i="140"/>
  <c r="I64" i="145"/>
  <c r="I73" i="145" s="1"/>
  <c r="K79" i="145"/>
  <c r="I64" i="140"/>
  <c r="I78" i="140" s="1"/>
  <c r="I74" i="145"/>
  <c r="AB38" i="144"/>
  <c r="J39" i="140"/>
  <c r="J43" i="120"/>
  <c r="K77" i="145"/>
  <c r="J46" i="120"/>
  <c r="J56" i="120" s="1"/>
  <c r="K73" i="145"/>
  <c r="K78" i="145"/>
  <c r="J42" i="120"/>
  <c r="V38" i="140"/>
  <c r="I30" i="140"/>
  <c r="I48" i="140" s="1"/>
  <c r="I58" i="140" s="1"/>
  <c r="V44" i="140"/>
  <c r="AB62" i="140"/>
  <c r="J77" i="140"/>
  <c r="J79" i="140"/>
  <c r="J73" i="140"/>
  <c r="AD60" i="122"/>
  <c r="J69" i="140"/>
  <c r="R48" i="140"/>
  <c r="R58" i="140" s="1"/>
  <c r="I62" i="121"/>
  <c r="AD48" i="140"/>
  <c r="AD58" i="140" s="1"/>
  <c r="P88" i="140"/>
  <c r="AB62" i="145"/>
  <c r="K47" i="145"/>
  <c r="K57" i="145" s="1"/>
  <c r="K61" i="145"/>
  <c r="J48" i="145"/>
  <c r="J58" i="145" s="1"/>
  <c r="J40" i="145"/>
  <c r="J23" i="145"/>
  <c r="J60" i="145" s="1"/>
  <c r="AF30" i="122"/>
  <c r="AF62" i="122" s="1"/>
  <c r="O48" i="145"/>
  <c r="O58" i="145" s="1"/>
  <c r="X40" i="140"/>
  <c r="X48" i="145"/>
  <c r="X58" i="145" s="1"/>
  <c r="R62" i="140"/>
  <c r="O40" i="145"/>
  <c r="X48" i="140"/>
  <c r="X58" i="140" s="1"/>
  <c r="O40" i="140"/>
  <c r="X40" i="145"/>
  <c r="K23" i="140"/>
  <c r="K44" i="140" s="1"/>
  <c r="I40" i="130"/>
  <c r="J40" i="140"/>
  <c r="J48" i="140"/>
  <c r="J58" i="140" s="1"/>
  <c r="J60" i="111"/>
  <c r="P46" i="145"/>
  <c r="P56" i="145" s="1"/>
  <c r="M24" i="145"/>
  <c r="M61" i="145" s="1"/>
  <c r="AD48" i="145"/>
  <c r="AD58" i="145" s="1"/>
  <c r="L44" i="120"/>
  <c r="AF30" i="120"/>
  <c r="AF23" i="120" s="1"/>
  <c r="AF43" i="120" s="1"/>
  <c r="AD62" i="145"/>
  <c r="N30" i="145"/>
  <c r="N40" i="145" s="1"/>
  <c r="I24" i="145"/>
  <c r="I61" i="145" s="1"/>
  <c r="T88" i="140"/>
  <c r="K39" i="140"/>
  <c r="I39" i="134"/>
  <c r="I43" i="120"/>
  <c r="I60" i="120"/>
  <c r="R48" i="145"/>
  <c r="R58" i="145" s="1"/>
  <c r="I40" i="121"/>
  <c r="M30" i="145"/>
  <c r="M62" i="145" s="1"/>
  <c r="AE60" i="126"/>
  <c r="AD62" i="140"/>
  <c r="AF40" i="130"/>
  <c r="L44" i="111"/>
  <c r="AB42" i="111"/>
  <c r="O47" i="145"/>
  <c r="O57" i="145" s="1"/>
  <c r="AE30" i="145"/>
  <c r="AE48" i="145" s="1"/>
  <c r="AE58" i="145" s="1"/>
  <c r="AB44" i="111"/>
  <c r="AB46" i="111"/>
  <c r="AB56" i="111" s="1"/>
  <c r="O23" i="145"/>
  <c r="O43" i="145" s="1"/>
  <c r="R60" i="144"/>
  <c r="AB38" i="111"/>
  <c r="O61" i="145"/>
  <c r="R44" i="144"/>
  <c r="T46" i="140"/>
  <c r="T56" i="140" s="1"/>
  <c r="AB42" i="144"/>
  <c r="O62" i="140"/>
  <c r="AB60" i="144"/>
  <c r="I62" i="130"/>
  <c r="AB46" i="144"/>
  <c r="AB56" i="144" s="1"/>
  <c r="K48" i="145"/>
  <c r="K58" i="145" s="1"/>
  <c r="K23" i="145"/>
  <c r="K38" i="145" s="1"/>
  <c r="AB43" i="144"/>
  <c r="K40" i="145"/>
  <c r="I30" i="145"/>
  <c r="I62" i="145" s="1"/>
  <c r="K60" i="134"/>
  <c r="I23" i="130"/>
  <c r="I43" i="130" s="1"/>
  <c r="O23" i="140"/>
  <c r="O43" i="140" s="1"/>
  <c r="AC42" i="140"/>
  <c r="N30" i="140"/>
  <c r="N62" i="140" s="1"/>
  <c r="AE30" i="140"/>
  <c r="AE62" i="140" s="1"/>
  <c r="M30" i="140"/>
  <c r="M48" i="140" s="1"/>
  <c r="M58" i="140" s="1"/>
  <c r="AB48" i="145"/>
  <c r="AB58" i="145" s="1"/>
  <c r="M60" i="126"/>
  <c r="M44" i="126"/>
  <c r="R60" i="130"/>
  <c r="AB44" i="131"/>
  <c r="AB60" i="131"/>
  <c r="AC46" i="140"/>
  <c r="AC56" i="140" s="1"/>
  <c r="AC44" i="140"/>
  <c r="N61" i="122"/>
  <c r="AB23" i="145"/>
  <c r="AB44" i="145" s="1"/>
  <c r="AC60" i="140"/>
  <c r="AC43" i="140"/>
  <c r="N39" i="122"/>
  <c r="I61" i="134"/>
  <c r="J23" i="140"/>
  <c r="J42" i="140" s="1"/>
  <c r="I23" i="134"/>
  <c r="I60" i="134" s="1"/>
  <c r="J47" i="140"/>
  <c r="J57" i="140" s="1"/>
  <c r="B8" i="119"/>
  <c r="B8" i="145"/>
  <c r="I87" i="125"/>
  <c r="I88" i="125" s="1"/>
  <c r="I89" i="125" s="1"/>
  <c r="N87" i="133"/>
  <c r="N88" i="133" s="1"/>
  <c r="N89" i="133" s="1"/>
  <c r="AD89" i="115"/>
  <c r="R89" i="121"/>
  <c r="R89" i="131"/>
  <c r="R88" i="122"/>
  <c r="R89" i="122" s="1"/>
  <c r="N87" i="134"/>
  <c r="AE87" i="144"/>
  <c r="U44" i="145"/>
  <c r="H87" i="131"/>
  <c r="H39" i="130"/>
  <c r="AD88" i="121"/>
  <c r="AD89" i="121" s="1"/>
  <c r="R88" i="125"/>
  <c r="R89" i="125" s="1"/>
  <c r="L88" i="131"/>
  <c r="L89" i="131" s="1"/>
  <c r="H87" i="126"/>
  <c r="N87" i="120"/>
  <c r="N88" i="120" s="1"/>
  <c r="K88" i="111"/>
  <c r="M87" i="125"/>
  <c r="M88" i="125" s="1"/>
  <c r="U46" i="145"/>
  <c r="U56" i="145" s="1"/>
  <c r="N87" i="125"/>
  <c r="N88" i="125" s="1"/>
  <c r="M87" i="144"/>
  <c r="AE87" i="120"/>
  <c r="AE88" i="120" s="1"/>
  <c r="I75" i="140"/>
  <c r="H47" i="130"/>
  <c r="H57" i="130" s="1"/>
  <c r="H87" i="121"/>
  <c r="N87" i="111"/>
  <c r="L88" i="111"/>
  <c r="AE89" i="134"/>
  <c r="AD88" i="144"/>
  <c r="AD89" i="144" s="1"/>
  <c r="L89" i="125"/>
  <c r="M88" i="122"/>
  <c r="M89" i="122" s="1"/>
  <c r="I87" i="112"/>
  <c r="AE87" i="125"/>
  <c r="AE88" i="125" s="1"/>
  <c r="H87" i="115"/>
  <c r="H88" i="115" s="1"/>
  <c r="H89" i="115" s="1"/>
  <c r="N87" i="121"/>
  <c r="I87" i="121"/>
  <c r="I88" i="121" s="1"/>
  <c r="I89" i="121" s="1"/>
  <c r="H30" i="122"/>
  <c r="H62" i="122" s="1"/>
  <c r="H87" i="122"/>
  <c r="U42" i="145"/>
  <c r="H87" i="130"/>
  <c r="H88" i="130" s="1"/>
  <c r="H89" i="130" s="1"/>
  <c r="I71" i="140"/>
  <c r="H87" i="120"/>
  <c r="X88" i="115"/>
  <c r="X89" i="115" s="1"/>
  <c r="I88" i="126"/>
  <c r="I89" i="126" s="1"/>
  <c r="R88" i="111"/>
  <c r="R88" i="115"/>
  <c r="R89" i="115" s="1"/>
  <c r="I88" i="130"/>
  <c r="I89" i="130" s="1"/>
  <c r="AB88" i="144"/>
  <c r="AB89" i="144" s="1"/>
  <c r="I88" i="120"/>
  <c r="I89" i="120" s="1"/>
  <c r="AE87" i="130"/>
  <c r="N87" i="126"/>
  <c r="N88" i="126" s="1"/>
  <c r="N89" i="126" s="1"/>
  <c r="I87" i="134"/>
  <c r="I88" i="134" s="1"/>
  <c r="M87" i="130"/>
  <c r="M88" i="130" s="1"/>
  <c r="H87" i="144"/>
  <c r="AE87" i="122"/>
  <c r="N87" i="122"/>
  <c r="N88" i="122" s="1"/>
  <c r="N89" i="122" s="1"/>
  <c r="U38" i="145"/>
  <c r="AF87" i="120"/>
  <c r="AF88" i="120" s="1"/>
  <c r="M87" i="131"/>
  <c r="M88" i="131" s="1"/>
  <c r="M89" i="131" s="1"/>
  <c r="I24" i="140"/>
  <c r="R89" i="130"/>
  <c r="AE88" i="133"/>
  <c r="AE89" i="133" s="1"/>
  <c r="M88" i="115"/>
  <c r="M89" i="115" s="1"/>
  <c r="O88" i="131"/>
  <c r="O89" i="131" s="1"/>
  <c r="M88" i="112"/>
  <c r="M89" i="112" s="1"/>
  <c r="X88" i="125"/>
  <c r="X89" i="125" s="1"/>
  <c r="AB88" i="122"/>
  <c r="AB89" i="122" s="1"/>
  <c r="J88" i="111"/>
  <c r="AD89" i="125"/>
  <c r="X89" i="134"/>
  <c r="AE87" i="115"/>
  <c r="AF66" i="140"/>
  <c r="N87" i="144"/>
  <c r="AE87" i="131"/>
  <c r="AE88" i="131" s="1"/>
  <c r="H87" i="125"/>
  <c r="M87" i="111"/>
  <c r="M87" i="133"/>
  <c r="AE87" i="111"/>
  <c r="AE88" i="111" s="1"/>
  <c r="I89" i="144"/>
  <c r="J89" i="134"/>
  <c r="AB89" i="131"/>
  <c r="R89" i="144"/>
  <c r="N88" i="130"/>
  <c r="N89" i="130" s="1"/>
  <c r="L88" i="120"/>
  <c r="AD89" i="126"/>
  <c r="N88" i="112"/>
  <c r="N89" i="112" s="1"/>
  <c r="AD89" i="122"/>
  <c r="M88" i="120"/>
  <c r="M89" i="120" s="1"/>
  <c r="H30" i="131"/>
  <c r="H48" i="131" s="1"/>
  <c r="H58" i="131" s="1"/>
  <c r="M87" i="121"/>
  <c r="I87" i="133"/>
  <c r="I88" i="133" s="1"/>
  <c r="I89" i="133" s="1"/>
  <c r="N87" i="131"/>
  <c r="N88" i="131" s="1"/>
  <c r="N89" i="131" s="1"/>
  <c r="M87" i="134"/>
  <c r="L88" i="126"/>
  <c r="O89" i="111"/>
  <c r="I89" i="122"/>
  <c r="N89" i="115"/>
  <c r="M88" i="126"/>
  <c r="M89" i="126" s="1"/>
  <c r="AD89" i="111"/>
  <c r="K88" i="134"/>
  <c r="K89" i="134" s="1"/>
  <c r="O88" i="144"/>
  <c r="O89" i="144" s="1"/>
  <c r="I88" i="131"/>
  <c r="I89" i="131" s="1"/>
  <c r="Q89" i="140"/>
  <c r="H70" i="145"/>
  <c r="H74" i="145"/>
  <c r="Z89" i="140"/>
  <c r="AA89" i="140"/>
  <c r="N79" i="144"/>
  <c r="M78" i="130"/>
  <c r="N79" i="122"/>
  <c r="H32" i="140"/>
  <c r="AE78" i="120"/>
  <c r="W88" i="140"/>
  <c r="N78" i="134"/>
  <c r="C12" i="140"/>
  <c r="H33" i="140"/>
  <c r="AF29" i="140"/>
  <c r="B12" i="140"/>
  <c r="B20" i="140" s="1"/>
  <c r="Z88" i="140"/>
  <c r="H27" i="140"/>
  <c r="H26" i="140"/>
  <c r="Y88" i="140"/>
  <c r="H31" i="140"/>
  <c r="M78" i="121"/>
  <c r="AF27" i="140"/>
  <c r="Q88" i="140"/>
  <c r="H25" i="140"/>
  <c r="AF34" i="140"/>
  <c r="V88" i="140"/>
  <c r="N78" i="121"/>
  <c r="I78" i="121"/>
  <c r="H35" i="140"/>
  <c r="AF26" i="140"/>
  <c r="AF65" i="140"/>
  <c r="AF25" i="140"/>
  <c r="U89" i="140"/>
  <c r="S88" i="140"/>
  <c r="H65" i="140"/>
  <c r="Y89" i="140"/>
  <c r="H79" i="126"/>
  <c r="I78" i="125"/>
  <c r="D16" i="119"/>
  <c r="I78" i="134"/>
  <c r="H64" i="111"/>
  <c r="H77" i="111" s="1"/>
  <c r="H66" i="140"/>
  <c r="H75" i="140" s="1"/>
  <c r="H64" i="145"/>
  <c r="H34" i="140"/>
  <c r="AF32" i="140"/>
  <c r="AF35" i="140"/>
  <c r="H29" i="140"/>
  <c r="U88" i="140"/>
  <c r="H78" i="126"/>
  <c r="AE78" i="111"/>
  <c r="AA88" i="140"/>
  <c r="AF31" i="140"/>
  <c r="AC88" i="140"/>
  <c r="AE79" i="130"/>
  <c r="H78" i="115"/>
  <c r="AE78" i="125"/>
  <c r="N78" i="131"/>
  <c r="S89" i="140"/>
  <c r="AF33" i="140"/>
  <c r="H28" i="140"/>
  <c r="N78" i="126"/>
  <c r="H79" i="122"/>
  <c r="H78" i="130"/>
  <c r="AF28" i="140"/>
  <c r="W89" i="140"/>
  <c r="U43" i="145"/>
  <c r="L62" i="140"/>
  <c r="T42" i="140"/>
  <c r="T38" i="140"/>
  <c r="T43" i="140"/>
  <c r="T60" i="140"/>
  <c r="AF62" i="130"/>
  <c r="AB47" i="145"/>
  <c r="AB57" i="145" s="1"/>
  <c r="AF24" i="122"/>
  <c r="AB39" i="145"/>
  <c r="AE79" i="120"/>
  <c r="AF24" i="144"/>
  <c r="AF61" i="144" s="1"/>
  <c r="R60" i="111"/>
  <c r="H30" i="130"/>
  <c r="H48" i="130" s="1"/>
  <c r="H58" i="130" s="1"/>
  <c r="N24" i="145"/>
  <c r="N39" i="145" s="1"/>
  <c r="I40" i="125"/>
  <c r="N78" i="122"/>
  <c r="L40" i="140"/>
  <c r="J60" i="126"/>
  <c r="I48" i="125"/>
  <c r="I58" i="125" s="1"/>
  <c r="L48" i="140"/>
  <c r="L58" i="140" s="1"/>
  <c r="AF30" i="125"/>
  <c r="AF62" i="125" s="1"/>
  <c r="AD78" i="140"/>
  <c r="H30" i="121"/>
  <c r="H23" i="121" s="1"/>
  <c r="H43" i="121" s="1"/>
  <c r="AF30" i="133"/>
  <c r="AF23" i="133" s="1"/>
  <c r="M62" i="120"/>
  <c r="M43" i="122"/>
  <c r="H30" i="144"/>
  <c r="H48" i="144" s="1"/>
  <c r="H58" i="144" s="1"/>
  <c r="M24" i="140"/>
  <c r="M39" i="140" s="1"/>
  <c r="AD61" i="140"/>
  <c r="R61" i="140"/>
  <c r="L61" i="140"/>
  <c r="AF24" i="125"/>
  <c r="AF39" i="125" s="1"/>
  <c r="N43" i="144"/>
  <c r="N38" i="144"/>
  <c r="N46" i="144"/>
  <c r="N56" i="144" s="1"/>
  <c r="N42" i="144"/>
  <c r="D57" i="124"/>
  <c r="AE43" i="130"/>
  <c r="AE42" i="130"/>
  <c r="AE38" i="130"/>
  <c r="AE46" i="130"/>
  <c r="AE56" i="130" s="1"/>
  <c r="I38" i="111"/>
  <c r="I42" i="111"/>
  <c r="I46" i="111"/>
  <c r="I56" i="111" s="1"/>
  <c r="I60" i="111"/>
  <c r="I43" i="111"/>
  <c r="AE60" i="134"/>
  <c r="AE42" i="134"/>
  <c r="AE46" i="134"/>
  <c r="AE56" i="134" s="1"/>
  <c r="AE38" i="134"/>
  <c r="AE43" i="134"/>
  <c r="D57" i="118"/>
  <c r="E17" i="140"/>
  <c r="E15" i="140"/>
  <c r="R43" i="115"/>
  <c r="R38" i="115"/>
  <c r="R46" i="115"/>
  <c r="R56" i="115" s="1"/>
  <c r="R42" i="115"/>
  <c r="N39" i="120"/>
  <c r="N23" i="120"/>
  <c r="N60" i="120" s="1"/>
  <c r="N47" i="120"/>
  <c r="N57" i="120" s="1"/>
  <c r="Q46" i="140"/>
  <c r="Q56" i="140" s="1"/>
  <c r="Q42" i="140"/>
  <c r="Q38" i="140"/>
  <c r="AB38" i="134"/>
  <c r="AB46" i="134"/>
  <c r="AB56" i="134" s="1"/>
  <c r="AB42" i="134"/>
  <c r="AB43" i="134"/>
  <c r="H30" i="133"/>
  <c r="H62" i="133" s="1"/>
  <c r="L61" i="145"/>
  <c r="L47" i="145"/>
  <c r="L57" i="145" s="1"/>
  <c r="L39" i="145"/>
  <c r="L23" i="145"/>
  <c r="L43" i="145" s="1"/>
  <c r="N39" i="126"/>
  <c r="N23" i="126"/>
  <c r="N43" i="126" s="1"/>
  <c r="N47" i="126"/>
  <c r="N57" i="126" s="1"/>
  <c r="M46" i="120"/>
  <c r="M56" i="120" s="1"/>
  <c r="M42" i="120"/>
  <c r="M38" i="120"/>
  <c r="M75" i="145"/>
  <c r="M71" i="145"/>
  <c r="N38" i="115"/>
  <c r="N42" i="115"/>
  <c r="N46" i="115"/>
  <c r="N56" i="115" s="1"/>
  <c r="E57" i="132"/>
  <c r="I48" i="122"/>
  <c r="I58" i="122" s="1"/>
  <c r="I40" i="122"/>
  <c r="I62" i="122"/>
  <c r="H73" i="120"/>
  <c r="H77" i="120"/>
  <c r="H69" i="120"/>
  <c r="AF74" i="134"/>
  <c r="AF70" i="134"/>
  <c r="AF64" i="134"/>
  <c r="AF79" i="134" s="1"/>
  <c r="M43" i="115"/>
  <c r="M46" i="115"/>
  <c r="M56" i="115" s="1"/>
  <c r="M38" i="115"/>
  <c r="M42" i="115"/>
  <c r="Q60" i="140"/>
  <c r="AF64" i="115"/>
  <c r="AF87" i="115" s="1"/>
  <c r="AF88" i="115" s="1"/>
  <c r="AF89" i="115" s="1"/>
  <c r="AF74" i="115"/>
  <c r="AF70" i="115"/>
  <c r="AF62" i="121"/>
  <c r="AF48" i="121"/>
  <c r="AF58" i="121" s="1"/>
  <c r="AF40" i="121"/>
  <c r="K43" i="120"/>
  <c r="K38" i="120"/>
  <c r="K42" i="120"/>
  <c r="K46" i="120"/>
  <c r="K56" i="120" s="1"/>
  <c r="K60" i="120"/>
  <c r="AE78" i="115"/>
  <c r="AE73" i="115"/>
  <c r="AE69" i="115"/>
  <c r="AE77" i="115"/>
  <c r="N39" i="134"/>
  <c r="N23" i="134"/>
  <c r="N60" i="134" s="1"/>
  <c r="N47" i="134"/>
  <c r="N57" i="134" s="1"/>
  <c r="R60" i="126"/>
  <c r="R38" i="126"/>
  <c r="R42" i="126"/>
  <c r="R46" i="126"/>
  <c r="R56" i="126" s="1"/>
  <c r="R43" i="126"/>
  <c r="B7" i="145"/>
  <c r="B9" i="145"/>
  <c r="AF71" i="131"/>
  <c r="AF75" i="131"/>
  <c r="L47" i="140"/>
  <c r="L57" i="140" s="1"/>
  <c r="L23" i="140"/>
  <c r="L60" i="140" s="1"/>
  <c r="L39" i="140"/>
  <c r="AF24" i="134"/>
  <c r="I46" i="126"/>
  <c r="I56" i="126" s="1"/>
  <c r="I38" i="126"/>
  <c r="I42" i="126"/>
  <c r="M39" i="121"/>
  <c r="M47" i="121"/>
  <c r="M57" i="121" s="1"/>
  <c r="M23" i="121"/>
  <c r="M43" i="121" s="1"/>
  <c r="N70" i="145"/>
  <c r="N74" i="145"/>
  <c r="N64" i="145"/>
  <c r="N78" i="145" s="1"/>
  <c r="N48" i="126"/>
  <c r="N58" i="126" s="1"/>
  <c r="N40" i="126"/>
  <c r="N77" i="134"/>
  <c r="N73" i="134"/>
  <c r="N69" i="134"/>
  <c r="K44" i="120"/>
  <c r="R44" i="115"/>
  <c r="E57" i="137"/>
  <c r="H77" i="144"/>
  <c r="H69" i="144"/>
  <c r="H73" i="144"/>
  <c r="AE79" i="144"/>
  <c r="AE73" i="144"/>
  <c r="AE77" i="144"/>
  <c r="AE69" i="144"/>
  <c r="AE78" i="122"/>
  <c r="AE73" i="122"/>
  <c r="AE77" i="122"/>
  <c r="AE69" i="122"/>
  <c r="AE79" i="122"/>
  <c r="R43" i="125"/>
  <c r="R42" i="125"/>
  <c r="R46" i="125"/>
  <c r="R56" i="125" s="1"/>
  <c r="R38" i="125"/>
  <c r="M62" i="133"/>
  <c r="M40" i="133"/>
  <c r="M48" i="133"/>
  <c r="M58" i="133" s="1"/>
  <c r="M23" i="133"/>
  <c r="M60" i="133" s="1"/>
  <c r="E57" i="119"/>
  <c r="R46" i="121"/>
  <c r="R56" i="121" s="1"/>
  <c r="R38" i="121"/>
  <c r="R42" i="121"/>
  <c r="R43" i="121"/>
  <c r="N48" i="131"/>
  <c r="N58" i="131" s="1"/>
  <c r="N40" i="131"/>
  <c r="AB44" i="134"/>
  <c r="K44" i="131"/>
  <c r="K38" i="131"/>
  <c r="K46" i="131"/>
  <c r="K56" i="131" s="1"/>
  <c r="K42" i="131"/>
  <c r="K60" i="131"/>
  <c r="K43" i="131"/>
  <c r="I48" i="131"/>
  <c r="I58" i="131" s="1"/>
  <c r="I40" i="131"/>
  <c r="I62" i="131"/>
  <c r="X79" i="140"/>
  <c r="X77" i="140"/>
  <c r="X69" i="140"/>
  <c r="X73" i="140"/>
  <c r="AF70" i="111"/>
  <c r="AF74" i="111"/>
  <c r="AF64" i="111"/>
  <c r="AF87" i="111" s="1"/>
  <c r="AF88" i="111" s="1"/>
  <c r="H39" i="125"/>
  <c r="H47" i="125"/>
  <c r="H57" i="125" s="1"/>
  <c r="J42" i="126"/>
  <c r="J38" i="126"/>
  <c r="J46" i="126"/>
  <c r="J56" i="126" s="1"/>
  <c r="R60" i="131"/>
  <c r="AE23" i="115"/>
  <c r="AE60" i="115" s="1"/>
  <c r="F71" i="121"/>
  <c r="F75" i="121"/>
  <c r="I42" i="120"/>
  <c r="I46" i="120"/>
  <c r="I56" i="120" s="1"/>
  <c r="I38" i="120"/>
  <c r="N71" i="140"/>
  <c r="N75" i="140"/>
  <c r="O43" i="131"/>
  <c r="O46" i="131"/>
  <c r="O56" i="131" s="1"/>
  <c r="O38" i="131"/>
  <c r="O42" i="131"/>
  <c r="O44" i="131"/>
  <c r="AD38" i="122"/>
  <c r="AD42" i="122"/>
  <c r="AD46" i="122"/>
  <c r="AD56" i="122" s="1"/>
  <c r="AD44" i="122"/>
  <c r="H69" i="131"/>
  <c r="H73" i="131"/>
  <c r="H77" i="131"/>
  <c r="AE79" i="125"/>
  <c r="AE69" i="125"/>
  <c r="AE73" i="125"/>
  <c r="AE77" i="125"/>
  <c r="H79" i="120"/>
  <c r="AF74" i="144"/>
  <c r="AF70" i="144"/>
  <c r="AF64" i="144"/>
  <c r="E57" i="116"/>
  <c r="Y44" i="145"/>
  <c r="Y46" i="145"/>
  <c r="Y56" i="145" s="1"/>
  <c r="Y38" i="145"/>
  <c r="Y42" i="145"/>
  <c r="R44" i="126"/>
  <c r="X60" i="130"/>
  <c r="B11" i="119"/>
  <c r="B16" i="119" s="1"/>
  <c r="B47" i="119"/>
  <c r="B70" i="119"/>
  <c r="AE79" i="131"/>
  <c r="AE73" i="131"/>
  <c r="AE69" i="131"/>
  <c r="AE77" i="131"/>
  <c r="AE60" i="131"/>
  <c r="AE78" i="131"/>
  <c r="AE62" i="130"/>
  <c r="AE48" i="130"/>
  <c r="AE58" i="130" s="1"/>
  <c r="AE40" i="130"/>
  <c r="AE44" i="130"/>
  <c r="D57" i="116"/>
  <c r="O38" i="126"/>
  <c r="O46" i="126"/>
  <c r="O56" i="126" s="1"/>
  <c r="O42" i="126"/>
  <c r="O60" i="126"/>
  <c r="O43" i="126"/>
  <c r="AB78" i="145"/>
  <c r="AB69" i="145"/>
  <c r="AB73" i="145"/>
  <c r="AB77" i="145"/>
  <c r="AF71" i="115"/>
  <c r="AF75" i="115"/>
  <c r="D58" i="110"/>
  <c r="AD47" i="145"/>
  <c r="AD57" i="145" s="1"/>
  <c r="AD39" i="145"/>
  <c r="AD23" i="145"/>
  <c r="AD60" i="145" s="1"/>
  <c r="AF24" i="115"/>
  <c r="N40" i="130"/>
  <c r="N48" i="130"/>
  <c r="N58" i="130" s="1"/>
  <c r="AE38" i="112"/>
  <c r="AE42" i="112"/>
  <c r="AE46" i="112"/>
  <c r="AE56" i="112" s="1"/>
  <c r="M75" i="140"/>
  <c r="M71" i="140"/>
  <c r="AD42" i="111"/>
  <c r="AD46" i="111"/>
  <c r="AD56" i="111" s="1"/>
  <c r="AD38" i="111"/>
  <c r="AD44" i="111"/>
  <c r="S43" i="140"/>
  <c r="S46" i="140"/>
  <c r="S56" i="140" s="1"/>
  <c r="S38" i="140"/>
  <c r="S42" i="140"/>
  <c r="S44" i="140"/>
  <c r="I77" i="121"/>
  <c r="I73" i="121"/>
  <c r="I69" i="121"/>
  <c r="I79" i="121"/>
  <c r="K38" i="121"/>
  <c r="K42" i="121"/>
  <c r="K46" i="121"/>
  <c r="K56" i="121" s="1"/>
  <c r="K60" i="121"/>
  <c r="K43" i="121"/>
  <c r="H40" i="115"/>
  <c r="H48" i="115"/>
  <c r="H58" i="115" s="1"/>
  <c r="H78" i="144"/>
  <c r="I40" i="111"/>
  <c r="I48" i="111"/>
  <c r="I58" i="111" s="1"/>
  <c r="I44" i="111"/>
  <c r="Q44" i="145"/>
  <c r="Q46" i="145"/>
  <c r="Q56" i="145" s="1"/>
  <c r="Q42" i="145"/>
  <c r="Q38" i="145"/>
  <c r="E19" i="140"/>
  <c r="H77" i="122"/>
  <c r="H69" i="122"/>
  <c r="H73" i="122"/>
  <c r="G71" i="125"/>
  <c r="G75" i="125"/>
  <c r="M79" i="133"/>
  <c r="M77" i="133"/>
  <c r="M73" i="133"/>
  <c r="M69" i="133"/>
  <c r="M69" i="144"/>
  <c r="M73" i="144"/>
  <c r="M77" i="144"/>
  <c r="M78" i="144"/>
  <c r="H47" i="126"/>
  <c r="H57" i="126" s="1"/>
  <c r="H39" i="126"/>
  <c r="N40" i="133"/>
  <c r="N48" i="133"/>
  <c r="N58" i="133" s="1"/>
  <c r="N23" i="133"/>
  <c r="N60" i="133" s="1"/>
  <c r="W60" i="140"/>
  <c r="W42" i="140"/>
  <c r="W46" i="140"/>
  <c r="W56" i="140" s="1"/>
  <c r="W38" i="140"/>
  <c r="W44" i="140"/>
  <c r="I40" i="120"/>
  <c r="I48" i="120"/>
  <c r="I58" i="120" s="1"/>
  <c r="I44" i="120"/>
  <c r="I62" i="120"/>
  <c r="AF24" i="111"/>
  <c r="AF48" i="111"/>
  <c r="AF58" i="111" s="1"/>
  <c r="AF40" i="111"/>
  <c r="G74" i="125"/>
  <c r="G70" i="125"/>
  <c r="G64" i="125"/>
  <c r="AA38" i="140"/>
  <c r="AA46" i="140"/>
  <c r="AA56" i="140" s="1"/>
  <c r="AA42" i="140"/>
  <c r="AA44" i="140"/>
  <c r="P60" i="140"/>
  <c r="P42" i="140"/>
  <c r="P46" i="140"/>
  <c r="P56" i="140" s="1"/>
  <c r="P38" i="140"/>
  <c r="P44" i="140"/>
  <c r="I40" i="126"/>
  <c r="I48" i="126"/>
  <c r="I58" i="126" s="1"/>
  <c r="I44" i="126"/>
  <c r="I62" i="126"/>
  <c r="M62" i="122"/>
  <c r="M40" i="122"/>
  <c r="M48" i="122"/>
  <c r="M58" i="122" s="1"/>
  <c r="H78" i="120"/>
  <c r="AD60" i="111"/>
  <c r="M38" i="126"/>
  <c r="M46" i="126"/>
  <c r="M56" i="126" s="1"/>
  <c r="M42" i="126"/>
  <c r="AE24" i="145"/>
  <c r="N77" i="144"/>
  <c r="N69" i="144"/>
  <c r="N73" i="144"/>
  <c r="N60" i="144"/>
  <c r="N78" i="144"/>
  <c r="AE62" i="120"/>
  <c r="AE48" i="120"/>
  <c r="AE58" i="120" s="1"/>
  <c r="AE40" i="120"/>
  <c r="AE78" i="130"/>
  <c r="AE69" i="130"/>
  <c r="AE77" i="130"/>
  <c r="AE73" i="130"/>
  <c r="AE60" i="130"/>
  <c r="N24" i="140"/>
  <c r="AE42" i="121"/>
  <c r="AE38" i="121"/>
  <c r="AE46" i="121"/>
  <c r="AE56" i="121" s="1"/>
  <c r="I47" i="121"/>
  <c r="I57" i="121" s="1"/>
  <c r="I23" i="121"/>
  <c r="I39" i="121"/>
  <c r="E57" i="143"/>
  <c r="N61" i="126"/>
  <c r="H77" i="115"/>
  <c r="H69" i="115"/>
  <c r="H73" i="115"/>
  <c r="L46" i="125"/>
  <c r="L56" i="125" s="1"/>
  <c r="L42" i="125"/>
  <c r="L38" i="125"/>
  <c r="L43" i="125"/>
  <c r="AF75" i="133"/>
  <c r="AF71" i="133"/>
  <c r="AF64" i="133"/>
  <c r="AE62" i="111"/>
  <c r="AE40" i="111"/>
  <c r="AE48" i="111"/>
  <c r="AE58" i="111" s="1"/>
  <c r="B73" i="119"/>
  <c r="B7" i="119"/>
  <c r="B38" i="119"/>
  <c r="AF24" i="121"/>
  <c r="AF61" i="121" s="1"/>
  <c r="I69" i="134"/>
  <c r="I77" i="134"/>
  <c r="I73" i="134"/>
  <c r="C11" i="119"/>
  <c r="C16" i="119" s="1"/>
  <c r="C47" i="119"/>
  <c r="C70" i="119"/>
  <c r="M61" i="121"/>
  <c r="E15" i="145"/>
  <c r="E17" i="145"/>
  <c r="E19" i="145"/>
  <c r="M43" i="125"/>
  <c r="M42" i="125"/>
  <c r="M46" i="125"/>
  <c r="M56" i="125" s="1"/>
  <c r="M38" i="125"/>
  <c r="O44" i="115"/>
  <c r="O38" i="115"/>
  <c r="O46" i="115"/>
  <c r="O56" i="115" s="1"/>
  <c r="O42" i="115"/>
  <c r="O60" i="115"/>
  <c r="O43" i="115"/>
  <c r="AF39" i="131"/>
  <c r="AF47" i="131"/>
  <c r="AF57" i="131" s="1"/>
  <c r="H47" i="111"/>
  <c r="H57" i="111" s="1"/>
  <c r="H39" i="111"/>
  <c r="N79" i="133"/>
  <c r="N69" i="133"/>
  <c r="N77" i="133"/>
  <c r="N73" i="133"/>
  <c r="N60" i="115"/>
  <c r="AF30" i="131"/>
  <c r="AF62" i="131" s="1"/>
  <c r="AF78" i="120"/>
  <c r="AF77" i="120"/>
  <c r="AF73" i="120"/>
  <c r="AF69" i="120"/>
  <c r="Y60" i="140"/>
  <c r="Y38" i="140"/>
  <c r="Y42" i="140"/>
  <c r="Y46" i="140"/>
  <c r="Y56" i="140" s="1"/>
  <c r="Y44" i="140"/>
  <c r="X60" i="125"/>
  <c r="X46" i="125"/>
  <c r="X56" i="125" s="1"/>
  <c r="X38" i="125"/>
  <c r="X42" i="125"/>
  <c r="X43" i="125"/>
  <c r="L60" i="111"/>
  <c r="R47" i="145"/>
  <c r="R57" i="145" s="1"/>
  <c r="R39" i="145"/>
  <c r="R23" i="145"/>
  <c r="R43" i="145" s="1"/>
  <c r="AE38" i="131"/>
  <c r="AE42" i="131"/>
  <c r="AE46" i="131"/>
  <c r="AE56" i="131" s="1"/>
  <c r="M23" i="130"/>
  <c r="M43" i="130" s="1"/>
  <c r="M39" i="130"/>
  <c r="M47" i="130"/>
  <c r="M57" i="130" s="1"/>
  <c r="AD78" i="145"/>
  <c r="AD69" i="145"/>
  <c r="AD77" i="145"/>
  <c r="AD73" i="145"/>
  <c r="AB38" i="131"/>
  <c r="AB42" i="131"/>
  <c r="AB46" i="131"/>
  <c r="AB56" i="131" s="1"/>
  <c r="J38" i="133"/>
  <c r="J46" i="133"/>
  <c r="J56" i="133" s="1"/>
  <c r="J42" i="133"/>
  <c r="M44" i="122"/>
  <c r="M42" i="122"/>
  <c r="M46" i="122"/>
  <c r="M56" i="122" s="1"/>
  <c r="M38" i="122"/>
  <c r="AE23" i="120"/>
  <c r="AE44" i="120" s="1"/>
  <c r="AE39" i="120"/>
  <c r="AE47" i="120"/>
  <c r="AE57" i="120" s="1"/>
  <c r="N61" i="120"/>
  <c r="I47" i="125"/>
  <c r="I57" i="125" s="1"/>
  <c r="I23" i="125"/>
  <c r="I43" i="125" s="1"/>
  <c r="I39" i="125"/>
  <c r="AD79" i="145"/>
  <c r="M38" i="112"/>
  <c r="M42" i="112"/>
  <c r="M46" i="112"/>
  <c r="M56" i="112" s="1"/>
  <c r="AE61" i="120"/>
  <c r="J38" i="112"/>
  <c r="J46" i="112"/>
  <c r="J56" i="112" s="1"/>
  <c r="J42" i="112"/>
  <c r="M60" i="112"/>
  <c r="L78" i="145"/>
  <c r="L69" i="145"/>
  <c r="L73" i="145"/>
  <c r="L77" i="145"/>
  <c r="R43" i="130"/>
  <c r="R42" i="130"/>
  <c r="R46" i="130"/>
  <c r="R56" i="130" s="1"/>
  <c r="R38" i="130"/>
  <c r="I23" i="122"/>
  <c r="I44" i="122" s="1"/>
  <c r="I23" i="131"/>
  <c r="H73" i="121"/>
  <c r="H69" i="121"/>
  <c r="H77" i="121"/>
  <c r="H79" i="131"/>
  <c r="M78" i="134"/>
  <c r="M73" i="134"/>
  <c r="M77" i="134"/>
  <c r="M69" i="134"/>
  <c r="E56" i="124"/>
  <c r="N78" i="111"/>
  <c r="N69" i="111"/>
  <c r="N73" i="111"/>
  <c r="N77" i="111"/>
  <c r="N62" i="144"/>
  <c r="K42" i="134"/>
  <c r="K46" i="134"/>
  <c r="K56" i="134" s="1"/>
  <c r="K38" i="134"/>
  <c r="R60" i="125"/>
  <c r="H30" i="126"/>
  <c r="H23" i="126" s="1"/>
  <c r="E57" i="117"/>
  <c r="H74" i="134"/>
  <c r="H64" i="134"/>
  <c r="H70" i="134"/>
  <c r="H30" i="120"/>
  <c r="H23" i="120" s="1"/>
  <c r="H60" i="120" s="1"/>
  <c r="T42" i="145"/>
  <c r="T38" i="145"/>
  <c r="T46" i="145"/>
  <c r="T56" i="145" s="1"/>
  <c r="T44" i="145"/>
  <c r="X39" i="140"/>
  <c r="X47" i="140"/>
  <c r="X57" i="140" s="1"/>
  <c r="X23" i="140"/>
  <c r="X60" i="140" s="1"/>
  <c r="I61" i="121"/>
  <c r="AE48" i="115"/>
  <c r="AE58" i="115" s="1"/>
  <c r="AE40" i="115"/>
  <c r="N38" i="112"/>
  <c r="N42" i="112"/>
  <c r="N46" i="112"/>
  <c r="N56" i="112" s="1"/>
  <c r="N40" i="115"/>
  <c r="N48" i="115"/>
  <c r="N58" i="115" s="1"/>
  <c r="N44" i="115"/>
  <c r="I69" i="112"/>
  <c r="I77" i="112"/>
  <c r="I73" i="112"/>
  <c r="AF39" i="120"/>
  <c r="AF47" i="120"/>
  <c r="AF57" i="120" s="1"/>
  <c r="AF24" i="130"/>
  <c r="AB47" i="140"/>
  <c r="AB57" i="140" s="1"/>
  <c r="AB23" i="140"/>
  <c r="AB43" i="140" s="1"/>
  <c r="AB39" i="140"/>
  <c r="W44" i="145"/>
  <c r="W46" i="145"/>
  <c r="W56" i="145" s="1"/>
  <c r="W42" i="145"/>
  <c r="W38" i="145"/>
  <c r="N48" i="122"/>
  <c r="N58" i="122" s="1"/>
  <c r="N40" i="122"/>
  <c r="AE60" i="133"/>
  <c r="AE42" i="133"/>
  <c r="AE38" i="133"/>
  <c r="AE46" i="133"/>
  <c r="AE56" i="133" s="1"/>
  <c r="AE23" i="144"/>
  <c r="AE44" i="144" s="1"/>
  <c r="AE39" i="144"/>
  <c r="AE47" i="144"/>
  <c r="AE57" i="144" s="1"/>
  <c r="AE60" i="112"/>
  <c r="N40" i="111"/>
  <c r="N48" i="111"/>
  <c r="N58" i="111" s="1"/>
  <c r="X44" i="120"/>
  <c r="X42" i="120"/>
  <c r="X38" i="120"/>
  <c r="X46" i="120"/>
  <c r="X56" i="120" s="1"/>
  <c r="X60" i="120"/>
  <c r="X43" i="120"/>
  <c r="AE62" i="144"/>
  <c r="AE40" i="144"/>
  <c r="AE48" i="144"/>
  <c r="AE58" i="144" s="1"/>
  <c r="H79" i="115"/>
  <c r="AE79" i="115"/>
  <c r="AF62" i="144"/>
  <c r="AF40" i="144"/>
  <c r="AF48" i="144"/>
  <c r="AF58" i="144" s="1"/>
  <c r="H30" i="112"/>
  <c r="H62" i="112" s="1"/>
  <c r="AE62" i="131"/>
  <c r="AE40" i="131"/>
  <c r="AE48" i="131"/>
  <c r="AE58" i="131" s="1"/>
  <c r="AE44" i="131"/>
  <c r="J44" i="133"/>
  <c r="M44" i="112"/>
  <c r="N62" i="131"/>
  <c r="U60" i="140"/>
  <c r="U38" i="140"/>
  <c r="U42" i="140"/>
  <c r="U46" i="140"/>
  <c r="U56" i="140" s="1"/>
  <c r="U44" i="140"/>
  <c r="AF24" i="126"/>
  <c r="AF61" i="126" s="1"/>
  <c r="T60" i="145"/>
  <c r="R44" i="121"/>
  <c r="O44" i="126"/>
  <c r="B3" i="140"/>
  <c r="AF30" i="112"/>
  <c r="N47" i="125"/>
  <c r="N57" i="125" s="1"/>
  <c r="N23" i="125"/>
  <c r="N43" i="125" s="1"/>
  <c r="N39" i="125"/>
  <c r="Q60" i="145"/>
  <c r="AF64" i="126"/>
  <c r="AF74" i="126"/>
  <c r="AF70" i="126"/>
  <c r="R60" i="115"/>
  <c r="K43" i="144"/>
  <c r="K38" i="144"/>
  <c r="K42" i="144"/>
  <c r="K46" i="144"/>
  <c r="K56" i="144" s="1"/>
  <c r="K60" i="144"/>
  <c r="AB73" i="140"/>
  <c r="AB69" i="140"/>
  <c r="AB77" i="140"/>
  <c r="I40" i="144"/>
  <c r="I48" i="144"/>
  <c r="I58" i="144" s="1"/>
  <c r="I62" i="144"/>
  <c r="I23" i="144"/>
  <c r="I44" i="144" s="1"/>
  <c r="H39" i="120"/>
  <c r="H47" i="120"/>
  <c r="H57" i="120" s="1"/>
  <c r="N40" i="144"/>
  <c r="N48" i="144"/>
  <c r="N58" i="144" s="1"/>
  <c r="N44" i="144"/>
  <c r="N79" i="126"/>
  <c r="N69" i="126"/>
  <c r="N73" i="126"/>
  <c r="N77" i="126"/>
  <c r="AF71" i="112"/>
  <c r="AF75" i="112"/>
  <c r="AF64" i="112"/>
  <c r="D15" i="119"/>
  <c r="D46" i="119"/>
  <c r="D69" i="119"/>
  <c r="AF64" i="122"/>
  <c r="AF74" i="122"/>
  <c r="AF70" i="122"/>
  <c r="X78" i="145"/>
  <c r="X77" i="145"/>
  <c r="X69" i="145"/>
  <c r="X73" i="145"/>
  <c r="M44" i="115"/>
  <c r="T43" i="145"/>
  <c r="L78" i="140"/>
  <c r="L73" i="140"/>
  <c r="L77" i="140"/>
  <c r="L69" i="140"/>
  <c r="AD23" i="140"/>
  <c r="AD43" i="140" s="1"/>
  <c r="AD47" i="140"/>
  <c r="AD57" i="140" s="1"/>
  <c r="AD39" i="140"/>
  <c r="E57" i="128"/>
  <c r="C73" i="119"/>
  <c r="C7" i="119"/>
  <c r="C38" i="119"/>
  <c r="AF71" i="134"/>
  <c r="AF75" i="134"/>
  <c r="M40" i="144"/>
  <c r="M48" i="144"/>
  <c r="M58" i="144" s="1"/>
  <c r="M23" i="144"/>
  <c r="N79" i="121"/>
  <c r="N69" i="121"/>
  <c r="N73" i="121"/>
  <c r="N77" i="121"/>
  <c r="N61" i="134"/>
  <c r="AE60" i="121"/>
  <c r="X44" i="126"/>
  <c r="X38" i="126"/>
  <c r="X46" i="126"/>
  <c r="X56" i="126" s="1"/>
  <c r="X42" i="126"/>
  <c r="X43" i="126"/>
  <c r="X60" i="126"/>
  <c r="X79" i="145"/>
  <c r="N44" i="112"/>
  <c r="J44" i="111"/>
  <c r="J46" i="111"/>
  <c r="J56" i="111" s="1"/>
  <c r="J42" i="111"/>
  <c r="J38" i="111"/>
  <c r="AE47" i="111"/>
  <c r="AE57" i="111" s="1"/>
  <c r="AE23" i="111"/>
  <c r="AE43" i="111" s="1"/>
  <c r="AE39" i="111"/>
  <c r="I79" i="112"/>
  <c r="AB61" i="140"/>
  <c r="M78" i="111"/>
  <c r="M69" i="111"/>
  <c r="M77" i="111"/>
  <c r="M73" i="111"/>
  <c r="M79" i="111"/>
  <c r="N70" i="140"/>
  <c r="N74" i="140"/>
  <c r="N64" i="140"/>
  <c r="Q43" i="140"/>
  <c r="AE44" i="133"/>
  <c r="AF75" i="122"/>
  <c r="AF71" i="122"/>
  <c r="AE71" i="140"/>
  <c r="AE75" i="140"/>
  <c r="N62" i="111"/>
  <c r="H39" i="121"/>
  <c r="H47" i="121"/>
  <c r="H57" i="121" s="1"/>
  <c r="AF64" i="131"/>
  <c r="AF87" i="131" s="1"/>
  <c r="H69" i="130"/>
  <c r="H73" i="130"/>
  <c r="H77" i="130"/>
  <c r="W60" i="145"/>
  <c r="M43" i="120"/>
  <c r="I40" i="115"/>
  <c r="I48" i="115"/>
  <c r="I58" i="115" s="1"/>
  <c r="I23" i="115"/>
  <c r="I44" i="115" s="1"/>
  <c r="I62" i="115"/>
  <c r="AD46" i="125"/>
  <c r="AD56" i="125" s="1"/>
  <c r="AD38" i="125"/>
  <c r="AD42" i="125"/>
  <c r="AD43" i="125"/>
  <c r="R78" i="140"/>
  <c r="R69" i="140"/>
  <c r="R73" i="140"/>
  <c r="R77" i="140"/>
  <c r="N78" i="120"/>
  <c r="N77" i="120"/>
  <c r="N73" i="120"/>
  <c r="N69" i="120"/>
  <c r="N79" i="120"/>
  <c r="C3" i="140"/>
  <c r="C8" i="140" s="1"/>
  <c r="J44" i="126"/>
  <c r="AE71" i="145"/>
  <c r="AE75" i="145"/>
  <c r="M78" i="131"/>
  <c r="M77" i="131"/>
  <c r="M73" i="131"/>
  <c r="M69" i="131"/>
  <c r="M79" i="131"/>
  <c r="AE23" i="122"/>
  <c r="AE39" i="122"/>
  <c r="AE47" i="122"/>
  <c r="AE57" i="122" s="1"/>
  <c r="N79" i="131"/>
  <c r="N69" i="131"/>
  <c r="N73" i="131"/>
  <c r="N77" i="131"/>
  <c r="M60" i="120"/>
  <c r="H61" i="121"/>
  <c r="X44" i="125"/>
  <c r="H61" i="111"/>
  <c r="AE79" i="111"/>
  <c r="AE77" i="111"/>
  <c r="AE73" i="111"/>
  <c r="AE69" i="111"/>
  <c r="X43" i="134"/>
  <c r="X42" i="134"/>
  <c r="X46" i="134"/>
  <c r="X56" i="134" s="1"/>
  <c r="X38" i="134"/>
  <c r="H73" i="126"/>
  <c r="H77" i="126"/>
  <c r="H69" i="126"/>
  <c r="I73" i="125"/>
  <c r="I77" i="125"/>
  <c r="I69" i="125"/>
  <c r="I79" i="125"/>
  <c r="D58" i="123"/>
  <c r="AE24" i="140"/>
  <c r="AD43" i="115"/>
  <c r="AD46" i="115"/>
  <c r="AD56" i="115" s="1"/>
  <c r="AD42" i="115"/>
  <c r="AD38" i="115"/>
  <c r="I43" i="126"/>
  <c r="AE74" i="145"/>
  <c r="AE70" i="145"/>
  <c r="AE64" i="145"/>
  <c r="AE78" i="145" s="1"/>
  <c r="M39" i="111"/>
  <c r="M23" i="111"/>
  <c r="M47" i="111"/>
  <c r="M57" i="111" s="1"/>
  <c r="L46" i="111"/>
  <c r="L56" i="111" s="1"/>
  <c r="L42" i="111"/>
  <c r="L38" i="111"/>
  <c r="AB79" i="140"/>
  <c r="AD69" i="140"/>
  <c r="AD73" i="140"/>
  <c r="AD77" i="140"/>
  <c r="M79" i="130"/>
  <c r="M73" i="130"/>
  <c r="M69" i="130"/>
  <c r="M77" i="130"/>
  <c r="AB42" i="115"/>
  <c r="AB46" i="115"/>
  <c r="AB56" i="115" s="1"/>
  <c r="AB38" i="115"/>
  <c r="AB43" i="115"/>
  <c r="AB60" i="115"/>
  <c r="AB78" i="140"/>
  <c r="AE78" i="144"/>
  <c r="AD60" i="115"/>
  <c r="X44" i="130"/>
  <c r="X46" i="130"/>
  <c r="X56" i="130" s="1"/>
  <c r="X38" i="130"/>
  <c r="X42" i="130"/>
  <c r="AF30" i="115"/>
  <c r="AF62" i="115" s="1"/>
  <c r="M79" i="125"/>
  <c r="M73" i="125"/>
  <c r="M69" i="125"/>
  <c r="M77" i="125"/>
  <c r="M60" i="125"/>
  <c r="M78" i="125"/>
  <c r="H78" i="122"/>
  <c r="R78" i="145"/>
  <c r="R69" i="145"/>
  <c r="R73" i="145"/>
  <c r="R77" i="145"/>
  <c r="X61" i="140"/>
  <c r="AF75" i="120"/>
  <c r="AF71" i="120"/>
  <c r="AF79" i="120"/>
  <c r="N78" i="125"/>
  <c r="N73" i="125"/>
  <c r="N77" i="125"/>
  <c r="N69" i="125"/>
  <c r="N79" i="125"/>
  <c r="AE40" i="145"/>
  <c r="M60" i="115"/>
  <c r="M62" i="125"/>
  <c r="M48" i="125"/>
  <c r="M58" i="125" s="1"/>
  <c r="M40" i="125"/>
  <c r="M44" i="125"/>
  <c r="AF75" i="125"/>
  <c r="AF71" i="125"/>
  <c r="AC43" i="145"/>
  <c r="AC38" i="145"/>
  <c r="AC42" i="145"/>
  <c r="AC46" i="145"/>
  <c r="AC56" i="145" s="1"/>
  <c r="AC44" i="145"/>
  <c r="I62" i="111"/>
  <c r="N43" i="115"/>
  <c r="L43" i="120"/>
  <c r="L42" i="120"/>
  <c r="L46" i="120"/>
  <c r="L56" i="120" s="1"/>
  <c r="L38" i="120"/>
  <c r="AB60" i="134"/>
  <c r="J44" i="112"/>
  <c r="N62" i="115"/>
  <c r="H30" i="111"/>
  <c r="H23" i="111" s="1"/>
  <c r="AE44" i="121"/>
  <c r="E56" i="110"/>
  <c r="I48" i="133"/>
  <c r="I58" i="133" s="1"/>
  <c r="I40" i="133"/>
  <c r="I23" i="133"/>
  <c r="I44" i="133" s="1"/>
  <c r="H75" i="112"/>
  <c r="H71" i="112"/>
  <c r="H64" i="112"/>
  <c r="J60" i="112"/>
  <c r="H61" i="120"/>
  <c r="H78" i="121"/>
  <c r="N75" i="145"/>
  <c r="N71" i="145"/>
  <c r="I40" i="112"/>
  <c r="I48" i="112"/>
  <c r="I58" i="112" s="1"/>
  <c r="I23" i="112"/>
  <c r="I60" i="112" s="1"/>
  <c r="M79" i="144"/>
  <c r="N23" i="122"/>
  <c r="N44" i="122" s="1"/>
  <c r="M62" i="130"/>
  <c r="M40" i="130"/>
  <c r="M48" i="130"/>
  <c r="M58" i="130" s="1"/>
  <c r="H71" i="133"/>
  <c r="H75" i="133"/>
  <c r="H64" i="133"/>
  <c r="AE62" i="134"/>
  <c r="AE40" i="134"/>
  <c r="AE48" i="134"/>
  <c r="AE58" i="134" s="1"/>
  <c r="AE44" i="134"/>
  <c r="R47" i="140"/>
  <c r="R57" i="140" s="1"/>
  <c r="R39" i="140"/>
  <c r="R23" i="140"/>
  <c r="R43" i="140" s="1"/>
  <c r="G24" i="125"/>
  <c r="G61" i="125" s="1"/>
  <c r="M40" i="120"/>
  <c r="M48" i="120"/>
  <c r="M58" i="120" s="1"/>
  <c r="M44" i="120"/>
  <c r="AF74" i="125"/>
  <c r="AF70" i="125"/>
  <c r="AF64" i="125"/>
  <c r="AF87" i="125" s="1"/>
  <c r="X61" i="145"/>
  <c r="X23" i="145"/>
  <c r="X39" i="145"/>
  <c r="X47" i="145"/>
  <c r="X57" i="145" s="1"/>
  <c r="E16" i="140"/>
  <c r="AF64" i="130"/>
  <c r="AF74" i="130"/>
  <c r="AF70" i="130"/>
  <c r="H79" i="111"/>
  <c r="H75" i="111"/>
  <c r="H71" i="111"/>
  <c r="H78" i="125"/>
  <c r="H73" i="125"/>
  <c r="H77" i="125"/>
  <c r="H69" i="125"/>
  <c r="M73" i="121"/>
  <c r="M69" i="121"/>
  <c r="M77" i="121"/>
  <c r="M79" i="121"/>
  <c r="X44" i="122"/>
  <c r="X38" i="122"/>
  <c r="X42" i="122"/>
  <c r="X46" i="122"/>
  <c r="X56" i="122" s="1"/>
  <c r="X60" i="122"/>
  <c r="X43" i="122"/>
  <c r="AE64" i="140"/>
  <c r="AE74" i="140"/>
  <c r="AE70" i="140"/>
  <c r="Z60" i="140"/>
  <c r="Z42" i="140"/>
  <c r="Z46" i="140"/>
  <c r="Z56" i="140" s="1"/>
  <c r="Z38" i="140"/>
  <c r="Z44" i="140"/>
  <c r="N47" i="121"/>
  <c r="N57" i="121" s="1"/>
  <c r="N39" i="121"/>
  <c r="N23" i="121"/>
  <c r="N60" i="121" s="1"/>
  <c r="R43" i="131"/>
  <c r="R38" i="131"/>
  <c r="R42" i="131"/>
  <c r="R46" i="131"/>
  <c r="R56" i="131" s="1"/>
  <c r="AE46" i="126"/>
  <c r="AE56" i="126" s="1"/>
  <c r="AE42" i="126"/>
  <c r="AE38" i="126"/>
  <c r="Q44" i="140"/>
  <c r="D11" i="145"/>
  <c r="D16" i="145" s="1"/>
  <c r="D20" i="145"/>
  <c r="N73" i="122"/>
  <c r="N69" i="122"/>
  <c r="N77" i="122"/>
  <c r="N23" i="131"/>
  <c r="N60" i="131" s="1"/>
  <c r="N39" i="131"/>
  <c r="N47" i="131"/>
  <c r="N57" i="131" s="1"/>
  <c r="X78" i="140"/>
  <c r="E57" i="118"/>
  <c r="N62" i="122"/>
  <c r="I79" i="133"/>
  <c r="I73" i="133"/>
  <c r="I77" i="133"/>
  <c r="I69" i="133"/>
  <c r="H39" i="122"/>
  <c r="H47" i="122"/>
  <c r="H57" i="122" s="1"/>
  <c r="M47" i="131"/>
  <c r="M57" i="131" s="1"/>
  <c r="M39" i="131"/>
  <c r="M23" i="131"/>
  <c r="E56" i="123"/>
  <c r="M70" i="145"/>
  <c r="M64" i="145"/>
  <c r="M74" i="145"/>
  <c r="X43" i="121"/>
  <c r="X38" i="121"/>
  <c r="X46" i="121"/>
  <c r="X56" i="121" s="1"/>
  <c r="X42" i="121"/>
  <c r="X60" i="121"/>
  <c r="D11" i="140"/>
  <c r="D16" i="140" s="1"/>
  <c r="H24" i="134"/>
  <c r="H61" i="134" s="1"/>
  <c r="N39" i="111"/>
  <c r="N47" i="111"/>
  <c r="N57" i="111" s="1"/>
  <c r="N23" i="111"/>
  <c r="N60" i="111" s="1"/>
  <c r="H78" i="131"/>
  <c r="AE77" i="120"/>
  <c r="AE73" i="120"/>
  <c r="AE69" i="120"/>
  <c r="AA43" i="140"/>
  <c r="M39" i="134"/>
  <c r="M47" i="134"/>
  <c r="M57" i="134" s="1"/>
  <c r="M23" i="134"/>
  <c r="R42" i="111"/>
  <c r="R46" i="111"/>
  <c r="R56" i="111" s="1"/>
  <c r="R38" i="111"/>
  <c r="R44" i="111"/>
  <c r="Y43" i="145"/>
  <c r="J60" i="131"/>
  <c r="J38" i="131"/>
  <c r="J42" i="131"/>
  <c r="J46" i="131"/>
  <c r="J56" i="131" s="1"/>
  <c r="J43" i="131"/>
  <c r="L44" i="125"/>
  <c r="AF70" i="121"/>
  <c r="AF74" i="121"/>
  <c r="AF64" i="121"/>
  <c r="M70" i="140"/>
  <c r="M64" i="140"/>
  <c r="M74" i="140"/>
  <c r="AB43" i="122"/>
  <c r="AB46" i="122"/>
  <c r="AB56" i="122" s="1"/>
  <c r="AB38" i="122"/>
  <c r="AB42" i="122"/>
  <c r="AB44" i="122"/>
  <c r="H30" i="125"/>
  <c r="H23" i="125" s="1"/>
  <c r="R38" i="144"/>
  <c r="R42" i="144"/>
  <c r="R46" i="144"/>
  <c r="R56" i="144" s="1"/>
  <c r="D9" i="140"/>
  <c r="D7" i="140"/>
  <c r="N23" i="130"/>
  <c r="M62" i="144"/>
  <c r="C8" i="145"/>
  <c r="C7" i="145"/>
  <c r="C9" i="145"/>
  <c r="AF30" i="134"/>
  <c r="AF79" i="115" l="1"/>
  <c r="T89" i="140"/>
  <c r="I62" i="140"/>
  <c r="N62" i="145"/>
  <c r="M60" i="121"/>
  <c r="I79" i="140"/>
  <c r="N48" i="140"/>
  <c r="N58" i="140" s="1"/>
  <c r="O89" i="145"/>
  <c r="X88" i="145"/>
  <c r="X89" i="145"/>
  <c r="O46" i="145"/>
  <c r="O56" i="145" s="1"/>
  <c r="AD89" i="145"/>
  <c r="AB88" i="145"/>
  <c r="O88" i="145"/>
  <c r="AB89" i="145"/>
  <c r="K89" i="111"/>
  <c r="K89" i="145" s="1"/>
  <c r="K88" i="145"/>
  <c r="L89" i="111"/>
  <c r="L88" i="145"/>
  <c r="AF89" i="111"/>
  <c r="J89" i="111"/>
  <c r="J89" i="145" s="1"/>
  <c r="J88" i="145"/>
  <c r="R89" i="111"/>
  <c r="R89" i="145" s="1"/>
  <c r="R88" i="145"/>
  <c r="AD88" i="145"/>
  <c r="AF48" i="122"/>
  <c r="AF58" i="122" s="1"/>
  <c r="H62" i="121"/>
  <c r="AF40" i="122"/>
  <c r="AE38" i="125"/>
  <c r="AE42" i="125"/>
  <c r="K44" i="145"/>
  <c r="H60" i="115"/>
  <c r="N47" i="145"/>
  <c r="N57" i="145" s="1"/>
  <c r="I77" i="145"/>
  <c r="K42" i="145"/>
  <c r="AF23" i="122"/>
  <c r="AF43" i="122" s="1"/>
  <c r="AF48" i="133"/>
  <c r="AF58" i="133" s="1"/>
  <c r="I69" i="140"/>
  <c r="AA87" i="140"/>
  <c r="K38" i="140"/>
  <c r="AE62" i="145"/>
  <c r="N48" i="145"/>
  <c r="N58" i="145" s="1"/>
  <c r="I48" i="145"/>
  <c r="I58" i="145" s="1"/>
  <c r="I40" i="145"/>
  <c r="AF47" i="144"/>
  <c r="AF57" i="144" s="1"/>
  <c r="I42" i="130"/>
  <c r="I46" i="130"/>
  <c r="I56" i="130" s="1"/>
  <c r="AE46" i="125"/>
  <c r="AE56" i="125" s="1"/>
  <c r="AE43" i="125"/>
  <c r="AE60" i="125"/>
  <c r="T87" i="140"/>
  <c r="O60" i="145"/>
  <c r="AF40" i="133"/>
  <c r="M23" i="145"/>
  <c r="M44" i="145" s="1"/>
  <c r="AF62" i="133"/>
  <c r="M48" i="145"/>
  <c r="M58" i="145" s="1"/>
  <c r="M40" i="145"/>
  <c r="B19" i="119"/>
  <c r="AB42" i="145"/>
  <c r="AF61" i="125"/>
  <c r="K46" i="140"/>
  <c r="K56" i="140" s="1"/>
  <c r="C19" i="119"/>
  <c r="H43" i="115"/>
  <c r="H42" i="115"/>
  <c r="I77" i="140"/>
  <c r="K42" i="140"/>
  <c r="I73" i="140"/>
  <c r="M39" i="145"/>
  <c r="K60" i="140"/>
  <c r="K43" i="140"/>
  <c r="M47" i="145"/>
  <c r="M57" i="145" s="1"/>
  <c r="AB88" i="140"/>
  <c r="I40" i="140"/>
  <c r="H44" i="115"/>
  <c r="I44" i="130"/>
  <c r="H38" i="115"/>
  <c r="AF78" i="126"/>
  <c r="AF79" i="126"/>
  <c r="H30" i="145"/>
  <c r="H62" i="145" s="1"/>
  <c r="I69" i="145"/>
  <c r="K60" i="145"/>
  <c r="O46" i="140"/>
  <c r="O56" i="140" s="1"/>
  <c r="H23" i="144"/>
  <c r="H60" i="144" s="1"/>
  <c r="N40" i="140"/>
  <c r="H62" i="130"/>
  <c r="O44" i="140"/>
  <c r="F24" i="120"/>
  <c r="F47" i="120" s="1"/>
  <c r="F57" i="120" s="1"/>
  <c r="K43" i="145"/>
  <c r="H62" i="144"/>
  <c r="K46" i="145"/>
  <c r="K56" i="145" s="1"/>
  <c r="I78" i="145"/>
  <c r="I79" i="145"/>
  <c r="D19" i="140"/>
  <c r="AB38" i="145"/>
  <c r="H40" i="131"/>
  <c r="H62" i="131"/>
  <c r="AB46" i="145"/>
  <c r="AB56" i="145" s="1"/>
  <c r="I46" i="134"/>
  <c r="I56" i="134" s="1"/>
  <c r="AB43" i="145"/>
  <c r="AB60" i="145"/>
  <c r="I42" i="134"/>
  <c r="AF40" i="120"/>
  <c r="I38" i="134"/>
  <c r="AF48" i="120"/>
  <c r="AF58" i="120" s="1"/>
  <c r="AF40" i="125"/>
  <c r="I43" i="134"/>
  <c r="AF62" i="120"/>
  <c r="AF48" i="125"/>
  <c r="AF58" i="125" s="1"/>
  <c r="H23" i="131"/>
  <c r="H38" i="131" s="1"/>
  <c r="U87" i="145"/>
  <c r="J38" i="145"/>
  <c r="J46" i="145"/>
  <c r="J56" i="145" s="1"/>
  <c r="J43" i="145"/>
  <c r="J42" i="145"/>
  <c r="J44" i="145"/>
  <c r="H75" i="145"/>
  <c r="H23" i="122"/>
  <c r="H42" i="122" s="1"/>
  <c r="H71" i="145"/>
  <c r="H40" i="121"/>
  <c r="H30" i="140"/>
  <c r="H62" i="140" s="1"/>
  <c r="G24" i="131"/>
  <c r="G61" i="131" s="1"/>
  <c r="H62" i="111"/>
  <c r="H48" i="122"/>
  <c r="H58" i="122" s="1"/>
  <c r="H40" i="130"/>
  <c r="Y87" i="145"/>
  <c r="H40" i="122"/>
  <c r="I38" i="130"/>
  <c r="I60" i="130"/>
  <c r="H71" i="140"/>
  <c r="X88" i="140"/>
  <c r="AF47" i="122"/>
  <c r="AF57" i="122" s="1"/>
  <c r="I39" i="145"/>
  <c r="AF39" i="122"/>
  <c r="I23" i="145"/>
  <c r="I44" i="145" s="1"/>
  <c r="AF61" i="122"/>
  <c r="H23" i="130"/>
  <c r="H60" i="130" s="1"/>
  <c r="I47" i="145"/>
  <c r="I57" i="145" s="1"/>
  <c r="N60" i="122"/>
  <c r="AF44" i="120"/>
  <c r="AE40" i="140"/>
  <c r="N23" i="145"/>
  <c r="N43" i="145" s="1"/>
  <c r="O42" i="140"/>
  <c r="AE48" i="140"/>
  <c r="AE58" i="140" s="1"/>
  <c r="N61" i="145"/>
  <c r="O60" i="140"/>
  <c r="Z87" i="140"/>
  <c r="M23" i="140"/>
  <c r="M43" i="140" s="1"/>
  <c r="AF30" i="145"/>
  <c r="AF48" i="145" s="1"/>
  <c r="AF58" i="145" s="1"/>
  <c r="M61" i="140"/>
  <c r="AF47" i="125"/>
  <c r="AF57" i="125" s="1"/>
  <c r="O38" i="140"/>
  <c r="L88" i="140"/>
  <c r="M62" i="140"/>
  <c r="O38" i="145"/>
  <c r="AD60" i="140"/>
  <c r="AF30" i="140"/>
  <c r="AF48" i="140" s="1"/>
  <c r="AF58" i="140" s="1"/>
  <c r="AF23" i="125"/>
  <c r="AF44" i="125" s="1"/>
  <c r="M40" i="140"/>
  <c r="O42" i="145"/>
  <c r="O44" i="145"/>
  <c r="AA87" i="145"/>
  <c r="L89" i="126"/>
  <c r="Q87" i="140"/>
  <c r="H78" i="111"/>
  <c r="H69" i="111"/>
  <c r="L89" i="120"/>
  <c r="H73" i="111"/>
  <c r="H40" i="144"/>
  <c r="J44" i="140"/>
  <c r="J38" i="140"/>
  <c r="J46" i="140"/>
  <c r="J56" i="140" s="1"/>
  <c r="AE60" i="120"/>
  <c r="I60" i="125"/>
  <c r="M47" i="140"/>
  <c r="M57" i="140" s="1"/>
  <c r="J43" i="140"/>
  <c r="J60" i="140"/>
  <c r="N60" i="125"/>
  <c r="M60" i="130"/>
  <c r="I60" i="133"/>
  <c r="M44" i="130"/>
  <c r="B8" i="140"/>
  <c r="AF87" i="112"/>
  <c r="AF88" i="112" s="1"/>
  <c r="H87" i="134"/>
  <c r="H88" i="134" s="1"/>
  <c r="H89" i="134" s="1"/>
  <c r="N88" i="144"/>
  <c r="N89" i="144" s="1"/>
  <c r="M89" i="130"/>
  <c r="AF87" i="144"/>
  <c r="AF88" i="144" s="1"/>
  <c r="AE89" i="111"/>
  <c r="M88" i="111"/>
  <c r="I61" i="140"/>
  <c r="I39" i="140"/>
  <c r="I47" i="140"/>
  <c r="I57" i="140" s="1"/>
  <c r="AE89" i="125"/>
  <c r="M89" i="125"/>
  <c r="AE88" i="144"/>
  <c r="AE89" i="144" s="1"/>
  <c r="G87" i="125"/>
  <c r="G88" i="125" s="1"/>
  <c r="M88" i="144"/>
  <c r="M89" i="144" s="1"/>
  <c r="H87" i="133"/>
  <c r="AF87" i="134"/>
  <c r="AF88" i="134" s="1"/>
  <c r="AF89" i="134" s="1"/>
  <c r="H87" i="111"/>
  <c r="H88" i="111" s="1"/>
  <c r="M88" i="134"/>
  <c r="M89" i="134" s="1"/>
  <c r="M88" i="121"/>
  <c r="M89" i="121" s="1"/>
  <c r="AE88" i="115"/>
  <c r="AE89" i="115" s="1"/>
  <c r="H88" i="121"/>
  <c r="H89" i="121" s="1"/>
  <c r="H88" i="131"/>
  <c r="H89" i="131" s="1"/>
  <c r="N88" i="134"/>
  <c r="N89" i="134" s="1"/>
  <c r="AF87" i="121"/>
  <c r="AF88" i="121" s="1"/>
  <c r="AF87" i="130"/>
  <c r="AF88" i="130" s="1"/>
  <c r="AF87" i="126"/>
  <c r="I23" i="140"/>
  <c r="H88" i="125"/>
  <c r="H89" i="125" s="1"/>
  <c r="AE88" i="122"/>
  <c r="AE89" i="122" s="1"/>
  <c r="H88" i="120"/>
  <c r="H89" i="120" s="1"/>
  <c r="N88" i="121"/>
  <c r="N89" i="121" s="1"/>
  <c r="H88" i="126"/>
  <c r="H89" i="126" s="1"/>
  <c r="H87" i="112"/>
  <c r="H88" i="112" s="1"/>
  <c r="M88" i="133"/>
  <c r="M89" i="133" s="1"/>
  <c r="AE89" i="131"/>
  <c r="AF89" i="120"/>
  <c r="I89" i="134"/>
  <c r="AE88" i="130"/>
  <c r="AE89" i="130" s="1"/>
  <c r="H88" i="122"/>
  <c r="H89" i="122" s="1"/>
  <c r="I88" i="112"/>
  <c r="N89" i="125"/>
  <c r="AF88" i="125"/>
  <c r="AF89" i="125" s="1"/>
  <c r="H79" i="133"/>
  <c r="AF88" i="131"/>
  <c r="AF89" i="131" s="1"/>
  <c r="AF87" i="133"/>
  <c r="AF88" i="133" s="1"/>
  <c r="AF87" i="122"/>
  <c r="AF88" i="122" s="1"/>
  <c r="H88" i="144"/>
  <c r="H89" i="144" s="1"/>
  <c r="N88" i="111"/>
  <c r="AE89" i="120"/>
  <c r="N89" i="120"/>
  <c r="T87" i="145"/>
  <c r="U87" i="140"/>
  <c r="Z87" i="145"/>
  <c r="H78" i="145"/>
  <c r="H77" i="145"/>
  <c r="H73" i="145"/>
  <c r="H79" i="145"/>
  <c r="H69" i="145"/>
  <c r="AB89" i="140"/>
  <c r="AD89" i="140"/>
  <c r="G79" i="125"/>
  <c r="AC89" i="140"/>
  <c r="AC87" i="140" s="1"/>
  <c r="AC87" i="145"/>
  <c r="H78" i="134"/>
  <c r="AF79" i="133"/>
  <c r="J88" i="140"/>
  <c r="H24" i="140"/>
  <c r="H61" i="140" s="1"/>
  <c r="W87" i="140"/>
  <c r="O89" i="140"/>
  <c r="AF78" i="144"/>
  <c r="O88" i="140"/>
  <c r="X89" i="140"/>
  <c r="AF78" i="122"/>
  <c r="AD88" i="140"/>
  <c r="S87" i="140"/>
  <c r="S87" i="145"/>
  <c r="P87" i="145"/>
  <c r="W87" i="145"/>
  <c r="R88" i="140"/>
  <c r="AF78" i="134"/>
  <c r="Q87" i="145"/>
  <c r="P89" i="140"/>
  <c r="P87" i="140" s="1"/>
  <c r="H24" i="145"/>
  <c r="H74" i="140"/>
  <c r="H64" i="140"/>
  <c r="H70" i="140"/>
  <c r="K88" i="140"/>
  <c r="Y87" i="140"/>
  <c r="V89" i="140"/>
  <c r="V87" i="140" s="1"/>
  <c r="V87" i="145"/>
  <c r="R60" i="145"/>
  <c r="I44" i="112"/>
  <c r="G30" i="133"/>
  <c r="G48" i="133" s="1"/>
  <c r="G58" i="133" s="1"/>
  <c r="H48" i="121"/>
  <c r="H58" i="121" s="1"/>
  <c r="AF39" i="144"/>
  <c r="AF23" i="144"/>
  <c r="AF44" i="144" s="1"/>
  <c r="AE44" i="115"/>
  <c r="G30" i="125"/>
  <c r="G48" i="125" s="1"/>
  <c r="G58" i="125" s="1"/>
  <c r="N44" i="126"/>
  <c r="AF79" i="122"/>
  <c r="G24" i="120"/>
  <c r="G61" i="120" s="1"/>
  <c r="AE60" i="111"/>
  <c r="AB60" i="140"/>
  <c r="AF23" i="131"/>
  <c r="AF38" i="131" s="1"/>
  <c r="G78" i="125"/>
  <c r="H38" i="125"/>
  <c r="H42" i="125"/>
  <c r="H46" i="125"/>
  <c r="H56" i="125" s="1"/>
  <c r="H60" i="125"/>
  <c r="H43" i="125"/>
  <c r="H42" i="111"/>
  <c r="H46" i="111"/>
  <c r="H56" i="111" s="1"/>
  <c r="H38" i="111"/>
  <c r="H60" i="111"/>
  <c r="H43" i="111"/>
  <c r="H42" i="126"/>
  <c r="H46" i="126"/>
  <c r="H56" i="126" s="1"/>
  <c r="H38" i="126"/>
  <c r="H43" i="126"/>
  <c r="H60" i="126"/>
  <c r="M79" i="145"/>
  <c r="M69" i="145"/>
  <c r="M77" i="145"/>
  <c r="M73" i="145"/>
  <c r="M42" i="131"/>
  <c r="M38" i="131"/>
  <c r="M46" i="131"/>
  <c r="M56" i="131" s="1"/>
  <c r="M44" i="131"/>
  <c r="X44" i="145"/>
  <c r="X46" i="145"/>
  <c r="X56" i="145" s="1"/>
  <c r="X38" i="145"/>
  <c r="X42" i="145"/>
  <c r="AF24" i="140"/>
  <c r="AE38" i="122"/>
  <c r="AE42" i="122"/>
  <c r="AE46" i="122"/>
  <c r="AE56" i="122" s="1"/>
  <c r="AE44" i="122"/>
  <c r="AF79" i="131"/>
  <c r="AF69" i="131"/>
  <c r="AF73" i="131"/>
  <c r="AF77" i="131"/>
  <c r="AF78" i="131"/>
  <c r="G25" i="145"/>
  <c r="N79" i="140"/>
  <c r="N69" i="140"/>
  <c r="N73" i="140"/>
  <c r="N77" i="140"/>
  <c r="E56" i="128"/>
  <c r="AF77" i="122"/>
  <c r="AF73" i="122"/>
  <c r="AF69" i="122"/>
  <c r="AF23" i="126"/>
  <c r="AF39" i="126"/>
  <c r="AF47" i="126"/>
  <c r="AF57" i="126" s="1"/>
  <c r="F71" i="122"/>
  <c r="F75" i="122"/>
  <c r="AF38" i="120"/>
  <c r="AF46" i="120"/>
  <c r="AF56" i="120" s="1"/>
  <c r="AF42" i="120"/>
  <c r="C58" i="123"/>
  <c r="I43" i="121"/>
  <c r="I46" i="121"/>
  <c r="I56" i="121" s="1"/>
  <c r="I42" i="121"/>
  <c r="I38" i="121"/>
  <c r="I44" i="121"/>
  <c r="N61" i="140"/>
  <c r="N23" i="140"/>
  <c r="N60" i="140" s="1"/>
  <c r="N47" i="140"/>
  <c r="N57" i="140" s="1"/>
  <c r="N39" i="140"/>
  <c r="F74" i="115"/>
  <c r="F70" i="115"/>
  <c r="F64" i="115"/>
  <c r="F24" i="111"/>
  <c r="F61" i="111" s="1"/>
  <c r="AD43" i="145"/>
  <c r="AD42" i="145"/>
  <c r="AD46" i="145"/>
  <c r="AD56" i="145" s="1"/>
  <c r="AD38" i="145"/>
  <c r="AD44" i="145"/>
  <c r="G75" i="133"/>
  <c r="G71" i="133"/>
  <c r="G64" i="133"/>
  <c r="N44" i="131"/>
  <c r="E56" i="119"/>
  <c r="AF64" i="140"/>
  <c r="AF78" i="140" s="1"/>
  <c r="AF70" i="140"/>
  <c r="AF74" i="140"/>
  <c r="D56" i="124"/>
  <c r="D15" i="140"/>
  <c r="D17" i="140"/>
  <c r="AE78" i="140"/>
  <c r="AE77" i="140"/>
  <c r="AE69" i="140"/>
  <c r="AE73" i="140"/>
  <c r="F70" i="111"/>
  <c r="F74" i="111"/>
  <c r="I46" i="133"/>
  <c r="I56" i="133" s="1"/>
  <c r="I38" i="133"/>
  <c r="I42" i="133"/>
  <c r="G75" i="112"/>
  <c r="G71" i="112"/>
  <c r="G64" i="112"/>
  <c r="M43" i="111"/>
  <c r="M42" i="111"/>
  <c r="M38" i="111"/>
  <c r="M46" i="111"/>
  <c r="M56" i="111" s="1"/>
  <c r="M44" i="111"/>
  <c r="F30" i="121"/>
  <c r="G29" i="140"/>
  <c r="F70" i="130"/>
  <c r="F74" i="130"/>
  <c r="F64" i="130"/>
  <c r="H43" i="120"/>
  <c r="F71" i="120"/>
  <c r="F75" i="120"/>
  <c r="F24" i="131"/>
  <c r="F61" i="131" s="1"/>
  <c r="E56" i="117"/>
  <c r="I46" i="131"/>
  <c r="I56" i="131" s="1"/>
  <c r="I42" i="131"/>
  <c r="I38" i="131"/>
  <c r="I43" i="131"/>
  <c r="I60" i="131"/>
  <c r="B58" i="110"/>
  <c r="M38" i="130"/>
  <c r="M46" i="130"/>
  <c r="M56" i="130" s="1"/>
  <c r="M42" i="130"/>
  <c r="R46" i="145"/>
  <c r="R56" i="145" s="1"/>
  <c r="R38" i="145"/>
  <c r="R42" i="145"/>
  <c r="R44" i="145"/>
  <c r="G73" i="125"/>
  <c r="G77" i="125"/>
  <c r="G69" i="125"/>
  <c r="H48" i="145"/>
  <c r="H58" i="145" s="1"/>
  <c r="H40" i="145"/>
  <c r="AF23" i="115"/>
  <c r="AF43" i="115" s="1"/>
  <c r="AF39" i="115"/>
  <c r="AF47" i="115"/>
  <c r="AF57" i="115" s="1"/>
  <c r="D57" i="132"/>
  <c r="L42" i="140"/>
  <c r="L38" i="140"/>
  <c r="L46" i="140"/>
  <c r="L56" i="140" s="1"/>
  <c r="L44" i="140"/>
  <c r="C11" i="145"/>
  <c r="C16" i="145" s="1"/>
  <c r="C20" i="145"/>
  <c r="M79" i="140"/>
  <c r="M73" i="140"/>
  <c r="M77" i="140"/>
  <c r="M69" i="140"/>
  <c r="M43" i="134"/>
  <c r="M42" i="134"/>
  <c r="M46" i="134"/>
  <c r="M56" i="134" s="1"/>
  <c r="M38" i="134"/>
  <c r="AF78" i="125"/>
  <c r="AF77" i="125"/>
  <c r="AF69" i="125"/>
  <c r="AF73" i="125"/>
  <c r="G71" i="130"/>
  <c r="G75" i="130"/>
  <c r="H69" i="112"/>
  <c r="H77" i="112"/>
  <c r="H73" i="112"/>
  <c r="G27" i="145"/>
  <c r="AE42" i="111"/>
  <c r="AE38" i="111"/>
  <c r="AE46" i="111"/>
  <c r="AE56" i="111" s="1"/>
  <c r="G71" i="120"/>
  <c r="G75" i="120"/>
  <c r="AF79" i="112"/>
  <c r="AF77" i="112"/>
  <c r="AF69" i="112"/>
  <c r="AF73" i="112"/>
  <c r="N46" i="125"/>
  <c r="N56" i="125" s="1"/>
  <c r="N38" i="125"/>
  <c r="N42" i="125"/>
  <c r="N44" i="125"/>
  <c r="G24" i="115"/>
  <c r="G61" i="115" s="1"/>
  <c r="AE38" i="144"/>
  <c r="AE42" i="144"/>
  <c r="AE46" i="144"/>
  <c r="AE56" i="144" s="1"/>
  <c r="H40" i="120"/>
  <c r="H48" i="120"/>
  <c r="H58" i="120" s="1"/>
  <c r="H44" i="120"/>
  <c r="H62" i="120"/>
  <c r="H69" i="134"/>
  <c r="H77" i="134"/>
  <c r="H73" i="134"/>
  <c r="G75" i="121"/>
  <c r="G71" i="121"/>
  <c r="G24" i="121"/>
  <c r="G61" i="121" s="1"/>
  <c r="F24" i="144"/>
  <c r="F61" i="144" s="1"/>
  <c r="G70" i="130"/>
  <c r="G64" i="130"/>
  <c r="G74" i="130"/>
  <c r="AF75" i="145"/>
  <c r="AF71" i="145"/>
  <c r="N44" i="133"/>
  <c r="N42" i="133"/>
  <c r="N46" i="133"/>
  <c r="N56" i="133" s="1"/>
  <c r="N38" i="133"/>
  <c r="G24" i="126"/>
  <c r="G61" i="126" s="1"/>
  <c r="F24" i="115"/>
  <c r="AE46" i="115"/>
  <c r="AE56" i="115" s="1"/>
  <c r="AE42" i="115"/>
  <c r="AE38" i="115"/>
  <c r="AE43" i="115"/>
  <c r="AF78" i="115"/>
  <c r="AF73" i="115"/>
  <c r="AF69" i="115"/>
  <c r="AF77" i="115"/>
  <c r="G24" i="122"/>
  <c r="G61" i="122" s="1"/>
  <c r="AF62" i="134"/>
  <c r="AF48" i="134"/>
  <c r="AF58" i="134" s="1"/>
  <c r="AF40" i="134"/>
  <c r="H60" i="122"/>
  <c r="R46" i="140"/>
  <c r="R56" i="140" s="1"/>
  <c r="R42" i="140"/>
  <c r="R38" i="140"/>
  <c r="R44" i="140"/>
  <c r="H79" i="112"/>
  <c r="M60" i="131"/>
  <c r="F24" i="122"/>
  <c r="F71" i="130"/>
  <c r="F75" i="130"/>
  <c r="H40" i="112"/>
  <c r="H48" i="112"/>
  <c r="H58" i="112" s="1"/>
  <c r="H23" i="112"/>
  <c r="H60" i="112" s="1"/>
  <c r="F71" i="144"/>
  <c r="F75" i="144"/>
  <c r="C15" i="119"/>
  <c r="C69" i="119"/>
  <c r="C46" i="119"/>
  <c r="F71" i="125"/>
  <c r="F75" i="125"/>
  <c r="M44" i="133"/>
  <c r="M42" i="133"/>
  <c r="M38" i="133"/>
  <c r="M46" i="133"/>
  <c r="M56" i="133" s="1"/>
  <c r="F74" i="120"/>
  <c r="F70" i="120"/>
  <c r="F64" i="120"/>
  <c r="B96" i="145"/>
  <c r="AF38" i="133"/>
  <c r="AF46" i="133"/>
  <c r="AF56" i="133" s="1"/>
  <c r="AF42" i="133"/>
  <c r="L60" i="145"/>
  <c r="L46" i="145"/>
  <c r="L56" i="145" s="1"/>
  <c r="L38" i="145"/>
  <c r="L42" i="145"/>
  <c r="L44" i="145"/>
  <c r="F71" i="131"/>
  <c r="F75" i="131"/>
  <c r="N44" i="130"/>
  <c r="N38" i="130"/>
  <c r="N42" i="130"/>
  <c r="N46" i="130"/>
  <c r="N56" i="130" s="1"/>
  <c r="N43" i="130"/>
  <c r="N60" i="130"/>
  <c r="G64" i="115"/>
  <c r="G74" i="115"/>
  <c r="G70" i="115"/>
  <c r="N43" i="111"/>
  <c r="N42" i="111"/>
  <c r="N38" i="111"/>
  <c r="N46" i="111"/>
  <c r="N56" i="111" s="1"/>
  <c r="AF78" i="130"/>
  <c r="AF77" i="130"/>
  <c r="AF73" i="130"/>
  <c r="AF69" i="130"/>
  <c r="AF79" i="130"/>
  <c r="B11" i="140"/>
  <c r="B16" i="140" s="1"/>
  <c r="AF71" i="140"/>
  <c r="AF75" i="140"/>
  <c r="AF70" i="145"/>
  <c r="AF64" i="145"/>
  <c r="AF78" i="145" s="1"/>
  <c r="AF74" i="145"/>
  <c r="AF40" i="115"/>
  <c r="AF48" i="115"/>
  <c r="AF58" i="115" s="1"/>
  <c r="AE61" i="140"/>
  <c r="AE39" i="140"/>
  <c r="AE23" i="140"/>
  <c r="AE47" i="140"/>
  <c r="AE57" i="140" s="1"/>
  <c r="F74" i="144"/>
  <c r="F70" i="144"/>
  <c r="F64" i="144"/>
  <c r="C7" i="140"/>
  <c r="C9" i="140"/>
  <c r="R60" i="140"/>
  <c r="H38" i="121"/>
  <c r="H42" i="121"/>
  <c r="H46" i="121"/>
  <c r="H56" i="121" s="1"/>
  <c r="AE79" i="140"/>
  <c r="F75" i="126"/>
  <c r="F71" i="126"/>
  <c r="D57" i="137"/>
  <c r="B7" i="140"/>
  <c r="B9" i="140"/>
  <c r="F27" i="145"/>
  <c r="G30" i="112"/>
  <c r="D57" i="128"/>
  <c r="G70" i="126"/>
  <c r="G74" i="126"/>
  <c r="I38" i="122"/>
  <c r="I46" i="122"/>
  <c r="I56" i="122" s="1"/>
  <c r="I42" i="122"/>
  <c r="I60" i="122"/>
  <c r="I43" i="122"/>
  <c r="E56" i="143"/>
  <c r="I60" i="121"/>
  <c r="F24" i="126"/>
  <c r="F61" i="126" s="1"/>
  <c r="B15" i="119"/>
  <c r="B69" i="119"/>
  <c r="B46" i="119"/>
  <c r="I44" i="131"/>
  <c r="F71" i="115"/>
  <c r="F75" i="115"/>
  <c r="AE60" i="144"/>
  <c r="M38" i="121"/>
  <c r="M42" i="121"/>
  <c r="M46" i="121"/>
  <c r="M56" i="121" s="1"/>
  <c r="M44" i="121"/>
  <c r="AF44" i="133"/>
  <c r="G74" i="111"/>
  <c r="G70" i="111"/>
  <c r="G71" i="144"/>
  <c r="G75" i="144"/>
  <c r="C11" i="140"/>
  <c r="C19" i="140" s="1"/>
  <c r="G71" i="131"/>
  <c r="G75" i="131"/>
  <c r="X43" i="145"/>
  <c r="D57" i="117"/>
  <c r="N43" i="122"/>
  <c r="N42" i="122"/>
  <c r="N38" i="122"/>
  <c r="N46" i="122"/>
  <c r="N56" i="122" s="1"/>
  <c r="G70" i="122"/>
  <c r="G74" i="122"/>
  <c r="G64" i="122"/>
  <c r="G79" i="122" s="1"/>
  <c r="AE79" i="145"/>
  <c r="AE77" i="145"/>
  <c r="AE69" i="145"/>
  <c r="AE73" i="145"/>
  <c r="G75" i="115"/>
  <c r="G71" i="115"/>
  <c r="C20" i="140"/>
  <c r="I46" i="115"/>
  <c r="I56" i="115" s="1"/>
  <c r="I42" i="115"/>
  <c r="I38" i="115"/>
  <c r="I43" i="115"/>
  <c r="I60" i="115"/>
  <c r="G28" i="145"/>
  <c r="M60" i="111"/>
  <c r="M42" i="144"/>
  <c r="M46" i="144"/>
  <c r="M56" i="144" s="1"/>
  <c r="M38" i="144"/>
  <c r="M43" i="144"/>
  <c r="AD44" i="140"/>
  <c r="AD46" i="140"/>
  <c r="AD56" i="140" s="1"/>
  <c r="AD38" i="140"/>
  <c r="AD42" i="140"/>
  <c r="AF62" i="112"/>
  <c r="AF40" i="112"/>
  <c r="AF48" i="112"/>
  <c r="AF58" i="112" s="1"/>
  <c r="AF23" i="112"/>
  <c r="AF44" i="112" s="1"/>
  <c r="N44" i="111"/>
  <c r="AF61" i="130"/>
  <c r="AF39" i="130"/>
  <c r="AF23" i="130"/>
  <c r="AF60" i="130" s="1"/>
  <c r="AF47" i="130"/>
  <c r="AF57" i="130" s="1"/>
  <c r="X43" i="140"/>
  <c r="X46" i="140"/>
  <c r="X56" i="140" s="1"/>
  <c r="X42" i="140"/>
  <c r="X38" i="140"/>
  <c r="X44" i="140"/>
  <c r="AF44" i="122"/>
  <c r="G24" i="111"/>
  <c r="H60" i="121"/>
  <c r="AE44" i="111"/>
  <c r="D57" i="119"/>
  <c r="AF47" i="111"/>
  <c r="AF57" i="111" s="1"/>
  <c r="AF39" i="111"/>
  <c r="AF23" i="111"/>
  <c r="AF43" i="111" s="1"/>
  <c r="F64" i="131"/>
  <c r="F74" i="131"/>
  <c r="F70" i="131"/>
  <c r="M60" i="144"/>
  <c r="D56" i="110"/>
  <c r="D56" i="116"/>
  <c r="AE60" i="122"/>
  <c r="E56" i="137"/>
  <c r="AF47" i="134"/>
  <c r="AF57" i="134" s="1"/>
  <c r="AF39" i="134"/>
  <c r="AF23" i="134"/>
  <c r="AF43" i="134" s="1"/>
  <c r="AF61" i="134"/>
  <c r="H40" i="133"/>
  <c r="H48" i="133"/>
  <c r="H58" i="133" s="1"/>
  <c r="H23" i="133"/>
  <c r="H60" i="133" s="1"/>
  <c r="H44" i="125"/>
  <c r="H48" i="125"/>
  <c r="H58" i="125" s="1"/>
  <c r="H40" i="125"/>
  <c r="H62" i="125"/>
  <c r="AF78" i="121"/>
  <c r="AF77" i="121"/>
  <c r="AF73" i="121"/>
  <c r="AF69" i="121"/>
  <c r="AF79" i="121"/>
  <c r="G64" i="126"/>
  <c r="G71" i="126"/>
  <c r="G75" i="126"/>
  <c r="M78" i="145"/>
  <c r="G70" i="120"/>
  <c r="G74" i="120"/>
  <c r="G64" i="120"/>
  <c r="G47" i="125"/>
  <c r="G57" i="125" s="1"/>
  <c r="G39" i="125"/>
  <c r="H73" i="133"/>
  <c r="H69" i="133"/>
  <c r="H77" i="133"/>
  <c r="I42" i="112"/>
  <c r="I46" i="112"/>
  <c r="I56" i="112" s="1"/>
  <c r="I38" i="112"/>
  <c r="H40" i="111"/>
  <c r="H48" i="111"/>
  <c r="H58" i="111" s="1"/>
  <c r="H44" i="111"/>
  <c r="G26" i="145"/>
  <c r="M44" i="144"/>
  <c r="AF69" i="126"/>
  <c r="AF77" i="126"/>
  <c r="AF73" i="126"/>
  <c r="F28" i="145"/>
  <c r="H48" i="126"/>
  <c r="H58" i="126" s="1"/>
  <c r="H40" i="126"/>
  <c r="H44" i="126"/>
  <c r="H62" i="126"/>
  <c r="M60" i="134"/>
  <c r="B58" i="123"/>
  <c r="AF60" i="120"/>
  <c r="AF69" i="133"/>
  <c r="AF77" i="133"/>
  <c r="AF73" i="133"/>
  <c r="AF60" i="133"/>
  <c r="G75" i="122"/>
  <c r="G71" i="122"/>
  <c r="AF69" i="144"/>
  <c r="AF77" i="144"/>
  <c r="AF73" i="144"/>
  <c r="AF79" i="144"/>
  <c r="AF61" i="111"/>
  <c r="F24" i="130"/>
  <c r="F61" i="130" s="1"/>
  <c r="N79" i="145"/>
  <c r="N73" i="145"/>
  <c r="N69" i="145"/>
  <c r="N77" i="145"/>
  <c r="L43" i="140"/>
  <c r="H44" i="121"/>
  <c r="E56" i="132"/>
  <c r="N60" i="126"/>
  <c r="N42" i="126"/>
  <c r="N46" i="126"/>
  <c r="N56" i="126" s="1"/>
  <c r="N38" i="126"/>
  <c r="D56" i="118"/>
  <c r="B11" i="145"/>
  <c r="B16" i="145" s="1"/>
  <c r="B20" i="145"/>
  <c r="M78" i="140"/>
  <c r="H39" i="134"/>
  <c r="H47" i="134"/>
  <c r="H57" i="134" s="1"/>
  <c r="H23" i="134"/>
  <c r="H43" i="134" s="1"/>
  <c r="M43" i="131"/>
  <c r="E56" i="118"/>
  <c r="N43" i="131"/>
  <c r="N38" i="131"/>
  <c r="N42" i="131"/>
  <c r="N46" i="131"/>
  <c r="N56" i="131" s="1"/>
  <c r="D15" i="145"/>
  <c r="D17" i="145"/>
  <c r="D19" i="145"/>
  <c r="N43" i="121"/>
  <c r="N38" i="121"/>
  <c r="N46" i="121"/>
  <c r="N56" i="121" s="1"/>
  <c r="N42" i="121"/>
  <c r="N44" i="121"/>
  <c r="AF79" i="125"/>
  <c r="D57" i="143"/>
  <c r="D56" i="123"/>
  <c r="AE43" i="122"/>
  <c r="AF24" i="145"/>
  <c r="N78" i="140"/>
  <c r="X60" i="145"/>
  <c r="H46" i="120"/>
  <c r="H56" i="120" s="1"/>
  <c r="H38" i="120"/>
  <c r="H42" i="120"/>
  <c r="I42" i="144"/>
  <c r="I46" i="144"/>
  <c r="I56" i="144" s="1"/>
  <c r="I38" i="144"/>
  <c r="I43" i="144"/>
  <c r="I60" i="144"/>
  <c r="AE43" i="144"/>
  <c r="AB44" i="140"/>
  <c r="AB46" i="140"/>
  <c r="AB56" i="140" s="1"/>
  <c r="AB42" i="140"/>
  <c r="AB38" i="140"/>
  <c r="F74" i="126"/>
  <c r="F70" i="126"/>
  <c r="F64" i="126"/>
  <c r="C58" i="110"/>
  <c r="I42" i="125"/>
  <c r="I46" i="125"/>
  <c r="I56" i="125" s="1"/>
  <c r="I38" i="125"/>
  <c r="I44" i="125"/>
  <c r="AE43" i="120"/>
  <c r="AE42" i="120"/>
  <c r="AE46" i="120"/>
  <c r="AE56" i="120" s="1"/>
  <c r="AE38" i="120"/>
  <c r="AF40" i="131"/>
  <c r="AF48" i="131"/>
  <c r="AF58" i="131" s="1"/>
  <c r="AF23" i="121"/>
  <c r="AF43" i="121" s="1"/>
  <c r="AF47" i="121"/>
  <c r="AF57" i="121" s="1"/>
  <c r="AF39" i="121"/>
  <c r="AE61" i="145"/>
  <c r="AE47" i="145"/>
  <c r="AE57" i="145" s="1"/>
  <c r="AE23" i="145"/>
  <c r="AE60" i="145" s="1"/>
  <c r="AE39" i="145"/>
  <c r="G62" i="125"/>
  <c r="G74" i="121"/>
  <c r="G70" i="121"/>
  <c r="G64" i="121"/>
  <c r="G78" i="121" s="1"/>
  <c r="E56" i="116"/>
  <c r="F64" i="122"/>
  <c r="F74" i="122"/>
  <c r="F70" i="122"/>
  <c r="AF78" i="111"/>
  <c r="AF73" i="111"/>
  <c r="AF69" i="111"/>
  <c r="AF77" i="111"/>
  <c r="AF79" i="111"/>
  <c r="N43" i="134"/>
  <c r="N38" i="134"/>
  <c r="N42" i="134"/>
  <c r="N46" i="134"/>
  <c r="N56" i="134" s="1"/>
  <c r="G24" i="130"/>
  <c r="AF61" i="115"/>
  <c r="AF77" i="134"/>
  <c r="AF73" i="134"/>
  <c r="AF69" i="134"/>
  <c r="N43" i="120"/>
  <c r="N46" i="120"/>
  <c r="N56" i="120" s="1"/>
  <c r="N38" i="120"/>
  <c r="N42" i="120"/>
  <c r="N44" i="120"/>
  <c r="G70" i="131"/>
  <c r="G74" i="131"/>
  <c r="G64" i="131"/>
  <c r="K89" i="140" l="1"/>
  <c r="H23" i="145"/>
  <c r="H44" i="145" s="1"/>
  <c r="H42" i="130"/>
  <c r="H46" i="130"/>
  <c r="H56" i="130" s="1"/>
  <c r="M43" i="145"/>
  <c r="AF46" i="122"/>
  <c r="AF56" i="122" s="1"/>
  <c r="H43" i="130"/>
  <c r="AF42" i="122"/>
  <c r="AF60" i="122"/>
  <c r="AF38" i="122"/>
  <c r="H43" i="122"/>
  <c r="H38" i="122"/>
  <c r="F29" i="145"/>
  <c r="F33" i="145"/>
  <c r="F26" i="145"/>
  <c r="F25" i="145"/>
  <c r="AE88" i="145"/>
  <c r="G32" i="145"/>
  <c r="G31" i="145"/>
  <c r="L89" i="145"/>
  <c r="L87" i="145" s="1"/>
  <c r="G33" i="145"/>
  <c r="F35" i="145"/>
  <c r="F31" i="145"/>
  <c r="I89" i="112"/>
  <c r="I89" i="145" s="1"/>
  <c r="I88" i="145"/>
  <c r="H89" i="111"/>
  <c r="F34" i="145"/>
  <c r="M89" i="111"/>
  <c r="M89" i="145" s="1"/>
  <c r="M88" i="145"/>
  <c r="F32" i="145"/>
  <c r="N89" i="111"/>
  <c r="N89" i="145" s="1"/>
  <c r="N88" i="145"/>
  <c r="AE89" i="145"/>
  <c r="G29" i="145"/>
  <c r="G34" i="145"/>
  <c r="G35" i="145"/>
  <c r="M60" i="145"/>
  <c r="M46" i="145"/>
  <c r="M56" i="145" s="1"/>
  <c r="M42" i="145"/>
  <c r="M38" i="145"/>
  <c r="G40" i="125"/>
  <c r="G23" i="125"/>
  <c r="G44" i="125" s="1"/>
  <c r="AF44" i="131"/>
  <c r="AF60" i="126"/>
  <c r="AF44" i="126"/>
  <c r="G23" i="133"/>
  <c r="G46" i="133" s="1"/>
  <c r="G56" i="133" s="1"/>
  <c r="H60" i="131"/>
  <c r="AF43" i="131"/>
  <c r="H38" i="144"/>
  <c r="H44" i="131"/>
  <c r="AB87" i="145"/>
  <c r="H46" i="131"/>
  <c r="H56" i="131" s="1"/>
  <c r="H44" i="130"/>
  <c r="H38" i="130"/>
  <c r="AB87" i="140"/>
  <c r="H44" i="122"/>
  <c r="H43" i="131"/>
  <c r="H43" i="144"/>
  <c r="G47" i="131"/>
  <c r="G57" i="131" s="1"/>
  <c r="H44" i="144"/>
  <c r="H42" i="131"/>
  <c r="H46" i="144"/>
  <c r="H56" i="144" s="1"/>
  <c r="F61" i="120"/>
  <c r="H46" i="122"/>
  <c r="H56" i="122" s="1"/>
  <c r="F39" i="120"/>
  <c r="G39" i="131"/>
  <c r="X87" i="140"/>
  <c r="H42" i="144"/>
  <c r="AF60" i="144"/>
  <c r="H48" i="140"/>
  <c r="H58" i="140" s="1"/>
  <c r="AF40" i="140"/>
  <c r="AF62" i="140"/>
  <c r="AF42" i="144"/>
  <c r="H40" i="140"/>
  <c r="AD87" i="140"/>
  <c r="AF40" i="145"/>
  <c r="AF62" i="145"/>
  <c r="G39" i="120"/>
  <c r="G47" i="120"/>
  <c r="G57" i="120" s="1"/>
  <c r="M42" i="140"/>
  <c r="G40" i="133"/>
  <c r="M38" i="140"/>
  <c r="G62" i="133"/>
  <c r="M46" i="140"/>
  <c r="M56" i="140" s="1"/>
  <c r="M60" i="140"/>
  <c r="M44" i="140"/>
  <c r="I60" i="145"/>
  <c r="N44" i="145"/>
  <c r="N46" i="145"/>
  <c r="N56" i="145" s="1"/>
  <c r="N60" i="145"/>
  <c r="N42" i="145"/>
  <c r="I38" i="145"/>
  <c r="AF38" i="125"/>
  <c r="N38" i="145"/>
  <c r="F28" i="140"/>
  <c r="F30" i="131"/>
  <c r="F62" i="131" s="1"/>
  <c r="I46" i="145"/>
  <c r="I56" i="145" s="1"/>
  <c r="I43" i="145"/>
  <c r="I42" i="145"/>
  <c r="AF60" i="115"/>
  <c r="AF43" i="144"/>
  <c r="AF46" i="125"/>
  <c r="AF56" i="125" s="1"/>
  <c r="AF43" i="125"/>
  <c r="AF60" i="125"/>
  <c r="AF38" i="144"/>
  <c r="AF46" i="144"/>
  <c r="AF56" i="144" s="1"/>
  <c r="AF42" i="125"/>
  <c r="L89" i="140"/>
  <c r="L87" i="140" s="1"/>
  <c r="M88" i="140"/>
  <c r="AF60" i="131"/>
  <c r="AF46" i="131"/>
  <c r="AF56" i="131" s="1"/>
  <c r="AF42" i="131"/>
  <c r="F87" i="122"/>
  <c r="F87" i="144"/>
  <c r="F87" i="120"/>
  <c r="F88" i="120" s="1"/>
  <c r="AF89" i="133"/>
  <c r="F87" i="115"/>
  <c r="F29" i="140"/>
  <c r="G87" i="126"/>
  <c r="G88" i="126" s="1"/>
  <c r="G89" i="126" s="1"/>
  <c r="G87" i="133"/>
  <c r="G28" i="140"/>
  <c r="I43" i="140"/>
  <c r="I42" i="140"/>
  <c r="I60" i="140"/>
  <c r="I44" i="140"/>
  <c r="I46" i="140"/>
  <c r="I56" i="140" s="1"/>
  <c r="I38" i="140"/>
  <c r="H88" i="133"/>
  <c r="H89" i="133" s="1"/>
  <c r="G87" i="131"/>
  <c r="G88" i="131" s="1"/>
  <c r="G89" i="131" s="1"/>
  <c r="F87" i="131"/>
  <c r="F88" i="131" s="1"/>
  <c r="F89" i="131" s="1"/>
  <c r="G87" i="112"/>
  <c r="H23" i="140"/>
  <c r="H60" i="140" s="1"/>
  <c r="AF89" i="121"/>
  <c r="G87" i="122"/>
  <c r="G88" i="122" s="1"/>
  <c r="G87" i="130"/>
  <c r="G88" i="130" s="1"/>
  <c r="G27" i="140"/>
  <c r="G87" i="121"/>
  <c r="G88" i="121" s="1"/>
  <c r="AF89" i="122"/>
  <c r="H89" i="112"/>
  <c r="AF89" i="112"/>
  <c r="AF89" i="144"/>
  <c r="F78" i="120"/>
  <c r="AD87" i="145"/>
  <c r="AF88" i="126"/>
  <c r="AF89" i="126" s="1"/>
  <c r="G89" i="125"/>
  <c r="G87" i="115"/>
  <c r="G88" i="115" s="1"/>
  <c r="F87" i="126"/>
  <c r="G87" i="120"/>
  <c r="G88" i="120" s="1"/>
  <c r="G79" i="115"/>
  <c r="F87" i="130"/>
  <c r="F65" i="140"/>
  <c r="F74" i="140" s="1"/>
  <c r="F27" i="140"/>
  <c r="AF89" i="130"/>
  <c r="AE89" i="140"/>
  <c r="G79" i="133"/>
  <c r="G78" i="122"/>
  <c r="F31" i="140"/>
  <c r="F78" i="130"/>
  <c r="F78" i="115"/>
  <c r="G31" i="140"/>
  <c r="F79" i="120"/>
  <c r="K87" i="145"/>
  <c r="X87" i="145"/>
  <c r="AF44" i="115"/>
  <c r="F34" i="140"/>
  <c r="K87" i="140"/>
  <c r="H39" i="145"/>
  <c r="H61" i="145"/>
  <c r="H47" i="145"/>
  <c r="H57" i="145" s="1"/>
  <c r="H47" i="140"/>
  <c r="H57" i="140" s="1"/>
  <c r="H39" i="140"/>
  <c r="N88" i="140"/>
  <c r="G78" i="131"/>
  <c r="G34" i="140"/>
  <c r="G79" i="126"/>
  <c r="J89" i="140"/>
  <c r="J87" i="140" s="1"/>
  <c r="J87" i="145"/>
  <c r="G25" i="140"/>
  <c r="F25" i="140"/>
  <c r="O87" i="140"/>
  <c r="R87" i="145"/>
  <c r="B96" i="140"/>
  <c r="F33" i="140"/>
  <c r="G66" i="140"/>
  <c r="G75" i="140" s="1"/>
  <c r="G71" i="145"/>
  <c r="G32" i="140"/>
  <c r="F26" i="140"/>
  <c r="I88" i="140"/>
  <c r="G26" i="140"/>
  <c r="AE88" i="140"/>
  <c r="O87" i="145"/>
  <c r="G65" i="140"/>
  <c r="R89" i="140"/>
  <c r="R87" i="140" s="1"/>
  <c r="F79" i="126"/>
  <c r="F32" i="140"/>
  <c r="G33" i="140"/>
  <c r="G78" i="120"/>
  <c r="F79" i="131"/>
  <c r="F64" i="111"/>
  <c r="F69" i="111" s="1"/>
  <c r="F66" i="140"/>
  <c r="F75" i="145"/>
  <c r="F35" i="140"/>
  <c r="G35" i="140"/>
  <c r="H78" i="140"/>
  <c r="H79" i="140"/>
  <c r="H73" i="140"/>
  <c r="H77" i="140"/>
  <c r="H69" i="140"/>
  <c r="AE43" i="145"/>
  <c r="F78" i="126"/>
  <c r="AF60" i="111"/>
  <c r="F79" i="115"/>
  <c r="G30" i="122"/>
  <c r="G62" i="122" s="1"/>
  <c r="F24" i="125"/>
  <c r="F47" i="125" s="1"/>
  <c r="F57" i="125" s="1"/>
  <c r="G30" i="144"/>
  <c r="G40" i="144" s="1"/>
  <c r="C16" i="140"/>
  <c r="AF60" i="134"/>
  <c r="F30" i="112"/>
  <c r="F48" i="112" s="1"/>
  <c r="F58" i="112" s="1"/>
  <c r="G24" i="134"/>
  <c r="G61" i="134" s="1"/>
  <c r="F79" i="130"/>
  <c r="F78" i="122"/>
  <c r="F69" i="122"/>
  <c r="F73" i="122"/>
  <c r="F77" i="122"/>
  <c r="AF42" i="111"/>
  <c r="AF38" i="111"/>
  <c r="AF46" i="111"/>
  <c r="AF56" i="111" s="1"/>
  <c r="AF44" i="111"/>
  <c r="C57" i="132"/>
  <c r="D56" i="117"/>
  <c r="D56" i="128"/>
  <c r="C57" i="124"/>
  <c r="F77" i="144"/>
  <c r="F69" i="144"/>
  <c r="F73" i="144"/>
  <c r="G73" i="115"/>
  <c r="G77" i="115"/>
  <c r="G69" i="115"/>
  <c r="F30" i="111"/>
  <c r="F23" i="111" s="1"/>
  <c r="C96" i="145"/>
  <c r="F79" i="144"/>
  <c r="G77" i="130"/>
  <c r="G69" i="130"/>
  <c r="G73" i="130"/>
  <c r="F71" i="112"/>
  <c r="F75" i="112"/>
  <c r="F64" i="112"/>
  <c r="G30" i="130"/>
  <c r="G23" i="130" s="1"/>
  <c r="G60" i="130" s="1"/>
  <c r="B57" i="117"/>
  <c r="G75" i="145"/>
  <c r="G77" i="121"/>
  <c r="G73" i="121"/>
  <c r="G69" i="121"/>
  <c r="AF47" i="145"/>
  <c r="AF57" i="145" s="1"/>
  <c r="AF39" i="145"/>
  <c r="AF23" i="145"/>
  <c r="AF60" i="145" s="1"/>
  <c r="G69" i="120"/>
  <c r="G73" i="120"/>
  <c r="G77" i="120"/>
  <c r="G73" i="126"/>
  <c r="G77" i="126"/>
  <c r="G69" i="126"/>
  <c r="F30" i="115"/>
  <c r="F23" i="115" s="1"/>
  <c r="F60" i="115" s="1"/>
  <c r="D56" i="119"/>
  <c r="C57" i="118"/>
  <c r="G24" i="144"/>
  <c r="G61" i="144" s="1"/>
  <c r="C57" i="117"/>
  <c r="AE60" i="140"/>
  <c r="AE42" i="140"/>
  <c r="AE46" i="140"/>
  <c r="AE56" i="140" s="1"/>
  <c r="AE38" i="140"/>
  <c r="AE44" i="140"/>
  <c r="C57" i="128"/>
  <c r="G79" i="130"/>
  <c r="F30" i="126"/>
  <c r="F23" i="126" s="1"/>
  <c r="F60" i="126" s="1"/>
  <c r="F74" i="125"/>
  <c r="F64" i="125"/>
  <c r="F70" i="125"/>
  <c r="AF43" i="126"/>
  <c r="AF42" i="126"/>
  <c r="AF46" i="126"/>
  <c r="AF56" i="126" s="1"/>
  <c r="AF38" i="126"/>
  <c r="AF38" i="121"/>
  <c r="AF42" i="121"/>
  <c r="AF46" i="121"/>
  <c r="AF56" i="121" s="1"/>
  <c r="AF44" i="121"/>
  <c r="F78" i="131"/>
  <c r="B57" i="137"/>
  <c r="G39" i="111"/>
  <c r="G47" i="111"/>
  <c r="G57" i="111" s="1"/>
  <c r="AF46" i="112"/>
  <c r="AF56" i="112" s="1"/>
  <c r="AF42" i="112"/>
  <c r="AF38" i="112"/>
  <c r="F30" i="133"/>
  <c r="F62" i="133" s="1"/>
  <c r="G61" i="111"/>
  <c r="G30" i="121"/>
  <c r="G23" i="121" s="1"/>
  <c r="G60" i="121" s="1"/>
  <c r="G74" i="134"/>
  <c r="G70" i="134"/>
  <c r="G64" i="134"/>
  <c r="G30" i="131"/>
  <c r="F24" i="121"/>
  <c r="F61" i="121" s="1"/>
  <c r="C57" i="143"/>
  <c r="F61" i="122"/>
  <c r="F39" i="122"/>
  <c r="F47" i="122"/>
  <c r="F57" i="122" s="1"/>
  <c r="G39" i="122"/>
  <c r="G47" i="122"/>
  <c r="G57" i="122" s="1"/>
  <c r="C15" i="145"/>
  <c r="C17" i="145"/>
  <c r="C19" i="145"/>
  <c r="G77" i="112"/>
  <c r="G73" i="112"/>
  <c r="G69" i="112"/>
  <c r="G30" i="126"/>
  <c r="G23" i="126" s="1"/>
  <c r="G43" i="126" s="1"/>
  <c r="AF61" i="140"/>
  <c r="AF23" i="140"/>
  <c r="AF43" i="140" s="1"/>
  <c r="AF47" i="140"/>
  <c r="AF57" i="140" s="1"/>
  <c r="AF39" i="140"/>
  <c r="H42" i="134"/>
  <c r="H46" i="134"/>
  <c r="H56" i="134" s="1"/>
  <c r="H38" i="134"/>
  <c r="F47" i="130"/>
  <c r="F57" i="130" s="1"/>
  <c r="F39" i="130"/>
  <c r="C17" i="140"/>
  <c r="C15" i="140"/>
  <c r="E24" i="121"/>
  <c r="E61" i="121" s="1"/>
  <c r="F39" i="126"/>
  <c r="F47" i="126"/>
  <c r="F57" i="126" s="1"/>
  <c r="G40" i="112"/>
  <c r="G48" i="112"/>
  <c r="G58" i="112" s="1"/>
  <c r="G23" i="112"/>
  <c r="G60" i="112" s="1"/>
  <c r="E71" i="126"/>
  <c r="E75" i="126"/>
  <c r="H46" i="112"/>
  <c r="H56" i="112" s="1"/>
  <c r="H42" i="112"/>
  <c r="H38" i="112"/>
  <c r="F30" i="120"/>
  <c r="G47" i="115"/>
  <c r="G57" i="115" s="1"/>
  <c r="G39" i="115"/>
  <c r="G79" i="112"/>
  <c r="C57" i="119"/>
  <c r="G77" i="131"/>
  <c r="G73" i="131"/>
  <c r="G69" i="131"/>
  <c r="G71" i="111"/>
  <c r="G75" i="111"/>
  <c r="B57" i="143"/>
  <c r="B56" i="123"/>
  <c r="E75" i="121"/>
  <c r="E71" i="121"/>
  <c r="AF43" i="130"/>
  <c r="F30" i="122"/>
  <c r="F23" i="122" s="1"/>
  <c r="G73" i="122"/>
  <c r="G69" i="122"/>
  <c r="G77" i="122"/>
  <c r="G64" i="111"/>
  <c r="E74" i="126"/>
  <c r="E70" i="126"/>
  <c r="E64" i="126"/>
  <c r="B57" i="116"/>
  <c r="F24" i="134"/>
  <c r="F61" i="134" s="1"/>
  <c r="AF61" i="145"/>
  <c r="F77" i="120"/>
  <c r="F69" i="120"/>
  <c r="F73" i="120"/>
  <c r="G70" i="144"/>
  <c r="G74" i="144"/>
  <c r="G64" i="144"/>
  <c r="G30" i="120"/>
  <c r="G79" i="120"/>
  <c r="D56" i="132"/>
  <c r="H38" i="145"/>
  <c r="H42" i="145"/>
  <c r="H46" i="145"/>
  <c r="H56" i="145" s="1"/>
  <c r="H43" i="145"/>
  <c r="H60" i="145"/>
  <c r="F47" i="131"/>
  <c r="F57" i="131" s="1"/>
  <c r="F39" i="131"/>
  <c r="F30" i="130"/>
  <c r="F70" i="121"/>
  <c r="F64" i="121"/>
  <c r="F74" i="121"/>
  <c r="F79" i="122"/>
  <c r="C56" i="110"/>
  <c r="G38" i="133"/>
  <c r="G42" i="133"/>
  <c r="B15" i="145"/>
  <c r="B17" i="145"/>
  <c r="B19" i="145"/>
  <c r="C57" i="116"/>
  <c r="AF42" i="134"/>
  <c r="AF38" i="134"/>
  <c r="AF46" i="134"/>
  <c r="AF56" i="134" s="1"/>
  <c r="F30" i="125"/>
  <c r="G79" i="131"/>
  <c r="F71" i="111"/>
  <c r="F75" i="111"/>
  <c r="B57" i="118"/>
  <c r="G78" i="126"/>
  <c r="D56" i="137"/>
  <c r="G78" i="115"/>
  <c r="H44" i="112"/>
  <c r="G39" i="121"/>
  <c r="G47" i="121"/>
  <c r="G57" i="121" s="1"/>
  <c r="B56" i="110"/>
  <c r="F40" i="121"/>
  <c r="F48" i="121"/>
  <c r="F58" i="121" s="1"/>
  <c r="F62" i="121"/>
  <c r="G62" i="112"/>
  <c r="G69" i="133"/>
  <c r="G73" i="133"/>
  <c r="G77" i="133"/>
  <c r="G39" i="130"/>
  <c r="G47" i="130"/>
  <c r="G57" i="130" s="1"/>
  <c r="AE44" i="145"/>
  <c r="AE46" i="145"/>
  <c r="AE56" i="145" s="1"/>
  <c r="AE42" i="145"/>
  <c r="AE38" i="145"/>
  <c r="G30" i="111"/>
  <c r="G62" i="111" s="1"/>
  <c r="B57" i="132"/>
  <c r="H44" i="133"/>
  <c r="H42" i="133"/>
  <c r="H46" i="133"/>
  <c r="H56" i="133" s="1"/>
  <c r="H38" i="133"/>
  <c r="F73" i="131"/>
  <c r="F77" i="131"/>
  <c r="F69" i="131"/>
  <c r="AF42" i="130"/>
  <c r="AF46" i="130"/>
  <c r="AF56" i="130" s="1"/>
  <c r="AF38" i="130"/>
  <c r="AF44" i="130"/>
  <c r="B57" i="119"/>
  <c r="AF79" i="145"/>
  <c r="AF69" i="145"/>
  <c r="AF77" i="145"/>
  <c r="AF73" i="145"/>
  <c r="E24" i="126"/>
  <c r="E61" i="126" s="1"/>
  <c r="AF44" i="134"/>
  <c r="F39" i="115"/>
  <c r="F47" i="115"/>
  <c r="F57" i="115" s="1"/>
  <c r="G39" i="126"/>
  <c r="G47" i="126"/>
  <c r="G57" i="126" s="1"/>
  <c r="G78" i="130"/>
  <c r="F47" i="144"/>
  <c r="F57" i="144" s="1"/>
  <c r="F39" i="144"/>
  <c r="G79" i="121"/>
  <c r="E64" i="121"/>
  <c r="E74" i="121"/>
  <c r="E70" i="121"/>
  <c r="F64" i="134"/>
  <c r="F74" i="134"/>
  <c r="F70" i="134"/>
  <c r="G30" i="115"/>
  <c r="G23" i="115" s="1"/>
  <c r="AF79" i="140"/>
  <c r="AF73" i="140"/>
  <c r="AF77" i="140"/>
  <c r="AF69" i="140"/>
  <c r="F39" i="111"/>
  <c r="F47" i="111"/>
  <c r="F57" i="111" s="1"/>
  <c r="F61" i="115"/>
  <c r="N43" i="140"/>
  <c r="N42" i="140"/>
  <c r="N38" i="140"/>
  <c r="N46" i="140"/>
  <c r="N56" i="140" s="1"/>
  <c r="N44" i="140"/>
  <c r="C56" i="123"/>
  <c r="F69" i="126"/>
  <c r="F73" i="126"/>
  <c r="F77" i="126"/>
  <c r="D56" i="143"/>
  <c r="B57" i="128"/>
  <c r="G42" i="125"/>
  <c r="AF60" i="121"/>
  <c r="F30" i="144"/>
  <c r="F23" i="144" s="1"/>
  <c r="F78" i="144"/>
  <c r="AE43" i="140"/>
  <c r="F71" i="133"/>
  <c r="F75" i="133"/>
  <c r="F64" i="133"/>
  <c r="B19" i="140"/>
  <c r="B15" i="140"/>
  <c r="B17" i="140"/>
  <c r="G61" i="130"/>
  <c r="H60" i="134"/>
  <c r="AF60" i="112"/>
  <c r="AF46" i="115"/>
  <c r="AF56" i="115" s="1"/>
  <c r="AF42" i="115"/>
  <c r="AF38" i="115"/>
  <c r="C57" i="137"/>
  <c r="F69" i="130"/>
  <c r="F73" i="130"/>
  <c r="F77" i="130"/>
  <c r="F69" i="115"/>
  <c r="F73" i="115"/>
  <c r="F77" i="115"/>
  <c r="B57" i="124"/>
  <c r="I89" i="140" l="1"/>
  <c r="M89" i="140"/>
  <c r="F62" i="111"/>
  <c r="F23" i="125"/>
  <c r="G60" i="125"/>
  <c r="G38" i="125"/>
  <c r="G46" i="125"/>
  <c r="G56" i="125" s="1"/>
  <c r="G43" i="125"/>
  <c r="N89" i="140"/>
  <c r="N87" i="140" s="1"/>
  <c r="F62" i="112"/>
  <c r="G60" i="133"/>
  <c r="G44" i="133"/>
  <c r="AF89" i="145"/>
  <c r="H89" i="145"/>
  <c r="H88" i="145"/>
  <c r="AF88" i="145"/>
  <c r="F64" i="140"/>
  <c r="F77" i="140" s="1"/>
  <c r="F71" i="145"/>
  <c r="F40" i="112"/>
  <c r="F23" i="131"/>
  <c r="F43" i="131" s="1"/>
  <c r="I87" i="140"/>
  <c r="F39" i="125"/>
  <c r="F23" i="112"/>
  <c r="F44" i="112" s="1"/>
  <c r="F30" i="140"/>
  <c r="F40" i="140" s="1"/>
  <c r="G47" i="134"/>
  <c r="G57" i="134" s="1"/>
  <c r="G23" i="134"/>
  <c r="G43" i="134" s="1"/>
  <c r="F48" i="131"/>
  <c r="F58" i="131" s="1"/>
  <c r="F79" i="111"/>
  <c r="F60" i="111"/>
  <c r="F40" i="131"/>
  <c r="F30" i="145"/>
  <c r="G71" i="140"/>
  <c r="I87" i="145"/>
  <c r="G23" i="122"/>
  <c r="G43" i="122" s="1"/>
  <c r="G48" i="122"/>
  <c r="G58" i="122" s="1"/>
  <c r="F61" i="125"/>
  <c r="F78" i="111"/>
  <c r="G40" i="122"/>
  <c r="F75" i="140"/>
  <c r="G64" i="140"/>
  <c r="G79" i="140" s="1"/>
  <c r="G62" i="144"/>
  <c r="F77" i="111"/>
  <c r="F73" i="111"/>
  <c r="G24" i="140"/>
  <c r="AE87" i="140"/>
  <c r="AF88" i="140"/>
  <c r="G64" i="145"/>
  <c r="G79" i="145" s="1"/>
  <c r="F71" i="140"/>
  <c r="AE87" i="145"/>
  <c r="M87" i="140"/>
  <c r="G48" i="144"/>
  <c r="G58" i="144" s="1"/>
  <c r="G30" i="140"/>
  <c r="G62" i="140" s="1"/>
  <c r="G30" i="145"/>
  <c r="G62" i="145" s="1"/>
  <c r="H43" i="140"/>
  <c r="H46" i="140"/>
  <c r="H56" i="140" s="1"/>
  <c r="F24" i="145"/>
  <c r="F39" i="145" s="1"/>
  <c r="G24" i="145"/>
  <c r="G39" i="145" s="1"/>
  <c r="AF60" i="140"/>
  <c r="G39" i="134"/>
  <c r="H44" i="140"/>
  <c r="F87" i="121"/>
  <c r="G87" i="144"/>
  <c r="G87" i="111"/>
  <c r="H38" i="140"/>
  <c r="H42" i="140"/>
  <c r="F88" i="130"/>
  <c r="F89" i="130" s="1"/>
  <c r="G89" i="121"/>
  <c r="F88" i="144"/>
  <c r="F89" i="144" s="1"/>
  <c r="E87" i="121"/>
  <c r="F87" i="125"/>
  <c r="F87" i="112"/>
  <c r="F87" i="133"/>
  <c r="F88" i="133" s="1"/>
  <c r="F89" i="133" s="1"/>
  <c r="E87" i="126"/>
  <c r="G87" i="134"/>
  <c r="F87" i="111"/>
  <c r="F88" i="126"/>
  <c r="F89" i="126" s="1"/>
  <c r="G89" i="122"/>
  <c r="G88" i="112"/>
  <c r="G89" i="112" s="1"/>
  <c r="F70" i="140"/>
  <c r="F88" i="122"/>
  <c r="F89" i="122" s="1"/>
  <c r="G89" i="130"/>
  <c r="G88" i="133"/>
  <c r="G89" i="133" s="1"/>
  <c r="F89" i="120"/>
  <c r="F87" i="134"/>
  <c r="N87" i="145"/>
  <c r="G89" i="120"/>
  <c r="G89" i="115"/>
  <c r="F88" i="115"/>
  <c r="F89" i="115" s="1"/>
  <c r="H89" i="140"/>
  <c r="F24" i="140"/>
  <c r="G70" i="145"/>
  <c r="G74" i="145"/>
  <c r="F79" i="133"/>
  <c r="G78" i="144"/>
  <c r="F64" i="145"/>
  <c r="F74" i="145"/>
  <c r="F70" i="145"/>
  <c r="G79" i="111"/>
  <c r="C96" i="140"/>
  <c r="G70" i="140"/>
  <c r="G74" i="140"/>
  <c r="F78" i="125"/>
  <c r="F79" i="112"/>
  <c r="AF89" i="140"/>
  <c r="M87" i="145"/>
  <c r="E78" i="121"/>
  <c r="F78" i="134"/>
  <c r="H88" i="140"/>
  <c r="G44" i="112"/>
  <c r="E24" i="130"/>
  <c r="E61" i="130" s="1"/>
  <c r="F43" i="115"/>
  <c r="E24" i="122"/>
  <c r="E47" i="122" s="1"/>
  <c r="E57" i="122" s="1"/>
  <c r="E30" i="126"/>
  <c r="E62" i="126" s="1"/>
  <c r="G42" i="115"/>
  <c r="G38" i="115"/>
  <c r="G46" i="115"/>
  <c r="G56" i="115" s="1"/>
  <c r="G43" i="115"/>
  <c r="G60" i="115"/>
  <c r="F43" i="144"/>
  <c r="F38" i="144"/>
  <c r="F46" i="144"/>
  <c r="F56" i="144" s="1"/>
  <c r="F42" i="144"/>
  <c r="F60" i="144"/>
  <c r="F38" i="125"/>
  <c r="F42" i="125"/>
  <c r="F46" i="125"/>
  <c r="F56" i="125" s="1"/>
  <c r="F43" i="125"/>
  <c r="F60" i="122"/>
  <c r="F42" i="122"/>
  <c r="F38" i="122"/>
  <c r="F46" i="122"/>
  <c r="F56" i="122" s="1"/>
  <c r="F43" i="122"/>
  <c r="B56" i="128"/>
  <c r="E69" i="121"/>
  <c r="E73" i="121"/>
  <c r="E77" i="121"/>
  <c r="B56" i="118"/>
  <c r="E70" i="120"/>
  <c r="E64" i="120"/>
  <c r="E74" i="120"/>
  <c r="F39" i="134"/>
  <c r="F47" i="134"/>
  <c r="F57" i="134" s="1"/>
  <c r="F23" i="134"/>
  <c r="F43" i="134" s="1"/>
  <c r="E78" i="126"/>
  <c r="E69" i="126"/>
  <c r="E73" i="126"/>
  <c r="E77" i="126"/>
  <c r="E79" i="121"/>
  <c r="F42" i="126"/>
  <c r="F46" i="126"/>
  <c r="F56" i="126" s="1"/>
  <c r="F38" i="126"/>
  <c r="G69" i="134"/>
  <c r="G77" i="134"/>
  <c r="G73" i="134"/>
  <c r="E74" i="125"/>
  <c r="E64" i="125"/>
  <c r="E70" i="125"/>
  <c r="E25" i="145"/>
  <c r="C100" i="145"/>
  <c r="C56" i="124"/>
  <c r="E24" i="115"/>
  <c r="E61" i="115" s="1"/>
  <c r="G38" i="121"/>
  <c r="G46" i="121"/>
  <c r="G56" i="121" s="1"/>
  <c r="G42" i="121"/>
  <c r="E64" i="111"/>
  <c r="E75" i="112"/>
  <c r="E71" i="112"/>
  <c r="E64" i="112"/>
  <c r="F69" i="121"/>
  <c r="F73" i="121"/>
  <c r="F77" i="121"/>
  <c r="F79" i="121"/>
  <c r="AF42" i="140"/>
  <c r="AF46" i="140"/>
  <c r="AF56" i="140" s="1"/>
  <c r="AF38" i="140"/>
  <c r="AF44" i="140"/>
  <c r="C56" i="128"/>
  <c r="G39" i="144"/>
  <c r="G47" i="144"/>
  <c r="G57" i="144" s="1"/>
  <c r="G23" i="144"/>
  <c r="G43" i="144" s="1"/>
  <c r="B56" i="117"/>
  <c r="E24" i="125"/>
  <c r="E61" i="125" s="1"/>
  <c r="F73" i="133"/>
  <c r="F77" i="133"/>
  <c r="F69" i="133"/>
  <c r="F77" i="134"/>
  <c r="F69" i="134"/>
  <c r="F73" i="134"/>
  <c r="G60" i="126"/>
  <c r="G46" i="126"/>
  <c r="G56" i="126" s="1"/>
  <c r="G38" i="126"/>
  <c r="G42" i="126"/>
  <c r="G69" i="111"/>
  <c r="G77" i="111"/>
  <c r="G73" i="111"/>
  <c r="G78" i="111"/>
  <c r="E24" i="144"/>
  <c r="C56" i="119"/>
  <c r="E71" i="131"/>
  <c r="E75" i="131"/>
  <c r="E71" i="125"/>
  <c r="E75" i="125"/>
  <c r="F69" i="125"/>
  <c r="F77" i="125"/>
  <c r="F60" i="125"/>
  <c r="F73" i="125"/>
  <c r="F79" i="125"/>
  <c r="E24" i="131"/>
  <c r="E61" i="131" s="1"/>
  <c r="C56" i="137"/>
  <c r="G43" i="130"/>
  <c r="G42" i="130"/>
  <c r="G46" i="130"/>
  <c r="G56" i="130" s="1"/>
  <c r="G38" i="130"/>
  <c r="G73" i="144"/>
  <c r="G77" i="144"/>
  <c r="G69" i="144"/>
  <c r="G79" i="144"/>
  <c r="E71" i="115"/>
  <c r="E75" i="115"/>
  <c r="E79" i="126"/>
  <c r="G48" i="121"/>
  <c r="G58" i="121" s="1"/>
  <c r="G40" i="121"/>
  <c r="G44" i="121"/>
  <c r="G62" i="121"/>
  <c r="B56" i="137"/>
  <c r="E30" i="121"/>
  <c r="E23" i="121" s="1"/>
  <c r="E60" i="121" s="1"/>
  <c r="B71" i="126"/>
  <c r="B75" i="126"/>
  <c r="E70" i="115"/>
  <c r="E74" i="115"/>
  <c r="E64" i="115"/>
  <c r="E64" i="144"/>
  <c r="E70" i="144"/>
  <c r="E74" i="144"/>
  <c r="B56" i="124"/>
  <c r="F44" i="144"/>
  <c r="F48" i="144"/>
  <c r="F58" i="144" s="1"/>
  <c r="F40" i="144"/>
  <c r="F62" i="144"/>
  <c r="E64" i="130"/>
  <c r="E79" i="130" s="1"/>
  <c r="E70" i="130"/>
  <c r="E74" i="130"/>
  <c r="E71" i="144"/>
  <c r="E75" i="144"/>
  <c r="E75" i="133"/>
  <c r="E71" i="133"/>
  <c r="E64" i="133"/>
  <c r="F46" i="111"/>
  <c r="F56" i="111" s="1"/>
  <c r="F38" i="111"/>
  <c r="F42" i="111"/>
  <c r="E64" i="131"/>
  <c r="E74" i="131"/>
  <c r="E70" i="131"/>
  <c r="G48" i="111"/>
  <c r="G58" i="111" s="1"/>
  <c r="G40" i="111"/>
  <c r="G43" i="121"/>
  <c r="F48" i="125"/>
  <c r="F58" i="125" s="1"/>
  <c r="F40" i="125"/>
  <c r="F44" i="125"/>
  <c r="F62" i="125"/>
  <c r="F40" i="130"/>
  <c r="F48" i="130"/>
  <c r="F58" i="130" s="1"/>
  <c r="F62" i="130"/>
  <c r="G48" i="120"/>
  <c r="G58" i="120" s="1"/>
  <c r="G40" i="120"/>
  <c r="G23" i="120"/>
  <c r="G62" i="120"/>
  <c r="B56" i="143"/>
  <c r="G42" i="112"/>
  <c r="G38" i="112"/>
  <c r="G46" i="112"/>
  <c r="G56" i="112" s="1"/>
  <c r="F23" i="130"/>
  <c r="F44" i="130" s="1"/>
  <c r="E24" i="111"/>
  <c r="E61" i="111" s="1"/>
  <c r="C56" i="143"/>
  <c r="E30" i="112"/>
  <c r="E62" i="112" s="1"/>
  <c r="F44" i="126"/>
  <c r="F40" i="126"/>
  <c r="F48" i="126"/>
  <c r="F58" i="126" s="1"/>
  <c r="F62" i="126"/>
  <c r="C56" i="117"/>
  <c r="C56" i="118"/>
  <c r="F48" i="115"/>
  <c r="F58" i="115" s="1"/>
  <c r="F40" i="115"/>
  <c r="F44" i="115"/>
  <c r="F62" i="115"/>
  <c r="F69" i="112"/>
  <c r="F77" i="112"/>
  <c r="F73" i="112"/>
  <c r="E26" i="140"/>
  <c r="G40" i="115"/>
  <c r="G48" i="115"/>
  <c r="G58" i="115" s="1"/>
  <c r="G44" i="115"/>
  <c r="G62" i="115"/>
  <c r="F46" i="115"/>
  <c r="F56" i="115" s="1"/>
  <c r="F42" i="115"/>
  <c r="F38" i="115"/>
  <c r="B56" i="119"/>
  <c r="B56" i="132"/>
  <c r="B56" i="116"/>
  <c r="F48" i="145"/>
  <c r="F58" i="145" s="1"/>
  <c r="F40" i="145"/>
  <c r="F40" i="120"/>
  <c r="F48" i="120"/>
  <c r="F58" i="120" s="1"/>
  <c r="F62" i="120"/>
  <c r="F23" i="120"/>
  <c r="F44" i="120" s="1"/>
  <c r="F62" i="145"/>
  <c r="E71" i="122"/>
  <c r="E75" i="122"/>
  <c r="G23" i="111"/>
  <c r="G60" i="111" s="1"/>
  <c r="AF43" i="145"/>
  <c r="AF38" i="145"/>
  <c r="AF42" i="145"/>
  <c r="AF46" i="145"/>
  <c r="AF56" i="145" s="1"/>
  <c r="AF44" i="145"/>
  <c r="G40" i="130"/>
  <c r="G48" i="130"/>
  <c r="G58" i="130" s="1"/>
  <c r="G44" i="130"/>
  <c r="G62" i="130"/>
  <c r="D96" i="145"/>
  <c r="E71" i="130"/>
  <c r="E75" i="130"/>
  <c r="F43" i="111"/>
  <c r="E74" i="111"/>
  <c r="E70" i="111"/>
  <c r="C56" i="116"/>
  <c r="E71" i="120"/>
  <c r="E75" i="120"/>
  <c r="F47" i="121"/>
  <c r="F57" i="121" s="1"/>
  <c r="F23" i="121"/>
  <c r="F60" i="121" s="1"/>
  <c r="F39" i="121"/>
  <c r="G40" i="131"/>
  <c r="G48" i="131"/>
  <c r="G58" i="131" s="1"/>
  <c r="G62" i="131"/>
  <c r="G23" i="131"/>
  <c r="F48" i="133"/>
  <c r="F58" i="133" s="1"/>
  <c r="F40" i="133"/>
  <c r="F23" i="133"/>
  <c r="F60" i="133" s="1"/>
  <c r="E24" i="120"/>
  <c r="F48" i="111"/>
  <c r="F58" i="111" s="1"/>
  <c r="F44" i="111"/>
  <c r="F40" i="111"/>
  <c r="C56" i="132"/>
  <c r="E39" i="126"/>
  <c r="E47" i="126"/>
  <c r="E57" i="126" s="1"/>
  <c r="F78" i="121"/>
  <c r="F40" i="122"/>
  <c r="F48" i="122"/>
  <c r="F58" i="122" s="1"/>
  <c r="F44" i="122"/>
  <c r="F62" i="122"/>
  <c r="E70" i="122"/>
  <c r="E74" i="122"/>
  <c r="E64" i="122"/>
  <c r="F43" i="126"/>
  <c r="E39" i="121"/>
  <c r="E47" i="121"/>
  <c r="E57" i="121" s="1"/>
  <c r="E30" i="133"/>
  <c r="G40" i="126"/>
  <c r="G44" i="126"/>
  <c r="G48" i="126"/>
  <c r="G58" i="126" s="1"/>
  <c r="G62" i="126"/>
  <c r="G78" i="134"/>
  <c r="E29" i="140"/>
  <c r="F48" i="140" l="1"/>
  <c r="F58" i="140" s="1"/>
  <c r="G42" i="134"/>
  <c r="F62" i="140"/>
  <c r="F79" i="140"/>
  <c r="G46" i="134"/>
  <c r="G56" i="134" s="1"/>
  <c r="F42" i="131"/>
  <c r="F46" i="131"/>
  <c r="F56" i="131" s="1"/>
  <c r="F38" i="131"/>
  <c r="F60" i="112"/>
  <c r="F60" i="131"/>
  <c r="F44" i="131"/>
  <c r="E33" i="145"/>
  <c r="E31" i="145"/>
  <c r="E26" i="145"/>
  <c r="E34" i="145"/>
  <c r="E35" i="145"/>
  <c r="E27" i="145"/>
  <c r="E28" i="145"/>
  <c r="E29" i="145"/>
  <c r="E32" i="145"/>
  <c r="E39" i="130"/>
  <c r="F73" i="140"/>
  <c r="F69" i="140"/>
  <c r="F78" i="140"/>
  <c r="E23" i="126"/>
  <c r="E44" i="126" s="1"/>
  <c r="E61" i="122"/>
  <c r="G77" i="140"/>
  <c r="G78" i="140"/>
  <c r="G73" i="140"/>
  <c r="G69" i="140"/>
  <c r="G38" i="122"/>
  <c r="G42" i="122"/>
  <c r="G46" i="122"/>
  <c r="G56" i="122" s="1"/>
  <c r="G44" i="122"/>
  <c r="G60" i="122"/>
  <c r="G69" i="145"/>
  <c r="G48" i="140"/>
  <c r="G58" i="140" s="1"/>
  <c r="G60" i="134"/>
  <c r="F38" i="112"/>
  <c r="G73" i="145"/>
  <c r="G78" i="145"/>
  <c r="G77" i="145"/>
  <c r="F46" i="112"/>
  <c r="F56" i="112" s="1"/>
  <c r="E40" i="126"/>
  <c r="F42" i="112"/>
  <c r="E47" i="130"/>
  <c r="E57" i="130" s="1"/>
  <c r="G40" i="140"/>
  <c r="G38" i="134"/>
  <c r="E48" i="126"/>
  <c r="E58" i="126" s="1"/>
  <c r="G23" i="140"/>
  <c r="G43" i="140" s="1"/>
  <c r="F23" i="145"/>
  <c r="F44" i="145" s="1"/>
  <c r="G61" i="140"/>
  <c r="G39" i="140"/>
  <c r="G47" i="140"/>
  <c r="G57" i="140" s="1"/>
  <c r="F61" i="145"/>
  <c r="G40" i="145"/>
  <c r="G48" i="145"/>
  <c r="G58" i="145" s="1"/>
  <c r="AF87" i="140"/>
  <c r="G61" i="145"/>
  <c r="G47" i="145"/>
  <c r="G57" i="145" s="1"/>
  <c r="G23" i="145"/>
  <c r="G60" i="145" s="1"/>
  <c r="F47" i="145"/>
  <c r="F57" i="145" s="1"/>
  <c r="AF87" i="145"/>
  <c r="H87" i="145"/>
  <c r="F88" i="112"/>
  <c r="F89" i="112" s="1"/>
  <c r="E87" i="144"/>
  <c r="E87" i="122"/>
  <c r="E87" i="131"/>
  <c r="E88" i="131" s="1"/>
  <c r="E89" i="131" s="1"/>
  <c r="E87" i="133"/>
  <c r="G88" i="134"/>
  <c r="G89" i="134" s="1"/>
  <c r="G88" i="144"/>
  <c r="G89" i="144" s="1"/>
  <c r="E87" i="130"/>
  <c r="F60" i="134"/>
  <c r="E88" i="126"/>
  <c r="E89" i="126" s="1"/>
  <c r="G60" i="144"/>
  <c r="F88" i="125"/>
  <c r="F89" i="125" s="1"/>
  <c r="F88" i="121"/>
  <c r="F89" i="121" s="1"/>
  <c r="H87" i="140"/>
  <c r="F88" i="111"/>
  <c r="E87" i="111"/>
  <c r="E88" i="111" s="1"/>
  <c r="E87" i="112"/>
  <c r="E87" i="120"/>
  <c r="E88" i="120" s="1"/>
  <c r="E89" i="120" s="1"/>
  <c r="E65" i="140"/>
  <c r="F88" i="134"/>
  <c r="F89" i="134" s="1"/>
  <c r="E88" i="121"/>
  <c r="E89" i="121" s="1"/>
  <c r="E87" i="115"/>
  <c r="E88" i="115" s="1"/>
  <c r="E87" i="125"/>
  <c r="G88" i="111"/>
  <c r="F39" i="140"/>
  <c r="F47" i="140"/>
  <c r="F57" i="140" s="1"/>
  <c r="F61" i="140"/>
  <c r="E78" i="131"/>
  <c r="E79" i="120"/>
  <c r="E78" i="122"/>
  <c r="E31" i="140"/>
  <c r="E33" i="140"/>
  <c r="E32" i="140"/>
  <c r="D96" i="140"/>
  <c r="E35" i="140"/>
  <c r="C100" i="140"/>
  <c r="E28" i="140"/>
  <c r="E34" i="140"/>
  <c r="E78" i="111"/>
  <c r="E71" i="145"/>
  <c r="E66" i="140"/>
  <c r="E25" i="140"/>
  <c r="F78" i="145"/>
  <c r="F69" i="145"/>
  <c r="F73" i="145"/>
  <c r="F77" i="145"/>
  <c r="F79" i="145"/>
  <c r="E79" i="122"/>
  <c r="E79" i="125"/>
  <c r="F23" i="140"/>
  <c r="E27" i="140"/>
  <c r="E78" i="115"/>
  <c r="E43" i="121"/>
  <c r="E39" i="122"/>
  <c r="E30" i="115"/>
  <c r="E62" i="115" s="1"/>
  <c r="D24" i="131"/>
  <c r="D61" i="131" s="1"/>
  <c r="D24" i="130"/>
  <c r="D39" i="130" s="1"/>
  <c r="E30" i="111"/>
  <c r="E23" i="111" s="1"/>
  <c r="G46" i="131"/>
  <c r="G56" i="131" s="1"/>
  <c r="G38" i="131"/>
  <c r="G42" i="131"/>
  <c r="G43" i="131"/>
  <c r="G60" i="131"/>
  <c r="G44" i="111"/>
  <c r="E69" i="144"/>
  <c r="E73" i="144"/>
  <c r="E77" i="144"/>
  <c r="D70" i="131"/>
  <c r="D64" i="131"/>
  <c r="D74" i="131"/>
  <c r="D75" i="126"/>
  <c r="D71" i="126"/>
  <c r="E69" i="125"/>
  <c r="E77" i="125"/>
  <c r="E73" i="125"/>
  <c r="D74" i="120"/>
  <c r="D70" i="120"/>
  <c r="D64" i="120"/>
  <c r="E40" i="133"/>
  <c r="E48" i="133"/>
  <c r="E58" i="133" s="1"/>
  <c r="E23" i="133"/>
  <c r="E60" i="133" s="1"/>
  <c r="D70" i="130"/>
  <c r="D64" i="130"/>
  <c r="D79" i="130" s="1"/>
  <c r="D74" i="130"/>
  <c r="E73" i="112"/>
  <c r="E77" i="112"/>
  <c r="E69" i="112"/>
  <c r="E30" i="130"/>
  <c r="E79" i="111"/>
  <c r="E69" i="111"/>
  <c r="E77" i="111"/>
  <c r="E73" i="111"/>
  <c r="D74" i="121"/>
  <c r="D70" i="121"/>
  <c r="D64" i="121"/>
  <c r="E30" i="131"/>
  <c r="E23" i="131" s="1"/>
  <c r="E43" i="131" s="1"/>
  <c r="D71" i="112"/>
  <c r="D75" i="112"/>
  <c r="D64" i="112"/>
  <c r="G38" i="120"/>
  <c r="G42" i="120"/>
  <c r="G46" i="120"/>
  <c r="G56" i="120" s="1"/>
  <c r="G43" i="120"/>
  <c r="G60" i="120"/>
  <c r="E69" i="130"/>
  <c r="E77" i="130"/>
  <c r="E73" i="130"/>
  <c r="E78" i="144"/>
  <c r="C24" i="111"/>
  <c r="C61" i="111" s="1"/>
  <c r="D30" i="112"/>
  <c r="D24" i="144"/>
  <c r="D61" i="144" s="1"/>
  <c r="E47" i="131"/>
  <c r="E57" i="131" s="1"/>
  <c r="E39" i="131"/>
  <c r="D24" i="121"/>
  <c r="D61" i="121" s="1"/>
  <c r="E79" i="112"/>
  <c r="D24" i="126"/>
  <c r="D61" i="126" s="1"/>
  <c r="E30" i="122"/>
  <c r="E78" i="120"/>
  <c r="D24" i="115"/>
  <c r="D61" i="115" s="1"/>
  <c r="E42" i="121"/>
  <c r="E46" i="121"/>
  <c r="E56" i="121" s="1"/>
  <c r="E38" i="121"/>
  <c r="E47" i="120"/>
  <c r="E57" i="120" s="1"/>
  <c r="E39" i="120"/>
  <c r="G44" i="131"/>
  <c r="D71" i="144"/>
  <c r="D75" i="144"/>
  <c r="G44" i="120"/>
  <c r="E77" i="131"/>
  <c r="E69" i="131"/>
  <c r="E73" i="131"/>
  <c r="E79" i="144"/>
  <c r="E78" i="130"/>
  <c r="E24" i="134"/>
  <c r="E40" i="121"/>
  <c r="E48" i="121"/>
  <c r="E58" i="121" s="1"/>
  <c r="E44" i="121"/>
  <c r="E62" i="121"/>
  <c r="D75" i="120"/>
  <c r="D71" i="120"/>
  <c r="E70" i="134"/>
  <c r="E64" i="134"/>
  <c r="E74" i="134"/>
  <c r="D71" i="122"/>
  <c r="D75" i="122"/>
  <c r="C74" i="111"/>
  <c r="C70" i="111"/>
  <c r="E96" i="145"/>
  <c r="E39" i="144"/>
  <c r="E47" i="144"/>
  <c r="E57" i="144" s="1"/>
  <c r="B30" i="126"/>
  <c r="E30" i="144"/>
  <c r="E23" i="144" s="1"/>
  <c r="D100" i="145"/>
  <c r="E47" i="111"/>
  <c r="E57" i="111" s="1"/>
  <c r="E39" i="111"/>
  <c r="D75" i="133"/>
  <c r="D71" i="133"/>
  <c r="D64" i="133"/>
  <c r="D24" i="125"/>
  <c r="D61" i="125" s="1"/>
  <c r="D75" i="131"/>
  <c r="D71" i="131"/>
  <c r="D70" i="144"/>
  <c r="D74" i="144"/>
  <c r="D64" i="144"/>
  <c r="D70" i="115"/>
  <c r="D64" i="115"/>
  <c r="D79" i="115" s="1"/>
  <c r="D74" i="115"/>
  <c r="F44" i="121"/>
  <c r="F46" i="121"/>
  <c r="F56" i="121" s="1"/>
  <c r="F38" i="121"/>
  <c r="F42" i="121"/>
  <c r="D30" i="133"/>
  <c r="D62" i="133" s="1"/>
  <c r="F44" i="133"/>
  <c r="F42" i="133"/>
  <c r="F46" i="133"/>
  <c r="F56" i="133" s="1"/>
  <c r="F38" i="133"/>
  <c r="E30" i="125"/>
  <c r="D74" i="126"/>
  <c r="D70" i="126"/>
  <c r="D64" i="126"/>
  <c r="B71" i="112"/>
  <c r="B75" i="112"/>
  <c r="B64" i="112"/>
  <c r="E40" i="112"/>
  <c r="E48" i="112"/>
  <c r="E58" i="112" s="1"/>
  <c r="E23" i="112"/>
  <c r="F43" i="130"/>
  <c r="F38" i="130"/>
  <c r="F42" i="130"/>
  <c r="F46" i="130"/>
  <c r="F56" i="130" s="1"/>
  <c r="F60" i="130"/>
  <c r="D28" i="145"/>
  <c r="E79" i="133"/>
  <c r="E69" i="133"/>
  <c r="E73" i="133"/>
  <c r="E77" i="133"/>
  <c r="E79" i="115"/>
  <c r="D75" i="125"/>
  <c r="D71" i="125"/>
  <c r="E39" i="125"/>
  <c r="E47" i="125"/>
  <c r="E57" i="125" s="1"/>
  <c r="D24" i="120"/>
  <c r="F42" i="120"/>
  <c r="F46" i="120"/>
  <c r="F56" i="120" s="1"/>
  <c r="F38" i="120"/>
  <c r="F43" i="120"/>
  <c r="F60" i="120"/>
  <c r="E73" i="122"/>
  <c r="E69" i="122"/>
  <c r="E77" i="122"/>
  <c r="F43" i="121"/>
  <c r="D25" i="145"/>
  <c r="E62" i="133"/>
  <c r="G38" i="144"/>
  <c r="G42" i="144"/>
  <c r="G46" i="144"/>
  <c r="G56" i="144" s="1"/>
  <c r="G44" i="144"/>
  <c r="D24" i="122"/>
  <c r="D61" i="122" s="1"/>
  <c r="D75" i="121"/>
  <c r="D71" i="121"/>
  <c r="E39" i="115"/>
  <c r="E47" i="115"/>
  <c r="E57" i="115" s="1"/>
  <c r="D70" i="122"/>
  <c r="D64" i="122"/>
  <c r="D74" i="122"/>
  <c r="F42" i="134"/>
  <c r="F38" i="134"/>
  <c r="F46" i="134"/>
  <c r="F56" i="134" s="1"/>
  <c r="E61" i="120"/>
  <c r="D71" i="130"/>
  <c r="D75" i="130"/>
  <c r="E77" i="120"/>
  <c r="E73" i="120"/>
  <c r="E69" i="120"/>
  <c r="D71" i="115"/>
  <c r="D75" i="115"/>
  <c r="B30" i="112"/>
  <c r="B62" i="112" s="1"/>
  <c r="G38" i="111"/>
  <c r="G42" i="111"/>
  <c r="G46" i="111"/>
  <c r="G56" i="111" s="1"/>
  <c r="G43" i="111"/>
  <c r="D70" i="125"/>
  <c r="D64" i="125"/>
  <c r="D74" i="125"/>
  <c r="E61" i="144"/>
  <c r="E69" i="115"/>
  <c r="E73" i="115"/>
  <c r="E77" i="115"/>
  <c r="E30" i="120"/>
  <c r="B74" i="121"/>
  <c r="B70" i="121"/>
  <c r="E79" i="131"/>
  <c r="E71" i="111"/>
  <c r="E75" i="111"/>
  <c r="E78" i="125"/>
  <c r="F38" i="145" l="1"/>
  <c r="E46" i="126"/>
  <c r="E56" i="126" s="1"/>
  <c r="D29" i="145"/>
  <c r="D34" i="145"/>
  <c r="D32" i="145"/>
  <c r="F89" i="111"/>
  <c r="F89" i="145" s="1"/>
  <c r="F88" i="145"/>
  <c r="E42" i="126"/>
  <c r="E60" i="126"/>
  <c r="E43" i="126"/>
  <c r="E38" i="126"/>
  <c r="D27" i="145"/>
  <c r="D31" i="145"/>
  <c r="D26" i="145"/>
  <c r="D35" i="145"/>
  <c r="D33" i="145"/>
  <c r="G89" i="111"/>
  <c r="G89" i="145" s="1"/>
  <c r="G88" i="145"/>
  <c r="G38" i="140"/>
  <c r="G60" i="140"/>
  <c r="E62" i="111"/>
  <c r="E64" i="140"/>
  <c r="E79" i="140" s="1"/>
  <c r="G38" i="145"/>
  <c r="E75" i="145"/>
  <c r="G42" i="145"/>
  <c r="G43" i="145"/>
  <c r="G46" i="145"/>
  <c r="G56" i="145" s="1"/>
  <c r="D39" i="131"/>
  <c r="D47" i="131"/>
  <c r="D57" i="131" s="1"/>
  <c r="G46" i="140"/>
  <c r="G56" i="140" s="1"/>
  <c r="G44" i="140"/>
  <c r="G42" i="140"/>
  <c r="F60" i="145"/>
  <c r="F43" i="145"/>
  <c r="F42" i="145"/>
  <c r="F46" i="145"/>
  <c r="F56" i="145" s="1"/>
  <c r="E75" i="140"/>
  <c r="D61" i="130"/>
  <c r="D47" i="130"/>
  <c r="D57" i="130" s="1"/>
  <c r="E30" i="140"/>
  <c r="E62" i="140" s="1"/>
  <c r="G44" i="145"/>
  <c r="E71" i="140"/>
  <c r="E48" i="115"/>
  <c r="E58" i="115" s="1"/>
  <c r="E23" i="115"/>
  <c r="E60" i="115" s="1"/>
  <c r="E88" i="144"/>
  <c r="E89" i="144" s="1"/>
  <c r="D87" i="133"/>
  <c r="D87" i="121"/>
  <c r="D88" i="121" s="1"/>
  <c r="D89" i="121" s="1"/>
  <c r="D87" i="115"/>
  <c r="D87" i="130"/>
  <c r="D88" i="130" s="1"/>
  <c r="D89" i="130" s="1"/>
  <c r="E24" i="145"/>
  <c r="E61" i="145" s="1"/>
  <c r="E88" i="125"/>
  <c r="E89" i="125" s="1"/>
  <c r="E88" i="122"/>
  <c r="E89" i="122" s="1"/>
  <c r="D87" i="126"/>
  <c r="D87" i="112"/>
  <c r="D87" i="120"/>
  <c r="D87" i="125"/>
  <c r="D88" i="125" s="1"/>
  <c r="E87" i="134"/>
  <c r="E88" i="134" s="1"/>
  <c r="E89" i="134" s="1"/>
  <c r="D79" i="131"/>
  <c r="D87" i="131"/>
  <c r="E88" i="112"/>
  <c r="E89" i="112" s="1"/>
  <c r="D87" i="144"/>
  <c r="D88" i="144" s="1"/>
  <c r="E89" i="115"/>
  <c r="E88" i="133"/>
  <c r="E89" i="133" s="1"/>
  <c r="D87" i="122"/>
  <c r="D88" i="122" s="1"/>
  <c r="E74" i="140"/>
  <c r="E70" i="140"/>
  <c r="E89" i="111"/>
  <c r="E88" i="130"/>
  <c r="E89" i="130" s="1"/>
  <c r="D79" i="125"/>
  <c r="D25" i="140"/>
  <c r="D79" i="112"/>
  <c r="D78" i="120"/>
  <c r="F88" i="140"/>
  <c r="D33" i="140"/>
  <c r="D27" i="140"/>
  <c r="D31" i="140"/>
  <c r="D29" i="140"/>
  <c r="D78" i="131"/>
  <c r="E30" i="145"/>
  <c r="D78" i="122"/>
  <c r="D28" i="140"/>
  <c r="D79" i="133"/>
  <c r="E96" i="140"/>
  <c r="C64" i="111"/>
  <c r="C77" i="111" s="1"/>
  <c r="C66" i="140"/>
  <c r="D35" i="140"/>
  <c r="D65" i="140"/>
  <c r="D70" i="145"/>
  <c r="D34" i="140"/>
  <c r="B79" i="112"/>
  <c r="B87" i="112"/>
  <c r="E24" i="140"/>
  <c r="G88" i="140"/>
  <c r="D32" i="140"/>
  <c r="D79" i="121"/>
  <c r="E74" i="145"/>
  <c r="E64" i="145"/>
  <c r="E70" i="145"/>
  <c r="F43" i="140"/>
  <c r="F44" i="140"/>
  <c r="F60" i="140"/>
  <c r="F38" i="140"/>
  <c r="F46" i="140"/>
  <c r="F56" i="140" s="1"/>
  <c r="F42" i="140"/>
  <c r="D66" i="140"/>
  <c r="D75" i="140" s="1"/>
  <c r="D75" i="145"/>
  <c r="D78" i="130"/>
  <c r="D78" i="115"/>
  <c r="D100" i="140"/>
  <c r="D26" i="140"/>
  <c r="C24" i="122"/>
  <c r="C61" i="122" s="1"/>
  <c r="E40" i="115"/>
  <c r="D30" i="144"/>
  <c r="D62" i="144" s="1"/>
  <c r="D79" i="120"/>
  <c r="B24" i="134"/>
  <c r="B47" i="134" s="1"/>
  <c r="B57" i="134" s="1"/>
  <c r="B24" i="121"/>
  <c r="B61" i="121" s="1"/>
  <c r="E60" i="131"/>
  <c r="E60" i="144"/>
  <c r="E38" i="144"/>
  <c r="E42" i="144"/>
  <c r="E46" i="144"/>
  <c r="E56" i="144" s="1"/>
  <c r="E43" i="144"/>
  <c r="E40" i="120"/>
  <c r="E48" i="120"/>
  <c r="E58" i="120" s="1"/>
  <c r="E62" i="120"/>
  <c r="D78" i="125"/>
  <c r="C26" i="140"/>
  <c r="B24" i="111"/>
  <c r="B61" i="111" s="1"/>
  <c r="C24" i="130"/>
  <c r="C61" i="130" s="1"/>
  <c r="D47" i="120"/>
  <c r="D57" i="120" s="1"/>
  <c r="D39" i="120"/>
  <c r="B69" i="112"/>
  <c r="B73" i="112"/>
  <c r="B77" i="112"/>
  <c r="D73" i="144"/>
  <c r="D69" i="144"/>
  <c r="D77" i="144"/>
  <c r="D77" i="133"/>
  <c r="D69" i="133"/>
  <c r="D73" i="133"/>
  <c r="E43" i="111"/>
  <c r="E42" i="111"/>
  <c r="E46" i="111"/>
  <c r="E56" i="111" s="1"/>
  <c r="E38" i="111"/>
  <c r="B48" i="126"/>
  <c r="B58" i="126" s="1"/>
  <c r="B40" i="126"/>
  <c r="B62" i="126"/>
  <c r="E69" i="134"/>
  <c r="E73" i="134"/>
  <c r="E77" i="134"/>
  <c r="C24" i="126"/>
  <c r="C61" i="126" s="1"/>
  <c r="D48" i="112"/>
  <c r="D58" i="112" s="1"/>
  <c r="D40" i="112"/>
  <c r="D23" i="112"/>
  <c r="D60" i="112" s="1"/>
  <c r="C39" i="111"/>
  <c r="C47" i="111"/>
  <c r="C57" i="111" s="1"/>
  <c r="D78" i="121"/>
  <c r="D73" i="121"/>
  <c r="D69" i="121"/>
  <c r="D77" i="121"/>
  <c r="E60" i="111"/>
  <c r="B71" i="115"/>
  <c r="B75" i="115"/>
  <c r="E46" i="133"/>
  <c r="E56" i="133" s="1"/>
  <c r="E38" i="133"/>
  <c r="E42" i="133"/>
  <c r="B24" i="125"/>
  <c r="B61" i="125" s="1"/>
  <c r="C74" i="125"/>
  <c r="C64" i="125"/>
  <c r="C79" i="125" s="1"/>
  <c r="C70" i="125"/>
  <c r="C75" i="131"/>
  <c r="C71" i="131"/>
  <c r="C30" i="112"/>
  <c r="C62" i="112" s="1"/>
  <c r="E40" i="125"/>
  <c r="E48" i="125"/>
  <c r="E58" i="125" s="1"/>
  <c r="E62" i="125"/>
  <c r="E48" i="144"/>
  <c r="E58" i="144" s="1"/>
  <c r="E40" i="144"/>
  <c r="E44" i="144"/>
  <c r="E62" i="144"/>
  <c r="B71" i="131"/>
  <c r="B75" i="131"/>
  <c r="E23" i="120"/>
  <c r="E44" i="120" s="1"/>
  <c r="D30" i="130"/>
  <c r="C75" i="111"/>
  <c r="C71" i="111"/>
  <c r="E44" i="133"/>
  <c r="C24" i="125"/>
  <c r="C61" i="125" s="1"/>
  <c r="B71" i="133"/>
  <c r="B75" i="133"/>
  <c r="B64" i="133"/>
  <c r="C74" i="126"/>
  <c r="C70" i="126"/>
  <c r="C64" i="126"/>
  <c r="B74" i="125"/>
  <c r="B70" i="125"/>
  <c r="B64" i="125"/>
  <c r="B79" i="125" s="1"/>
  <c r="C71" i="130"/>
  <c r="C75" i="130"/>
  <c r="C24" i="131"/>
  <c r="C61" i="131" s="1"/>
  <c r="C74" i="131"/>
  <c r="C70" i="131"/>
  <c r="C64" i="131"/>
  <c r="D47" i="125"/>
  <c r="D57" i="125" s="1"/>
  <c r="D39" i="125"/>
  <c r="F96" i="145"/>
  <c r="B74" i="134"/>
  <c r="B70" i="134"/>
  <c r="B64" i="134"/>
  <c r="D30" i="131"/>
  <c r="C24" i="120"/>
  <c r="C61" i="120" s="1"/>
  <c r="C24" i="115"/>
  <c r="C61" i="115" s="1"/>
  <c r="D47" i="115"/>
  <c r="D57" i="115" s="1"/>
  <c r="D39" i="115"/>
  <c r="C71" i="126"/>
  <c r="C75" i="126"/>
  <c r="B70" i="122"/>
  <c r="B74" i="122"/>
  <c r="B64" i="122"/>
  <c r="D24" i="134"/>
  <c r="D61" i="134" s="1"/>
  <c r="E38" i="131"/>
  <c r="E46" i="131"/>
  <c r="E56" i="131" s="1"/>
  <c r="E42" i="131"/>
  <c r="C75" i="112"/>
  <c r="C71" i="112"/>
  <c r="C64" i="112"/>
  <c r="B24" i="131"/>
  <c r="B74" i="120"/>
  <c r="B64" i="120"/>
  <c r="B70" i="120"/>
  <c r="D73" i="131"/>
  <c r="D77" i="131"/>
  <c r="D69" i="131"/>
  <c r="C70" i="115"/>
  <c r="C64" i="115"/>
  <c r="C74" i="115"/>
  <c r="C28" i="145"/>
  <c r="D69" i="122"/>
  <c r="D73" i="122"/>
  <c r="D77" i="122"/>
  <c r="D47" i="122"/>
  <c r="D57" i="122" s="1"/>
  <c r="D39" i="122"/>
  <c r="C64" i="121"/>
  <c r="C74" i="121"/>
  <c r="C70" i="121"/>
  <c r="B70" i="131"/>
  <c r="B64" i="131"/>
  <c r="B74" i="131"/>
  <c r="C24" i="144"/>
  <c r="C61" i="144" s="1"/>
  <c r="B71" i="144"/>
  <c r="B75" i="144"/>
  <c r="E23" i="134"/>
  <c r="E60" i="134" s="1"/>
  <c r="E39" i="134"/>
  <c r="E47" i="134"/>
  <c r="E57" i="134" s="1"/>
  <c r="C30" i="133"/>
  <c r="C62" i="133" s="1"/>
  <c r="D70" i="134"/>
  <c r="D64" i="134"/>
  <c r="D74" i="134"/>
  <c r="D64" i="111"/>
  <c r="D74" i="111"/>
  <c r="D70" i="111"/>
  <c r="C71" i="133"/>
  <c r="C75" i="133"/>
  <c r="C64" i="133"/>
  <c r="B48" i="112"/>
  <c r="B58" i="112" s="1"/>
  <c r="B40" i="112"/>
  <c r="B23" i="112"/>
  <c r="B44" i="112" s="1"/>
  <c r="B75" i="120"/>
  <c r="B71" i="120"/>
  <c r="E42" i="112"/>
  <c r="E38" i="112"/>
  <c r="E46" i="112"/>
  <c r="E56" i="112" s="1"/>
  <c r="D69" i="126"/>
  <c r="D73" i="126"/>
  <c r="D77" i="126"/>
  <c r="B74" i="111"/>
  <c r="B70" i="111"/>
  <c r="C64" i="130"/>
  <c r="C74" i="130"/>
  <c r="C70" i="130"/>
  <c r="D79" i="144"/>
  <c r="C71" i="121"/>
  <c r="C75" i="121"/>
  <c r="E48" i="122"/>
  <c r="E58" i="122" s="1"/>
  <c r="E40" i="122"/>
  <c r="E23" i="122"/>
  <c r="E62" i="122"/>
  <c r="C71" i="122"/>
  <c r="C75" i="122"/>
  <c r="D30" i="125"/>
  <c r="D23" i="125" s="1"/>
  <c r="C70" i="144"/>
  <c r="C64" i="144"/>
  <c r="C74" i="144"/>
  <c r="D30" i="121"/>
  <c r="D23" i="121" s="1"/>
  <c r="D43" i="121" s="1"/>
  <c r="D79" i="126"/>
  <c r="C71" i="120"/>
  <c r="C75" i="120"/>
  <c r="D69" i="125"/>
  <c r="D73" i="125"/>
  <c r="D77" i="125"/>
  <c r="B71" i="122"/>
  <c r="B75" i="122"/>
  <c r="B24" i="122"/>
  <c r="B61" i="122" s="1"/>
  <c r="D71" i="111"/>
  <c r="D75" i="111"/>
  <c r="B24" i="120"/>
  <c r="C24" i="121"/>
  <c r="E78" i="134"/>
  <c r="D30" i="111"/>
  <c r="C71" i="144"/>
  <c r="C75" i="144"/>
  <c r="B24" i="126"/>
  <c r="B61" i="126" s="1"/>
  <c r="D47" i="126"/>
  <c r="D57" i="126" s="1"/>
  <c r="D39" i="126"/>
  <c r="D39" i="144"/>
  <c r="D47" i="144"/>
  <c r="D57" i="144" s="1"/>
  <c r="E48" i="131"/>
  <c r="E58" i="131" s="1"/>
  <c r="E40" i="131"/>
  <c r="E44" i="131"/>
  <c r="E62" i="131"/>
  <c r="C75" i="125"/>
  <c r="C71" i="125"/>
  <c r="E48" i="130"/>
  <c r="E58" i="130" s="1"/>
  <c r="E40" i="130"/>
  <c r="E62" i="130"/>
  <c r="E23" i="130"/>
  <c r="E48" i="111"/>
  <c r="E58" i="111" s="1"/>
  <c r="E40" i="111"/>
  <c r="E44" i="111"/>
  <c r="B28" i="145"/>
  <c r="B71" i="130"/>
  <c r="B75" i="130"/>
  <c r="D30" i="115"/>
  <c r="E23" i="125"/>
  <c r="D40" i="133"/>
  <c r="D48" i="133"/>
  <c r="D58" i="133" s="1"/>
  <c r="D23" i="133"/>
  <c r="B30" i="133"/>
  <c r="B62" i="133" s="1"/>
  <c r="D24" i="111"/>
  <c r="C74" i="120"/>
  <c r="C70" i="120"/>
  <c r="C64" i="120"/>
  <c r="D79" i="122"/>
  <c r="E61" i="134"/>
  <c r="D30" i="126"/>
  <c r="D39" i="121"/>
  <c r="D47" i="121"/>
  <c r="D57" i="121" s="1"/>
  <c r="D30" i="120"/>
  <c r="D69" i="112"/>
  <c r="D73" i="112"/>
  <c r="D77" i="112"/>
  <c r="E60" i="112"/>
  <c r="D73" i="120"/>
  <c r="D77" i="120"/>
  <c r="D69" i="120"/>
  <c r="D30" i="122"/>
  <c r="B27" i="140"/>
  <c r="C25" i="140"/>
  <c r="C75" i="115"/>
  <c r="C71" i="115"/>
  <c r="B71" i="125"/>
  <c r="B75" i="125"/>
  <c r="C30" i="111"/>
  <c r="C23" i="111" s="1"/>
  <c r="E44" i="112"/>
  <c r="D78" i="126"/>
  <c r="C64" i="122"/>
  <c r="C70" i="122"/>
  <c r="C74" i="122"/>
  <c r="D73" i="115"/>
  <c r="D77" i="115"/>
  <c r="D69" i="115"/>
  <c r="D78" i="144"/>
  <c r="B74" i="126"/>
  <c r="B70" i="126"/>
  <c r="B64" i="126"/>
  <c r="E100" i="145"/>
  <c r="D62" i="112"/>
  <c r="D73" i="130"/>
  <c r="D77" i="130"/>
  <c r="D69" i="130"/>
  <c r="D61" i="120"/>
  <c r="E73" i="140" l="1"/>
  <c r="B26" i="145"/>
  <c r="C33" i="145"/>
  <c r="B29" i="145"/>
  <c r="E69" i="140"/>
  <c r="B34" i="145"/>
  <c r="E43" i="115"/>
  <c r="C35" i="145"/>
  <c r="E42" i="115"/>
  <c r="E44" i="115"/>
  <c r="C34" i="145"/>
  <c r="B25" i="145"/>
  <c r="E46" i="115"/>
  <c r="E56" i="115" s="1"/>
  <c r="E38" i="115"/>
  <c r="C31" i="145"/>
  <c r="C32" i="145"/>
  <c r="B32" i="145"/>
  <c r="B33" i="145"/>
  <c r="B27" i="145"/>
  <c r="B31" i="145"/>
  <c r="C25" i="145"/>
  <c r="G89" i="140"/>
  <c r="G87" i="140" s="1"/>
  <c r="C27" i="145"/>
  <c r="B35" i="145"/>
  <c r="E88" i="145"/>
  <c r="C26" i="145"/>
  <c r="E89" i="145"/>
  <c r="C29" i="145"/>
  <c r="E78" i="140"/>
  <c r="E77" i="140"/>
  <c r="D74" i="145"/>
  <c r="E48" i="140"/>
  <c r="E58" i="140" s="1"/>
  <c r="B39" i="134"/>
  <c r="E40" i="140"/>
  <c r="E23" i="140"/>
  <c r="E60" i="140" s="1"/>
  <c r="D71" i="140"/>
  <c r="D30" i="140"/>
  <c r="D62" i="140" s="1"/>
  <c r="B28" i="140"/>
  <c r="B26" i="140"/>
  <c r="D24" i="145"/>
  <c r="D39" i="145" s="1"/>
  <c r="C39" i="122"/>
  <c r="C47" i="122"/>
  <c r="C57" i="122" s="1"/>
  <c r="E23" i="145"/>
  <c r="E42" i="145" s="1"/>
  <c r="D30" i="145"/>
  <c r="D40" i="145" s="1"/>
  <c r="C73" i="111"/>
  <c r="G87" i="145"/>
  <c r="D71" i="145"/>
  <c r="D64" i="145"/>
  <c r="D78" i="145" s="1"/>
  <c r="D64" i="140"/>
  <c r="D78" i="140" s="1"/>
  <c r="B61" i="134"/>
  <c r="B47" i="121"/>
  <c r="B57" i="121" s="1"/>
  <c r="E39" i="145"/>
  <c r="B39" i="121"/>
  <c r="E47" i="145"/>
  <c r="E57" i="145" s="1"/>
  <c r="B23" i="134"/>
  <c r="B43" i="134" s="1"/>
  <c r="D24" i="140"/>
  <c r="D39" i="140" s="1"/>
  <c r="C87" i="120"/>
  <c r="B25" i="140"/>
  <c r="C87" i="121"/>
  <c r="D70" i="140"/>
  <c r="D88" i="120"/>
  <c r="D89" i="120" s="1"/>
  <c r="C87" i="131"/>
  <c r="C88" i="131" s="1"/>
  <c r="C87" i="144"/>
  <c r="D87" i="111"/>
  <c r="D74" i="140"/>
  <c r="D88" i="133"/>
  <c r="D89" i="133" s="1"/>
  <c r="C87" i="112"/>
  <c r="C87" i="125"/>
  <c r="D87" i="134"/>
  <c r="D88" i="134" s="1"/>
  <c r="D89" i="134" s="1"/>
  <c r="C87" i="111"/>
  <c r="C31" i="140"/>
  <c r="C87" i="126"/>
  <c r="D88" i="115"/>
  <c r="D89" i="115" s="1"/>
  <c r="D23" i="144"/>
  <c r="D43" i="144" s="1"/>
  <c r="C87" i="133"/>
  <c r="C88" i="133" s="1"/>
  <c r="C89" i="133" s="1"/>
  <c r="B78" i="122"/>
  <c r="B88" i="112"/>
  <c r="B89" i="112" s="1"/>
  <c r="D88" i="112"/>
  <c r="D89" i="112" s="1"/>
  <c r="D89" i="125"/>
  <c r="C87" i="122"/>
  <c r="C88" i="122" s="1"/>
  <c r="D48" i="144"/>
  <c r="D58" i="144" s="1"/>
  <c r="C87" i="115"/>
  <c r="D89" i="122"/>
  <c r="D89" i="144"/>
  <c r="D88" i="126"/>
  <c r="D89" i="126" s="1"/>
  <c r="D40" i="144"/>
  <c r="C87" i="130"/>
  <c r="C88" i="130" s="1"/>
  <c r="C89" i="130" s="1"/>
  <c r="C69" i="111"/>
  <c r="C79" i="111"/>
  <c r="D88" i="131"/>
  <c r="D89" i="131" s="1"/>
  <c r="B34" i="140"/>
  <c r="B79" i="131"/>
  <c r="B87" i="131"/>
  <c r="B88" i="131" s="1"/>
  <c r="B89" i="131" s="1"/>
  <c r="B78" i="120"/>
  <c r="B87" i="120"/>
  <c r="B88" i="120" s="1"/>
  <c r="B89" i="120" s="1"/>
  <c r="C78" i="111"/>
  <c r="B29" i="140"/>
  <c r="C78" i="144"/>
  <c r="B33" i="140"/>
  <c r="C78" i="121"/>
  <c r="C79" i="126"/>
  <c r="B78" i="134"/>
  <c r="B87" i="134"/>
  <c r="B88" i="134" s="1"/>
  <c r="E88" i="140"/>
  <c r="C33" i="140"/>
  <c r="C27" i="140"/>
  <c r="C35" i="140"/>
  <c r="C79" i="144"/>
  <c r="C28" i="140"/>
  <c r="E61" i="140"/>
  <c r="E47" i="140"/>
  <c r="E57" i="140" s="1"/>
  <c r="E39" i="140"/>
  <c r="E40" i="145"/>
  <c r="E62" i="145"/>
  <c r="E48" i="145"/>
  <c r="E58" i="145" s="1"/>
  <c r="C32" i="140"/>
  <c r="C79" i="122"/>
  <c r="B78" i="126"/>
  <c r="B87" i="126"/>
  <c r="B88" i="126" s="1"/>
  <c r="B64" i="111"/>
  <c r="B69" i="111" s="1"/>
  <c r="B71" i="145"/>
  <c r="B66" i="140"/>
  <c r="B71" i="140" s="1"/>
  <c r="C78" i="130"/>
  <c r="B31" i="140"/>
  <c r="F96" i="140"/>
  <c r="C78" i="131"/>
  <c r="B35" i="140"/>
  <c r="C34" i="140"/>
  <c r="C78" i="115"/>
  <c r="B79" i="122"/>
  <c r="B87" i="122"/>
  <c r="B78" i="125"/>
  <c r="B87" i="125"/>
  <c r="B32" i="140"/>
  <c r="F87" i="145"/>
  <c r="F89" i="140"/>
  <c r="F87" i="140" s="1"/>
  <c r="E78" i="145"/>
  <c r="E69" i="145"/>
  <c r="E77" i="145"/>
  <c r="E79" i="145"/>
  <c r="E73" i="145"/>
  <c r="C29" i="140"/>
  <c r="C65" i="140"/>
  <c r="C64" i="140" s="1"/>
  <c r="E100" i="140"/>
  <c r="D78" i="111"/>
  <c r="B79" i="133"/>
  <c r="B87" i="133"/>
  <c r="B65" i="140"/>
  <c r="C30" i="122"/>
  <c r="C23" i="122" s="1"/>
  <c r="C42" i="122" s="1"/>
  <c r="B79" i="120"/>
  <c r="B30" i="144"/>
  <c r="B40" i="144" s="1"/>
  <c r="C24" i="134"/>
  <c r="C47" i="134" s="1"/>
  <c r="C57" i="134" s="1"/>
  <c r="C79" i="115"/>
  <c r="C30" i="130"/>
  <c r="C62" i="130" s="1"/>
  <c r="B24" i="130"/>
  <c r="B39" i="130" s="1"/>
  <c r="C79" i="121"/>
  <c r="D79" i="111"/>
  <c r="C78" i="122"/>
  <c r="B30" i="130"/>
  <c r="B48" i="130" s="1"/>
  <c r="B58" i="130" s="1"/>
  <c r="E43" i="134"/>
  <c r="C46" i="111"/>
  <c r="C56" i="111" s="1"/>
  <c r="C38" i="111"/>
  <c r="C42" i="111"/>
  <c r="C43" i="111"/>
  <c r="C60" i="111"/>
  <c r="D46" i="125"/>
  <c r="D56" i="125" s="1"/>
  <c r="D38" i="125"/>
  <c r="D42" i="125"/>
  <c r="D60" i="125"/>
  <c r="D43" i="125"/>
  <c r="D48" i="122"/>
  <c r="D58" i="122" s="1"/>
  <c r="D40" i="122"/>
  <c r="D62" i="122"/>
  <c r="D48" i="120"/>
  <c r="D58" i="120" s="1"/>
  <c r="D40" i="120"/>
  <c r="D62" i="120"/>
  <c r="C69" i="120"/>
  <c r="C77" i="120"/>
  <c r="C73" i="120"/>
  <c r="D60" i="133"/>
  <c r="D42" i="133"/>
  <c r="D38" i="133"/>
  <c r="D46" i="133"/>
  <c r="D56" i="133" s="1"/>
  <c r="C69" i="133"/>
  <c r="C73" i="133"/>
  <c r="C77" i="133"/>
  <c r="B30" i="115"/>
  <c r="C30" i="121"/>
  <c r="C23" i="121" s="1"/>
  <c r="C60" i="121" s="1"/>
  <c r="D23" i="122"/>
  <c r="B39" i="131"/>
  <c r="B47" i="131"/>
  <c r="B57" i="131" s="1"/>
  <c r="C73" i="126"/>
  <c r="C69" i="126"/>
  <c r="C77" i="126"/>
  <c r="C62" i="111"/>
  <c r="C77" i="125"/>
  <c r="C73" i="125"/>
  <c r="C69" i="125"/>
  <c r="C47" i="126"/>
  <c r="C57" i="126" s="1"/>
  <c r="C39" i="126"/>
  <c r="C71" i="145"/>
  <c r="C75" i="145"/>
  <c r="B71" i="111"/>
  <c r="B75" i="111"/>
  <c r="D40" i="126"/>
  <c r="D48" i="126"/>
  <c r="D58" i="126" s="1"/>
  <c r="D62" i="126"/>
  <c r="D23" i="111"/>
  <c r="D43" i="111" s="1"/>
  <c r="D39" i="111"/>
  <c r="D47" i="111"/>
  <c r="D57" i="111" s="1"/>
  <c r="D44" i="133"/>
  <c r="E44" i="125"/>
  <c r="E46" i="125"/>
  <c r="E56" i="125" s="1"/>
  <c r="E38" i="125"/>
  <c r="E42" i="125"/>
  <c r="E43" i="125"/>
  <c r="E60" i="125"/>
  <c r="C47" i="121"/>
  <c r="C57" i="121" s="1"/>
  <c r="C39" i="121"/>
  <c r="C30" i="125"/>
  <c r="C23" i="125" s="1"/>
  <c r="C43" i="125" s="1"/>
  <c r="D69" i="111"/>
  <c r="D73" i="111"/>
  <c r="D77" i="111"/>
  <c r="C48" i="133"/>
  <c r="C58" i="133" s="1"/>
  <c r="C40" i="133"/>
  <c r="C23" i="133"/>
  <c r="C44" i="133" s="1"/>
  <c r="B73" i="134"/>
  <c r="B69" i="134"/>
  <c r="B77" i="134"/>
  <c r="F100" i="145"/>
  <c r="C39" i="131"/>
  <c r="C47" i="131"/>
  <c r="C57" i="131" s="1"/>
  <c r="C48" i="112"/>
  <c r="C58" i="112" s="1"/>
  <c r="C40" i="112"/>
  <c r="C23" i="112"/>
  <c r="C44" i="112" s="1"/>
  <c r="B30" i="122"/>
  <c r="B23" i="122" s="1"/>
  <c r="C40" i="111"/>
  <c r="C48" i="111"/>
  <c r="C58" i="111" s="1"/>
  <c r="C44" i="111"/>
  <c r="D46" i="121"/>
  <c r="D56" i="121" s="1"/>
  <c r="D38" i="121"/>
  <c r="D42" i="121"/>
  <c r="D48" i="115"/>
  <c r="D58" i="115" s="1"/>
  <c r="D40" i="115"/>
  <c r="D62" i="115"/>
  <c r="C79" i="133"/>
  <c r="B24" i="144"/>
  <c r="B61" i="144" s="1"/>
  <c r="D77" i="134"/>
  <c r="D69" i="134"/>
  <c r="D73" i="134"/>
  <c r="B64" i="115"/>
  <c r="B74" i="115"/>
  <c r="B70" i="115"/>
  <c r="G96" i="145"/>
  <c r="C79" i="131"/>
  <c r="B47" i="125"/>
  <c r="B57" i="125" s="1"/>
  <c r="B39" i="125"/>
  <c r="B30" i="120"/>
  <c r="B23" i="120" s="1"/>
  <c r="B24" i="115"/>
  <c r="B61" i="115" s="1"/>
  <c r="B70" i="130"/>
  <c r="B64" i="130"/>
  <c r="B74" i="130"/>
  <c r="B47" i="126"/>
  <c r="B57" i="126" s="1"/>
  <c r="B23" i="126"/>
  <c r="B43" i="126" s="1"/>
  <c r="B39" i="126"/>
  <c r="B30" i="121"/>
  <c r="B62" i="121" s="1"/>
  <c r="B39" i="120"/>
  <c r="B47" i="120"/>
  <c r="B57" i="120" s="1"/>
  <c r="B75" i="121"/>
  <c r="B71" i="121"/>
  <c r="B64" i="121"/>
  <c r="C69" i="130"/>
  <c r="C73" i="130"/>
  <c r="C77" i="130"/>
  <c r="C69" i="121"/>
  <c r="C77" i="121"/>
  <c r="C73" i="121"/>
  <c r="B61" i="120"/>
  <c r="C39" i="120"/>
  <c r="C47" i="120"/>
  <c r="C57" i="120" s="1"/>
  <c r="B30" i="125"/>
  <c r="B23" i="125" s="1"/>
  <c r="D23" i="120"/>
  <c r="D44" i="120" s="1"/>
  <c r="C30" i="120"/>
  <c r="C23" i="120" s="1"/>
  <c r="E44" i="130"/>
  <c r="E42" i="130"/>
  <c r="E46" i="130"/>
  <c r="E56" i="130" s="1"/>
  <c r="E38" i="130"/>
  <c r="E43" i="130"/>
  <c r="E60" i="130"/>
  <c r="D23" i="126"/>
  <c r="B38" i="112"/>
  <c r="B46" i="112"/>
  <c r="B56" i="112" s="1"/>
  <c r="B42" i="112"/>
  <c r="D78" i="134"/>
  <c r="B78" i="131"/>
  <c r="B77" i="122"/>
  <c r="B69" i="122"/>
  <c r="B73" i="122"/>
  <c r="D23" i="115"/>
  <c r="D44" i="115" s="1"/>
  <c r="D48" i="131"/>
  <c r="D58" i="131" s="1"/>
  <c r="D40" i="131"/>
  <c r="D23" i="131"/>
  <c r="D62" i="131"/>
  <c r="B69" i="125"/>
  <c r="B73" i="125"/>
  <c r="B77" i="125"/>
  <c r="C39" i="125"/>
  <c r="C47" i="125"/>
  <c r="C57" i="125" s="1"/>
  <c r="B48" i="133"/>
  <c r="B58" i="133" s="1"/>
  <c r="B40" i="133"/>
  <c r="B23" i="133"/>
  <c r="B44" i="133" s="1"/>
  <c r="D48" i="111"/>
  <c r="D58" i="111" s="1"/>
  <c r="D40" i="111"/>
  <c r="C69" i="144"/>
  <c r="C73" i="144"/>
  <c r="C77" i="144"/>
  <c r="E44" i="122"/>
  <c r="E46" i="122"/>
  <c r="E56" i="122" s="1"/>
  <c r="E38" i="122"/>
  <c r="E42" i="122"/>
  <c r="E43" i="122"/>
  <c r="E60" i="122"/>
  <c r="C74" i="145"/>
  <c r="C70" i="145"/>
  <c r="C64" i="145"/>
  <c r="C78" i="145" s="1"/>
  <c r="B61" i="131"/>
  <c r="C73" i="112"/>
  <c r="C77" i="112"/>
  <c r="C69" i="112"/>
  <c r="C70" i="134"/>
  <c r="C74" i="134"/>
  <c r="C64" i="134"/>
  <c r="D60" i="121"/>
  <c r="D44" i="112"/>
  <c r="D38" i="112"/>
  <c r="D42" i="112"/>
  <c r="D46" i="112"/>
  <c r="D56" i="112" s="1"/>
  <c r="C30" i="144"/>
  <c r="C23" i="144" s="1"/>
  <c r="B60" i="112"/>
  <c r="C39" i="130"/>
  <c r="C47" i="130"/>
  <c r="C57" i="130" s="1"/>
  <c r="B77" i="126"/>
  <c r="B69" i="126"/>
  <c r="B73" i="126"/>
  <c r="B79" i="126"/>
  <c r="C77" i="122"/>
  <c r="C69" i="122"/>
  <c r="C73" i="122"/>
  <c r="B47" i="122"/>
  <c r="B57" i="122" s="1"/>
  <c r="B39" i="122"/>
  <c r="D40" i="121"/>
  <c r="D44" i="121"/>
  <c r="D48" i="121"/>
  <c r="D58" i="121" s="1"/>
  <c r="D62" i="121"/>
  <c r="B30" i="131"/>
  <c r="B23" i="131" s="1"/>
  <c r="C47" i="144"/>
  <c r="C57" i="144" s="1"/>
  <c r="C39" i="144"/>
  <c r="B69" i="131"/>
  <c r="B73" i="131"/>
  <c r="B77" i="131"/>
  <c r="B69" i="120"/>
  <c r="B73" i="120"/>
  <c r="B77" i="120"/>
  <c r="C79" i="112"/>
  <c r="C39" i="115"/>
  <c r="C47" i="115"/>
  <c r="C57" i="115" s="1"/>
  <c r="E38" i="120"/>
  <c r="E42" i="120"/>
  <c r="E46" i="120"/>
  <c r="E56" i="120" s="1"/>
  <c r="E43" i="120"/>
  <c r="E60" i="120"/>
  <c r="B39" i="111"/>
  <c r="B47" i="111"/>
  <c r="B57" i="111" s="1"/>
  <c r="C78" i="120"/>
  <c r="C30" i="126"/>
  <c r="C23" i="126" s="1"/>
  <c r="D62" i="111"/>
  <c r="C79" i="120"/>
  <c r="D40" i="125"/>
  <c r="D44" i="125"/>
  <c r="D48" i="125"/>
  <c r="D58" i="125" s="1"/>
  <c r="D62" i="125"/>
  <c r="D61" i="111"/>
  <c r="E42" i="134"/>
  <c r="E46" i="134"/>
  <c r="E56" i="134" s="1"/>
  <c r="E38" i="134"/>
  <c r="C61" i="121"/>
  <c r="C69" i="115"/>
  <c r="C73" i="115"/>
  <c r="C77" i="115"/>
  <c r="D47" i="134"/>
  <c r="D57" i="134" s="1"/>
  <c r="D23" i="134"/>
  <c r="D43" i="134" s="1"/>
  <c r="D39" i="134"/>
  <c r="C73" i="131"/>
  <c r="C77" i="131"/>
  <c r="C69" i="131"/>
  <c r="C30" i="115"/>
  <c r="C23" i="115" s="1"/>
  <c r="C79" i="130"/>
  <c r="C78" i="126"/>
  <c r="B73" i="133"/>
  <c r="B69" i="133"/>
  <c r="B77" i="133"/>
  <c r="D48" i="130"/>
  <c r="D58" i="130" s="1"/>
  <c r="D40" i="130"/>
  <c r="D23" i="130"/>
  <c r="D62" i="130"/>
  <c r="C78" i="125"/>
  <c r="B70" i="144"/>
  <c r="B74" i="144"/>
  <c r="B64" i="144"/>
  <c r="C71" i="140"/>
  <c r="C75" i="140"/>
  <c r="B30" i="111"/>
  <c r="B23" i="111" s="1"/>
  <c r="C30" i="131"/>
  <c r="D77" i="140" l="1"/>
  <c r="B60" i="134"/>
  <c r="D61" i="140"/>
  <c r="D62" i="145"/>
  <c r="D46" i="144"/>
  <c r="D56" i="144" s="1"/>
  <c r="D38" i="144"/>
  <c r="D60" i="144"/>
  <c r="B64" i="140"/>
  <c r="B73" i="140" s="1"/>
  <c r="B75" i="140"/>
  <c r="B61" i="130"/>
  <c r="B47" i="130"/>
  <c r="B57" i="130" s="1"/>
  <c r="D23" i="140"/>
  <c r="D44" i="140" s="1"/>
  <c r="E43" i="140"/>
  <c r="D48" i="140"/>
  <c r="D58" i="140" s="1"/>
  <c r="D40" i="140"/>
  <c r="E44" i="145"/>
  <c r="B30" i="140"/>
  <c r="B62" i="140" s="1"/>
  <c r="E38" i="140"/>
  <c r="E44" i="140"/>
  <c r="D44" i="144"/>
  <c r="D42" i="144"/>
  <c r="B60" i="111"/>
  <c r="B23" i="130"/>
  <c r="B43" i="130" s="1"/>
  <c r="E42" i="140"/>
  <c r="E46" i="140"/>
  <c r="E56" i="140" s="1"/>
  <c r="D73" i="145"/>
  <c r="C48" i="130"/>
  <c r="C58" i="130" s="1"/>
  <c r="B77" i="111"/>
  <c r="C44" i="122"/>
  <c r="C40" i="122"/>
  <c r="C24" i="140"/>
  <c r="C39" i="140" s="1"/>
  <c r="B30" i="145"/>
  <c r="B40" i="145" s="1"/>
  <c r="C48" i="122"/>
  <c r="C58" i="122" s="1"/>
  <c r="C60" i="122"/>
  <c r="D48" i="145"/>
  <c r="D58" i="145" s="1"/>
  <c r="D61" i="145"/>
  <c r="B79" i="111"/>
  <c r="B73" i="111"/>
  <c r="C39" i="134"/>
  <c r="C23" i="134"/>
  <c r="C43" i="134" s="1"/>
  <c r="C61" i="134"/>
  <c r="D47" i="145"/>
  <c r="D57" i="145" s="1"/>
  <c r="C62" i="122"/>
  <c r="C30" i="140"/>
  <c r="C62" i="140" s="1"/>
  <c r="B24" i="140"/>
  <c r="B61" i="140" s="1"/>
  <c r="B78" i="111"/>
  <c r="D69" i="145"/>
  <c r="D77" i="145"/>
  <c r="D79" i="145"/>
  <c r="C30" i="145"/>
  <c r="C62" i="145" s="1"/>
  <c r="E43" i="145"/>
  <c r="E46" i="145"/>
  <c r="E56" i="145" s="1"/>
  <c r="E60" i="145"/>
  <c r="E38" i="145"/>
  <c r="D23" i="145"/>
  <c r="D43" i="145" s="1"/>
  <c r="C43" i="122"/>
  <c r="B64" i="145"/>
  <c r="B77" i="145" s="1"/>
  <c r="B75" i="145"/>
  <c r="B60" i="126"/>
  <c r="D69" i="140"/>
  <c r="D79" i="140"/>
  <c r="D73" i="140"/>
  <c r="C46" i="122"/>
  <c r="C56" i="122" s="1"/>
  <c r="B40" i="130"/>
  <c r="C38" i="122"/>
  <c r="B42" i="134"/>
  <c r="B46" i="134"/>
  <c r="B56" i="134" s="1"/>
  <c r="D47" i="140"/>
  <c r="D57" i="140" s="1"/>
  <c r="B38" i="134"/>
  <c r="C24" i="145"/>
  <c r="C61" i="145" s="1"/>
  <c r="D88" i="111"/>
  <c r="C88" i="115"/>
  <c r="C89" i="115" s="1"/>
  <c r="C87" i="134"/>
  <c r="C88" i="120"/>
  <c r="C89" i="120" s="1"/>
  <c r="B88" i="125"/>
  <c r="B89" i="125" s="1"/>
  <c r="C74" i="140"/>
  <c r="B88" i="122"/>
  <c r="B89" i="122" s="1"/>
  <c r="C88" i="125"/>
  <c r="C89" i="125" s="1"/>
  <c r="C70" i="140"/>
  <c r="C88" i="126"/>
  <c r="C89" i="126" s="1"/>
  <c r="C88" i="144"/>
  <c r="C89" i="144" s="1"/>
  <c r="B88" i="133"/>
  <c r="B89" i="133" s="1"/>
  <c r="C89" i="122"/>
  <c r="C88" i="111"/>
  <c r="C88" i="112"/>
  <c r="C89" i="112" s="1"/>
  <c r="C89" i="131"/>
  <c r="C88" i="121"/>
  <c r="C89" i="121" s="1"/>
  <c r="C78" i="140"/>
  <c r="C79" i="140"/>
  <c r="B79" i="121"/>
  <c r="B87" i="121"/>
  <c r="B88" i="121" s="1"/>
  <c r="B70" i="145"/>
  <c r="B74" i="145"/>
  <c r="B87" i="115"/>
  <c r="B88" i="115" s="1"/>
  <c r="B78" i="144"/>
  <c r="B87" i="144"/>
  <c r="B88" i="144" s="1"/>
  <c r="B78" i="130"/>
  <c r="B87" i="130"/>
  <c r="B74" i="140"/>
  <c r="B70" i="140"/>
  <c r="B24" i="145"/>
  <c r="C78" i="134"/>
  <c r="B87" i="111"/>
  <c r="B88" i="111" s="1"/>
  <c r="G96" i="140"/>
  <c r="B89" i="126"/>
  <c r="E87" i="145"/>
  <c r="B89" i="134"/>
  <c r="F100" i="140"/>
  <c r="E89" i="140"/>
  <c r="E87" i="140" s="1"/>
  <c r="B60" i="133"/>
  <c r="C60" i="112"/>
  <c r="B62" i="144"/>
  <c r="C23" i="130"/>
  <c r="C60" i="130" s="1"/>
  <c r="D44" i="111"/>
  <c r="B62" i="130"/>
  <c r="B48" i="144"/>
  <c r="B58" i="144" s="1"/>
  <c r="D60" i="111"/>
  <c r="C40" i="130"/>
  <c r="B60" i="120"/>
  <c r="B43" i="120"/>
  <c r="B46" i="131"/>
  <c r="B56" i="131" s="1"/>
  <c r="B38" i="131"/>
  <c r="B42" i="131"/>
  <c r="B43" i="131"/>
  <c r="B60" i="131"/>
  <c r="C46" i="144"/>
  <c r="C56" i="144" s="1"/>
  <c r="C42" i="144"/>
  <c r="C38" i="144"/>
  <c r="C43" i="144"/>
  <c r="C60" i="144"/>
  <c r="C38" i="120"/>
  <c r="C42" i="120"/>
  <c r="C46" i="120"/>
  <c r="C56" i="120" s="1"/>
  <c r="C60" i="120"/>
  <c r="C43" i="120"/>
  <c r="C42" i="115"/>
  <c r="C38" i="115"/>
  <c r="C46" i="115"/>
  <c r="C56" i="115" s="1"/>
  <c r="C43" i="115"/>
  <c r="C60" i="115"/>
  <c r="C42" i="126"/>
  <c r="C46" i="126"/>
  <c r="C56" i="126" s="1"/>
  <c r="C38" i="126"/>
  <c r="C60" i="126"/>
  <c r="C43" i="126"/>
  <c r="B43" i="125"/>
  <c r="B42" i="125"/>
  <c r="B46" i="125"/>
  <c r="B56" i="125" s="1"/>
  <c r="B38" i="125"/>
  <c r="B60" i="125"/>
  <c r="C48" i="131"/>
  <c r="C58" i="131" s="1"/>
  <c r="C40" i="131"/>
  <c r="C62" i="131"/>
  <c r="D46" i="134"/>
  <c r="D56" i="134" s="1"/>
  <c r="D38" i="134"/>
  <c r="D42" i="134"/>
  <c r="C77" i="145"/>
  <c r="C69" i="145"/>
  <c r="C73" i="145"/>
  <c r="B48" i="121"/>
  <c r="B58" i="121" s="1"/>
  <c r="B40" i="121"/>
  <c r="B23" i="121"/>
  <c r="B60" i="121" s="1"/>
  <c r="B69" i="130"/>
  <c r="B77" i="130"/>
  <c r="B73" i="130"/>
  <c r="B79" i="130"/>
  <c r="G100" i="145"/>
  <c r="D60" i="134"/>
  <c r="B48" i="122"/>
  <c r="B58" i="122" s="1"/>
  <c r="B40" i="122"/>
  <c r="B44" i="122"/>
  <c r="B62" i="122"/>
  <c r="C46" i="133"/>
  <c r="C56" i="133" s="1"/>
  <c r="C38" i="133"/>
  <c r="C42" i="133"/>
  <c r="D38" i="111"/>
  <c r="D42" i="111"/>
  <c r="D46" i="111"/>
  <c r="D56" i="111" s="1"/>
  <c r="C69" i="140"/>
  <c r="C73" i="140"/>
  <c r="C77" i="140"/>
  <c r="C40" i="121"/>
  <c r="C48" i="121"/>
  <c r="C58" i="121" s="1"/>
  <c r="C44" i="121"/>
  <c r="C62" i="121"/>
  <c r="D46" i="130"/>
  <c r="D56" i="130" s="1"/>
  <c r="D38" i="130"/>
  <c r="D42" i="130"/>
  <c r="D43" i="130"/>
  <c r="D60" i="130"/>
  <c r="C60" i="125"/>
  <c r="C42" i="125"/>
  <c r="C46" i="125"/>
  <c r="C56" i="125" s="1"/>
  <c r="C38" i="125"/>
  <c r="H96" i="145"/>
  <c r="B38" i="122"/>
  <c r="B42" i="122"/>
  <c r="B46" i="122"/>
  <c r="B56" i="122" s="1"/>
  <c r="D44" i="130"/>
  <c r="D46" i="115"/>
  <c r="D56" i="115" s="1"/>
  <c r="D38" i="115"/>
  <c r="D42" i="115"/>
  <c r="D60" i="115"/>
  <c r="D43" i="115"/>
  <c r="B23" i="115"/>
  <c r="B43" i="115" s="1"/>
  <c r="B47" i="115"/>
  <c r="B57" i="115" s="1"/>
  <c r="B39" i="115"/>
  <c r="C46" i="112"/>
  <c r="C56" i="112" s="1"/>
  <c r="C42" i="112"/>
  <c r="C38" i="112"/>
  <c r="C23" i="131"/>
  <c r="C44" i="131" s="1"/>
  <c r="C40" i="125"/>
  <c r="C48" i="125"/>
  <c r="C58" i="125" s="1"/>
  <c r="C44" i="125"/>
  <c r="C62" i="125"/>
  <c r="D42" i="140"/>
  <c r="B42" i="133"/>
  <c r="B38" i="133"/>
  <c r="B46" i="133"/>
  <c r="B56" i="133" s="1"/>
  <c r="B38" i="126"/>
  <c r="B46" i="126"/>
  <c r="B56" i="126" s="1"/>
  <c r="B42" i="126"/>
  <c r="B44" i="126"/>
  <c r="B48" i="120"/>
  <c r="B58" i="120" s="1"/>
  <c r="B40" i="120"/>
  <c r="B44" i="120"/>
  <c r="B62" i="120"/>
  <c r="B39" i="144"/>
  <c r="B47" i="144"/>
  <c r="B57" i="144" s="1"/>
  <c r="B23" i="144"/>
  <c r="B43" i="144" s="1"/>
  <c r="C79" i="145"/>
  <c r="D42" i="122"/>
  <c r="D46" i="122"/>
  <c r="D56" i="122" s="1"/>
  <c r="D38" i="122"/>
  <c r="D43" i="122"/>
  <c r="D60" i="122"/>
  <c r="B48" i="115"/>
  <c r="B58" i="115" s="1"/>
  <c r="B40" i="115"/>
  <c r="B62" i="115"/>
  <c r="C40" i="120"/>
  <c r="C48" i="120"/>
  <c r="C58" i="120" s="1"/>
  <c r="C44" i="120"/>
  <c r="C62" i="120"/>
  <c r="B60" i="122"/>
  <c r="D46" i="120"/>
  <c r="D56" i="120" s="1"/>
  <c r="D38" i="120"/>
  <c r="D42" i="120"/>
  <c r="D60" i="120"/>
  <c r="D43" i="120"/>
  <c r="B69" i="121"/>
  <c r="B77" i="121"/>
  <c r="B73" i="121"/>
  <c r="B78" i="121"/>
  <c r="B38" i="120"/>
  <c r="B42" i="120"/>
  <c r="B46" i="120"/>
  <c r="B56" i="120" s="1"/>
  <c r="C46" i="121"/>
  <c r="C56" i="121" s="1"/>
  <c r="C38" i="121"/>
  <c r="C42" i="121"/>
  <c r="C48" i="126"/>
  <c r="C58" i="126" s="1"/>
  <c r="C40" i="126"/>
  <c r="C44" i="126"/>
  <c r="C62" i="126"/>
  <c r="B40" i="131"/>
  <c r="B48" i="131"/>
  <c r="B58" i="131" s="1"/>
  <c r="B44" i="131"/>
  <c r="B62" i="131"/>
  <c r="B73" i="144"/>
  <c r="B69" i="144"/>
  <c r="B77" i="144"/>
  <c r="B79" i="144"/>
  <c r="C40" i="115"/>
  <c r="C48" i="115"/>
  <c r="C58" i="115" s="1"/>
  <c r="C44" i="115"/>
  <c r="C62" i="115"/>
  <c r="B43" i="111"/>
  <c r="B46" i="111"/>
  <c r="B56" i="111" s="1"/>
  <c r="B42" i="111"/>
  <c r="B38" i="111"/>
  <c r="C40" i="144"/>
  <c r="C44" i="144"/>
  <c r="C48" i="144"/>
  <c r="C58" i="144" s="1"/>
  <c r="C62" i="144"/>
  <c r="C77" i="134"/>
  <c r="C69" i="134"/>
  <c r="C73" i="134"/>
  <c r="D38" i="131"/>
  <c r="D42" i="131"/>
  <c r="D46" i="131"/>
  <c r="D56" i="131" s="1"/>
  <c r="D43" i="131"/>
  <c r="D60" i="131"/>
  <c r="B48" i="125"/>
  <c r="B58" i="125" s="1"/>
  <c r="B40" i="125"/>
  <c r="B44" i="125"/>
  <c r="B62" i="125"/>
  <c r="B77" i="115"/>
  <c r="B73" i="115"/>
  <c r="B69" i="115"/>
  <c r="B79" i="115"/>
  <c r="D44" i="122"/>
  <c r="B48" i="111"/>
  <c r="B58" i="111" s="1"/>
  <c r="B40" i="111"/>
  <c r="B44" i="111"/>
  <c r="B43" i="122"/>
  <c r="D44" i="131"/>
  <c r="D44" i="126"/>
  <c r="D42" i="126"/>
  <c r="D38" i="126"/>
  <c r="D46" i="126"/>
  <c r="D56" i="126" s="1"/>
  <c r="D60" i="126"/>
  <c r="D43" i="126"/>
  <c r="B78" i="115"/>
  <c r="C43" i="121"/>
  <c r="B62" i="111"/>
  <c r="C60" i="133"/>
  <c r="B62" i="145" l="1"/>
  <c r="D89" i="111"/>
  <c r="D89" i="145" s="1"/>
  <c r="D88" i="145"/>
  <c r="C89" i="111"/>
  <c r="B78" i="140"/>
  <c r="B77" i="140"/>
  <c r="B79" i="140"/>
  <c r="B44" i="130"/>
  <c r="B79" i="145"/>
  <c r="B69" i="140"/>
  <c r="C40" i="140"/>
  <c r="B48" i="145"/>
  <c r="B58" i="145" s="1"/>
  <c r="C23" i="140"/>
  <c r="C38" i="140" s="1"/>
  <c r="D60" i="140"/>
  <c r="D43" i="140"/>
  <c r="D38" i="140"/>
  <c r="C48" i="140"/>
  <c r="C58" i="140" s="1"/>
  <c r="D46" i="140"/>
  <c r="D56" i="140" s="1"/>
  <c r="C61" i="140"/>
  <c r="B47" i="140"/>
  <c r="B57" i="140" s="1"/>
  <c r="B39" i="140"/>
  <c r="C47" i="140"/>
  <c r="C57" i="140" s="1"/>
  <c r="B23" i="140"/>
  <c r="B43" i="140" s="1"/>
  <c r="B46" i="130"/>
  <c r="B56" i="130" s="1"/>
  <c r="B60" i="130"/>
  <c r="B42" i="130"/>
  <c r="B38" i="130"/>
  <c r="B40" i="140"/>
  <c r="B48" i="140"/>
  <c r="B58" i="140" s="1"/>
  <c r="C46" i="134"/>
  <c r="C56" i="134" s="1"/>
  <c r="C42" i="134"/>
  <c r="C60" i="134"/>
  <c r="C38" i="134"/>
  <c r="B78" i="145"/>
  <c r="B69" i="145"/>
  <c r="B73" i="145"/>
  <c r="C40" i="145"/>
  <c r="C48" i="145"/>
  <c r="C58" i="145" s="1"/>
  <c r="C47" i="145"/>
  <c r="C57" i="145" s="1"/>
  <c r="D60" i="145"/>
  <c r="C23" i="145"/>
  <c r="C44" i="145" s="1"/>
  <c r="D46" i="145"/>
  <c r="D56" i="145" s="1"/>
  <c r="D44" i="145"/>
  <c r="D38" i="145"/>
  <c r="D42" i="145"/>
  <c r="C46" i="130"/>
  <c r="C56" i="130" s="1"/>
  <c r="C38" i="130"/>
  <c r="C42" i="130"/>
  <c r="C39" i="145"/>
  <c r="C88" i="134"/>
  <c r="C88" i="140" s="1"/>
  <c r="B44" i="115"/>
  <c r="D88" i="140"/>
  <c r="B88" i="130"/>
  <c r="B89" i="130" s="1"/>
  <c r="B89" i="115"/>
  <c r="B89" i="144"/>
  <c r="H96" i="140"/>
  <c r="B47" i="145"/>
  <c r="B57" i="145" s="1"/>
  <c r="B39" i="145"/>
  <c r="B61" i="145"/>
  <c r="B89" i="121"/>
  <c r="G100" i="140"/>
  <c r="B89" i="111"/>
  <c r="B23" i="145"/>
  <c r="C44" i="130"/>
  <c r="C43" i="130"/>
  <c r="B60" i="144"/>
  <c r="B42" i="144"/>
  <c r="B46" i="144"/>
  <c r="B56" i="144" s="1"/>
  <c r="B38" i="144"/>
  <c r="B44" i="144"/>
  <c r="H100" i="145"/>
  <c r="I96" i="145"/>
  <c r="B38" i="121"/>
  <c r="B42" i="121"/>
  <c r="B46" i="121"/>
  <c r="B56" i="121" s="1"/>
  <c r="B43" i="121"/>
  <c r="B44" i="121"/>
  <c r="C38" i="131"/>
  <c r="C42" i="131"/>
  <c r="C46" i="131"/>
  <c r="C56" i="131" s="1"/>
  <c r="C43" i="131"/>
  <c r="C60" i="131"/>
  <c r="B60" i="115"/>
  <c r="B38" i="115"/>
  <c r="B42" i="115"/>
  <c r="B46" i="115"/>
  <c r="B56" i="115" s="1"/>
  <c r="D89" i="140" l="1"/>
  <c r="C46" i="140"/>
  <c r="C56" i="140" s="1"/>
  <c r="C60" i="145"/>
  <c r="C60" i="140"/>
  <c r="C88" i="145"/>
  <c r="B89" i="145"/>
  <c r="C44" i="140"/>
  <c r="B88" i="145"/>
  <c r="C42" i="140"/>
  <c r="C43" i="140"/>
  <c r="D87" i="140"/>
  <c r="C38" i="145"/>
  <c r="C42" i="145"/>
  <c r="C43" i="145"/>
  <c r="B42" i="140"/>
  <c r="B60" i="140"/>
  <c r="B38" i="140"/>
  <c r="B44" i="140"/>
  <c r="B46" i="140"/>
  <c r="B56" i="140" s="1"/>
  <c r="C46" i="145"/>
  <c r="C56" i="145" s="1"/>
  <c r="C89" i="134"/>
  <c r="C89" i="140" s="1"/>
  <c r="C87" i="140" s="1"/>
  <c r="B88" i="140"/>
  <c r="D87" i="145"/>
  <c r="B42" i="145"/>
  <c r="B44" i="145"/>
  <c r="B46" i="145"/>
  <c r="B56" i="145" s="1"/>
  <c r="B38" i="145"/>
  <c r="B60" i="145"/>
  <c r="B43" i="145"/>
  <c r="B89" i="140"/>
  <c r="I96" i="140"/>
  <c r="H100" i="140"/>
  <c r="I100" i="145"/>
  <c r="J96" i="145"/>
  <c r="C89" i="145" l="1"/>
  <c r="C87" i="145" s="1"/>
  <c r="B87" i="140"/>
  <c r="B87" i="145"/>
  <c r="J96" i="140"/>
  <c r="I100" i="140"/>
  <c r="J100" i="145"/>
  <c r="K96" i="145"/>
  <c r="J100" i="140" l="1"/>
  <c r="K96" i="140"/>
  <c r="K100" i="145"/>
  <c r="L96" i="145"/>
  <c r="L96" i="140" l="1"/>
  <c r="K100" i="140"/>
  <c r="M96" i="145"/>
  <c r="L100" i="145"/>
  <c r="M96" i="140" l="1"/>
  <c r="L100" i="140"/>
  <c r="M100" i="145"/>
  <c r="N96" i="145"/>
  <c r="N96" i="140" l="1"/>
  <c r="M100" i="140"/>
  <c r="N100" i="145"/>
  <c r="O96" i="145"/>
  <c r="N100" i="140" l="1"/>
  <c r="O96" i="140"/>
  <c r="O100" i="145"/>
  <c r="P96" i="145"/>
  <c r="O100" i="140" l="1"/>
  <c r="P96" i="140"/>
  <c r="P100" i="145"/>
  <c r="Q96" i="145"/>
  <c r="Q96" i="140" l="1"/>
  <c r="P100" i="140"/>
  <c r="R96" i="145"/>
  <c r="Q100" i="145"/>
  <c r="R96" i="140" l="1"/>
  <c r="Q100" i="140"/>
  <c r="R100" i="145"/>
  <c r="S96" i="145"/>
  <c r="S96" i="140" l="1"/>
  <c r="R100" i="140"/>
  <c r="S100" i="145"/>
  <c r="T96" i="145"/>
  <c r="S100" i="140" l="1"/>
  <c r="T96" i="140"/>
  <c r="T100" i="145"/>
  <c r="U96" i="145"/>
  <c r="U96" i="140" l="1"/>
  <c r="T100" i="140"/>
  <c r="U100" i="145"/>
  <c r="V96" i="145"/>
  <c r="U100" i="140" l="1"/>
  <c r="V96" i="140"/>
  <c r="V100" i="145"/>
  <c r="W96" i="145"/>
  <c r="W96" i="140" l="1"/>
  <c r="V100" i="140"/>
  <c r="W100" i="145"/>
  <c r="X96" i="145"/>
  <c r="X96" i="140" l="1"/>
  <c r="W100" i="140"/>
  <c r="X100" i="145"/>
  <c r="Y96" i="145"/>
  <c r="Y96" i="140" l="1"/>
  <c r="X100" i="140"/>
  <c r="Z96" i="145"/>
  <c r="Y100" i="145"/>
  <c r="Y100" i="140" l="1"/>
  <c r="Z96" i="140"/>
  <c r="Z100" i="145"/>
  <c r="AA96" i="145"/>
  <c r="Z100" i="140" l="1"/>
  <c r="AA96" i="140"/>
  <c r="AA100" i="145"/>
  <c r="AB96" i="145"/>
  <c r="AA100" i="140" l="1"/>
  <c r="AB96" i="140"/>
  <c r="AC96" i="145"/>
  <c r="AB100" i="145"/>
  <c r="AB100" i="140" l="1"/>
  <c r="AC96" i="140"/>
  <c r="AC100" i="145"/>
  <c r="AD96" i="145"/>
  <c r="AD96" i="140" l="1"/>
  <c r="AC100" i="140"/>
  <c r="AE96" i="145"/>
  <c r="AD100" i="145"/>
  <c r="AD100" i="140" l="1"/>
  <c r="AE96" i="140"/>
  <c r="AE100" i="145"/>
  <c r="AF96" i="145"/>
  <c r="AF96" i="140" l="1"/>
  <c r="AE100" i="140"/>
  <c r="AF100" i="145"/>
  <c r="AF100" i="140" l="1"/>
</calcChain>
</file>

<file path=xl/sharedStrings.xml><?xml version="1.0" encoding="utf-8"?>
<sst xmlns="http://schemas.openxmlformats.org/spreadsheetml/2006/main" count="2538" uniqueCount="74">
  <si>
    <t>Emission factors (kt CO2 / ktoe)</t>
  </si>
  <si>
    <t>Total energy consumption (ktoe)</t>
  </si>
  <si>
    <t>CO2 emissions (kt CO2)</t>
  </si>
  <si>
    <t>Market shares of vehicle km (% of km)</t>
  </si>
  <si>
    <t>Vehicle-efficiency - effective (kgoe/100 km)</t>
  </si>
  <si>
    <t>Shares of total energy consumption (%)</t>
  </si>
  <si>
    <t>Discrepancy between effective and theoretical efficiencies (ratio)</t>
  </si>
  <si>
    <t>Emission intensity (kg of CO2 / 100 km)</t>
  </si>
  <si>
    <t>Shares of CO2 emissions (%)</t>
  </si>
  <si>
    <t>Vehicle-efficiency - theoretical (kgoe/100 km)</t>
  </si>
  <si>
    <t>Market shares of activity (% of tkm)</t>
  </si>
  <si>
    <t>Load factor of vessels (t/movement)</t>
  </si>
  <si>
    <t>Vehicle-km (Mvkm)</t>
  </si>
  <si>
    <t>Gas oil and diesel oil (excluding biofuel portion)</t>
  </si>
  <si>
    <t>Fuel oil and Other oil products</t>
  </si>
  <si>
    <t>Blended biofuels</t>
  </si>
  <si>
    <t>Natural gas</t>
  </si>
  <si>
    <t>Biogases</t>
  </si>
  <si>
    <t>Energy intensity over activity (kgoe / 000 tkm)</t>
  </si>
  <si>
    <t>Emission intensity over activity (kg of CO2 / thousand tkm)</t>
  </si>
  <si>
    <t xml:space="preserve">Transport activity (Mtkm) </t>
  </si>
  <si>
    <t>* As reported in the Eurostat energy balances</t>
  </si>
  <si>
    <t>* Based on the energy consumption figures reported in the Eurostat energy balances</t>
  </si>
  <si>
    <t>* Based on the total mileage</t>
  </si>
  <si>
    <t>Annual mileage of a representative vessel</t>
  </si>
  <si>
    <t>Stock of representative vessels</t>
  </si>
  <si>
    <t>New representative vessels (total)</t>
  </si>
  <si>
    <t>Domestic coastal shipping</t>
  </si>
  <si>
    <t>Inland waterways</t>
  </si>
  <si>
    <t>CO2 emissions - MRV compliant (kt CO2)</t>
  </si>
  <si>
    <t>EEA - European Economic Area (EU27+IS+NO)</t>
  </si>
  <si>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</si>
  <si>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</si>
  <si>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</si>
  <si>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</si>
  <si>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</si>
  <si>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</si>
  <si>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</si>
  <si>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</si>
  <si>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</si>
  <si>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</si>
  <si>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</si>
  <si>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</si>
  <si>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</si>
  <si>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</si>
  <si>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</si>
  <si>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</si>
  <si>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</si>
  <si>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</si>
  <si>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</si>
  <si>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</si>
  <si>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</si>
  <si>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</si>
  <si>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</si>
  <si>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</si>
  <si>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</si>
  <si>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</si>
  <si>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</si>
  <si>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</si>
  <si>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IS - Iceland</t>
  </si>
  <si>
    <t>NO - Norway</t>
  </si>
  <si>
    <t>UK - United Kingdom</t>
  </si>
  <si>
    <t>UNFCCC emissions (kt CO2)</t>
  </si>
  <si>
    <t>Residual CO2 emissions for UNFCCC calibration  (kt CO2)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</si>
  <si>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</si>
  <si>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</si>
  <si>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</si>
  <si>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</si>
  <si>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</si>
  <si>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</si>
  <si>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</si>
  <si>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Domestic navigation</t>
  </si>
  <si>
    <t>JRC-IDEES-2023 - Integrated Database of the European Energy System</t>
  </si>
  <si>
    <t>v2023-1.00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</si>
</sst>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#,##0.000;\-#,##0.000;&quot;-&quot;"/>
    <numFmt numFmtId="166" formatCode="#,##0.00;\-#,##0.00;&quot;-&quot;"/>
    <numFmt numFmtId="167" formatCode="#,##0.0;\-#,##0.0;&quot;-&quot;"/>
    <numFmt numFmtId="168" formatCode="#,##0;\-#,##0;&quot;-&quot;"/>
    <numFmt numFmtId="169" formatCode="0.00%;\-0.00%;&quot;-&quot;"/>
    <numFmt numFmtId="170" formatCode="0;\-0;&quot;ok&quot;"/>
    <numFmt numFmtId="171" formatCode="0.0%;\-0.0%;&quot;-&quot;"/>
    <numFmt numFmtId="172" formatCode="mmmm\ yyyy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0" fillId="0" borderId="0"/>
    <xf numFmtId="0" fontId="20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5" fillId="4" borderId="1" xfId="1" applyFont="1" applyFill="1" applyBorder="1" applyAlignment="1">
      <alignment horizontal="left" vertical="center"/>
    </xf>
    <xf numFmtId="1" fontId="6" fillId="4" borderId="1" xfId="1" applyNumberFormat="1" applyFont="1" applyFill="1" applyBorder="1" applyAlignment="1">
      <alignment horizontal="center" vertical="center"/>
    </xf>
    <xf numFmtId="170" fontId="7" fillId="5" borderId="0" xfId="1" applyNumberFormat="1" applyFont="1" applyFill="1" applyAlignment="1">
      <alignment horizontal="left" vertical="center"/>
    </xf>
    <xf numFmtId="0" fontId="7" fillId="5" borderId="0" xfId="1" applyNumberFormat="1" applyFont="1" applyFill="1" applyAlignment="1">
      <alignment vertical="center"/>
    </xf>
    <xf numFmtId="0" fontId="7" fillId="5" borderId="0" xfId="1" applyFont="1" applyFill="1" applyAlignment="1">
      <alignment vertical="center"/>
    </xf>
    <xf numFmtId="0" fontId="7" fillId="5" borderId="0" xfId="1" applyFont="1" applyFill="1" applyAlignment="1">
      <alignment horizontal="left" vertical="center" indent="1"/>
    </xf>
    <xf numFmtId="168" fontId="7" fillId="5" borderId="0" xfId="1" applyNumberFormat="1" applyFont="1" applyFill="1" applyAlignment="1">
      <alignment vertical="center"/>
    </xf>
    <xf numFmtId="0" fontId="7" fillId="5" borderId="2" xfId="1" applyFont="1" applyFill="1" applyBorder="1" applyAlignment="1">
      <alignment horizontal="left" vertical="center" indent="1"/>
    </xf>
    <xf numFmtId="168" fontId="7" fillId="5" borderId="2" xfId="1" applyNumberFormat="1" applyFont="1" applyFill="1" applyBorder="1" applyAlignment="1">
      <alignment vertical="center"/>
    </xf>
    <xf numFmtId="169" fontId="7" fillId="5" borderId="0" xfId="1" applyNumberFormat="1" applyFont="1" applyFill="1" applyAlignment="1">
      <alignment vertical="center"/>
    </xf>
    <xf numFmtId="169" fontId="7" fillId="5" borderId="2" xfId="1" applyNumberFormat="1" applyFont="1" applyFill="1" applyBorder="1" applyAlignment="1">
      <alignment vertical="center"/>
    </xf>
    <xf numFmtId="165" fontId="7" fillId="5" borderId="0" xfId="1" applyNumberFormat="1" applyFont="1" applyFill="1" applyAlignment="1">
      <alignment vertical="center"/>
    </xf>
    <xf numFmtId="165" fontId="7" fillId="5" borderId="2" xfId="1" applyNumberFormat="1" applyFont="1" applyFill="1" applyBorder="1" applyAlignment="1">
      <alignment vertical="center"/>
    </xf>
    <xf numFmtId="167" fontId="7" fillId="5" borderId="0" xfId="1" applyNumberFormat="1" applyFont="1" applyFill="1" applyAlignment="1">
      <alignment vertical="center"/>
    </xf>
    <xf numFmtId="167" fontId="7" fillId="5" borderId="2" xfId="1" applyNumberFormat="1" applyFont="1" applyFill="1" applyBorder="1" applyAlignment="1">
      <alignment vertical="center"/>
    </xf>
    <xf numFmtId="0" fontId="7" fillId="5" borderId="1" xfId="1" applyFont="1" applyFill="1" applyBorder="1" applyAlignment="1">
      <alignment horizontal="left" vertical="center" indent="1"/>
    </xf>
    <xf numFmtId="167" fontId="7" fillId="5" borderId="1" xfId="1" applyNumberFormat="1" applyFont="1" applyFill="1" applyBorder="1" applyAlignment="1">
      <alignment vertical="center"/>
    </xf>
    <xf numFmtId="0" fontId="8" fillId="5" borderId="0" xfId="1" applyNumberFormat="1" applyFont="1" applyFill="1" applyAlignment="1">
      <alignment vertical="center"/>
    </xf>
    <xf numFmtId="169" fontId="7" fillId="5" borderId="0" xfId="6" applyNumberFormat="1" applyFont="1" applyFill="1" applyAlignment="1">
      <alignment vertical="center"/>
    </xf>
    <xf numFmtId="169" fontId="7" fillId="5" borderId="2" xfId="6" applyNumberFormat="1" applyFont="1" applyFill="1" applyBorder="1" applyAlignment="1">
      <alignment vertical="center"/>
    </xf>
    <xf numFmtId="166" fontId="7" fillId="5" borderId="0" xfId="1" applyNumberFormat="1" applyFont="1" applyFill="1" applyAlignment="1">
      <alignment vertical="center"/>
    </xf>
    <xf numFmtId="166" fontId="7" fillId="5" borderId="2" xfId="1" applyNumberFormat="1" applyFont="1" applyFill="1" applyBorder="1" applyAlignment="1">
      <alignment vertical="center"/>
    </xf>
    <xf numFmtId="171" fontId="7" fillId="5" borderId="0" xfId="6" applyNumberFormat="1" applyFont="1" applyFill="1" applyAlignment="1">
      <alignment vertical="center"/>
    </xf>
    <xf numFmtId="171" fontId="7" fillId="5" borderId="2" xfId="6" applyNumberFormat="1" applyFont="1" applyFill="1" applyBorder="1" applyAlignment="1">
      <alignment vertical="center"/>
    </xf>
    <xf numFmtId="0" fontId="9" fillId="3" borderId="1" xfId="1" applyFont="1" applyFill="1" applyBorder="1" applyAlignment="1">
      <alignment horizontal="left" vertical="center"/>
    </xf>
    <xf numFmtId="168" fontId="10" fillId="3" borderId="1" xfId="1" applyNumberFormat="1" applyFont="1" applyFill="1" applyBorder="1" applyAlignment="1">
      <alignment vertical="center"/>
    </xf>
    <xf numFmtId="169" fontId="10" fillId="3" borderId="1" xfId="1" applyNumberFormat="1" applyFont="1" applyFill="1" applyBorder="1" applyAlignment="1">
      <alignment vertical="center"/>
    </xf>
    <xf numFmtId="165" fontId="10" fillId="3" borderId="1" xfId="1" applyNumberFormat="1" applyFont="1" applyFill="1" applyBorder="1" applyAlignment="1">
      <alignment vertical="center"/>
    </xf>
    <xf numFmtId="167" fontId="10" fillId="3" borderId="1" xfId="1" applyNumberFormat="1" applyFont="1" applyFill="1" applyBorder="1" applyAlignment="1">
      <alignment vertical="center"/>
    </xf>
    <xf numFmtId="169" fontId="10" fillId="3" borderId="1" xfId="6" applyNumberFormat="1" applyFont="1" applyFill="1" applyBorder="1" applyAlignment="1">
      <alignment vertical="center"/>
    </xf>
    <xf numFmtId="166" fontId="10" fillId="3" borderId="1" xfId="1" applyNumberFormat="1" applyFont="1" applyFill="1" applyBorder="1" applyAlignment="1">
      <alignment vertical="center"/>
    </xf>
    <xf numFmtId="171" fontId="10" fillId="3" borderId="1" xfId="6" applyNumberFormat="1" applyFont="1" applyFill="1" applyBorder="1" applyAlignment="1">
      <alignment vertical="center"/>
    </xf>
    <xf numFmtId="0" fontId="11" fillId="5" borderId="0" xfId="1" applyFont="1" applyFill="1" applyAlignment="1">
      <alignment horizontal="left" vertical="center" indent="2"/>
    </xf>
    <xf numFmtId="167" fontId="11" fillId="5" borderId="0" xfId="1" applyNumberFormat="1" applyFont="1" applyFill="1" applyAlignment="1">
      <alignment vertical="center"/>
    </xf>
    <xf numFmtId="0" fontId="11" fillId="5" borderId="2" xfId="1" applyFont="1" applyFill="1" applyBorder="1" applyAlignment="1">
      <alignment horizontal="left" vertical="center" indent="2"/>
    </xf>
    <xf numFmtId="167" fontId="11" fillId="5" borderId="2" xfId="1" applyNumberFormat="1" applyFont="1" applyFill="1" applyBorder="1" applyAlignment="1">
      <alignment vertical="center"/>
    </xf>
    <xf numFmtId="0" fontId="12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3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/>
    </xf>
    <xf numFmtId="0" fontId="15" fillId="2" borderId="0" xfId="3" applyFont="1" applyFill="1" applyAlignment="1">
      <alignment vertical="center"/>
    </xf>
    <xf numFmtId="0" fontId="14" fillId="2" borderId="0" xfId="3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19" fillId="2" borderId="0" xfId="7" applyFont="1" applyFill="1" applyAlignment="1">
      <alignment vertical="center"/>
    </xf>
    <xf numFmtId="0" fontId="7" fillId="2" borderId="0" xfId="3" applyFont="1" applyFill="1" applyAlignment="1">
      <alignment vertical="center"/>
    </xf>
    <xf numFmtId="0" fontId="21" fillId="2" borderId="0" xfId="9" applyFont="1" applyFill="1" applyAlignment="1">
      <alignment horizontal="left" vertical="center" indent="1"/>
    </xf>
    <xf numFmtId="0" fontId="5" fillId="2" borderId="0" xfId="3" applyFont="1" applyFill="1" applyAlignment="1">
      <alignment vertical="center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72" fontId="17" fillId="2" borderId="0" xfId="3" quotePrefix="1" applyNumberFormat="1" applyFont="1" applyFill="1" applyAlignment="1">
      <alignment horizontal="left" vertical="center"/>
    </xf>
    <xf numFmtId="0" fontId="22" fillId="0" borderId="0" xfId="3" applyFont="1" applyAlignment="1">
      <alignment horizontal="left" vertical="center"/>
    </xf>
  </cellXfs>
  <cellStyles count="10">
    <cellStyle name="Comma 2" xfId="5"/>
    <cellStyle name="Hyperlink" xfId="9" builtinId="8"/>
    <cellStyle name="Hyperlink 2" xfId="8"/>
    <cellStyle name="Normal" xfId="0" builtinId="0"/>
    <cellStyle name="Normal 2" xfId="1"/>
    <cellStyle name="Normal 2 2" xfId="7"/>
    <cellStyle name="Normal 3" xfId="3"/>
    <cellStyle name="Percent" xfId="6" builtinId="5"/>
    <cellStyle name="Percent 2" xfId="2"/>
    <cellStyle name="Percent 3" xfId="4"/>
  </cellStyles>
  <dxfs count="0"/>
  <tableStyles count="0" defaultTableStyle="TableStyleMedium2" defaultPivotStyle="PivotStyleLight16"/>
  <colors>
    <mruColors>
      <color rgb="FF050505"/>
      <color rgb="FF282428"/>
      <color rgb="FFD7D7D7"/>
      <color rgb="FF00143C"/>
      <color rgb="FFFFFFFF"/>
      <color rgb="FF232D37"/>
      <color rgb="FF001E5F"/>
      <color rgb="FFEDECE1"/>
      <color rgb="FFFF2D2D"/>
      <color rgb="FFF8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40" customWidth="1"/>
    <col min="5" max="21" width="9.7109375" style="40" customWidth="1"/>
    <col min="22" max="22" width="9.7109375" style="41" customWidth="1"/>
    <col min="23" max="23" width="107.42578125" style="40" customWidth="1"/>
    <col min="24" max="24" width="44.7109375" style="40" customWidth="1"/>
    <col min="25" max="26" width="9.7109375" style="40" customWidth="1"/>
    <col min="27" max="44" width="9.140625" style="40" customWidth="1"/>
    <col min="45" max="16384" width="9.140625" style="40"/>
  </cols>
  <sheetData>
    <row r="1" spans="1:23" ht="15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23" ht="21" customHeight="1" x14ac:dyDescent="0.35">
      <c r="A2" s="39"/>
      <c r="B2" s="54"/>
      <c r="C2" s="54"/>
      <c r="D2" s="54"/>
      <c r="E2" s="54"/>
      <c r="F2" s="54"/>
      <c r="G2" s="54"/>
      <c r="H2" s="54"/>
      <c r="I2" s="54"/>
      <c r="J2" s="54"/>
      <c r="K2" s="54"/>
      <c r="L2" s="48"/>
      <c r="M2" s="48"/>
      <c r="N2" s="48"/>
      <c r="O2" s="48"/>
      <c r="P2" s="48"/>
      <c r="Q2" s="48"/>
    </row>
    <row r="3" spans="1:23" ht="15" customHeight="1" x14ac:dyDescent="0.25">
      <c r="A3" s="48"/>
      <c r="B3" s="54"/>
      <c r="C3" s="54"/>
      <c r="D3" s="54"/>
      <c r="E3" s="54"/>
      <c r="F3" s="54"/>
      <c r="G3" s="54"/>
      <c r="H3" s="54"/>
      <c r="I3" s="54"/>
      <c r="J3" s="54"/>
      <c r="K3" s="54"/>
      <c r="L3" s="48"/>
      <c r="M3" s="48"/>
      <c r="N3" s="48"/>
      <c r="O3" s="48"/>
      <c r="P3" s="48"/>
      <c r="Q3" s="48"/>
    </row>
    <row r="4" spans="1:23" ht="1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6" spans="1:23" ht="31.15" customHeight="1" x14ac:dyDescent="0.25">
      <c r="A6" s="42"/>
      <c r="B6" s="43" t="s">
        <v>72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V6" s="40"/>
    </row>
    <row r="7" spans="1:23" ht="15" customHeight="1" x14ac:dyDescent="0.25">
      <c r="V7" s="40"/>
    </row>
    <row r="8" spans="1:23" ht="15" customHeight="1" x14ac:dyDescent="0.25">
      <c r="V8" s="40"/>
    </row>
    <row r="9" spans="1:23" ht="15" customHeight="1" x14ac:dyDescent="0.25">
      <c r="V9" s="40"/>
    </row>
    <row r="10" spans="1:23" ht="28.9" customHeight="1" x14ac:dyDescent="0.25">
      <c r="C10" s="44"/>
      <c r="V10" s="40"/>
    </row>
    <row r="11" spans="1:23" ht="15" customHeight="1" x14ac:dyDescent="0.25">
      <c r="V11" s="40"/>
    </row>
    <row r="15" spans="1:23" ht="30" customHeight="1" x14ac:dyDescent="0.25">
      <c r="C15" s="44" t="s">
        <v>71</v>
      </c>
    </row>
    <row r="16" spans="1:23" ht="15" customHeight="1" x14ac:dyDescent="0.25">
      <c r="W16" s="45"/>
    </row>
    <row r="17" spans="12:32" ht="15" customHeight="1" x14ac:dyDescent="0.25">
      <c r="W17" s="45"/>
    </row>
    <row r="28" spans="12:32" ht="21" customHeight="1" x14ac:dyDescent="0.25">
      <c r="L28" s="51" t="s">
        <v>64</v>
      </c>
      <c r="M28" s="52"/>
      <c r="N28" s="52"/>
      <c r="O28" s="52"/>
    </row>
    <row r="29" spans="12:32" ht="15" customHeight="1" x14ac:dyDescent="0.25">
      <c r="V29" s="40"/>
    </row>
    <row r="30" spans="12:32" ht="18" customHeight="1" x14ac:dyDescent="0.25">
      <c r="L30" s="53">
        <v>45967.481134259258</v>
      </c>
      <c r="M30" s="52"/>
      <c r="N30" s="52"/>
      <c r="O30" s="52"/>
      <c r="V30" s="40"/>
    </row>
    <row r="31" spans="12:32" ht="15" customHeight="1" x14ac:dyDescent="0.25">
      <c r="L31" s="50" t="s">
        <v>73</v>
      </c>
      <c r="V31" s="40"/>
      <c r="AA31" s="46"/>
      <c r="AB31" s="46"/>
      <c r="AC31" s="46"/>
      <c r="AD31" s="46"/>
      <c r="AE31" s="46"/>
      <c r="AF31" s="46"/>
    </row>
    <row r="32" spans="12:32" ht="15" customHeight="1" x14ac:dyDescent="0.25">
      <c r="V32" s="40"/>
    </row>
    <row r="33" spans="2:32" ht="15" customHeight="1" x14ac:dyDescent="0.25">
      <c r="B33" s="47" t="s">
        <v>65</v>
      </c>
      <c r="V33" s="40"/>
    </row>
    <row r="34" spans="2:32" ht="15" customHeight="1" x14ac:dyDescent="0.25">
      <c r="B34" s="47"/>
      <c r="V34" s="47"/>
    </row>
    <row r="35" spans="2:32" ht="15" customHeight="1" x14ac:dyDescent="0.25">
      <c r="B35" s="47" t="s">
        <v>66</v>
      </c>
      <c r="V35" s="47"/>
    </row>
    <row r="36" spans="2:32" ht="15" customHeight="1" x14ac:dyDescent="0.25">
      <c r="B36" s="47" t="s">
        <v>67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W36" s="46"/>
      <c r="X36" s="46"/>
      <c r="Y36" s="46"/>
      <c r="Z36" s="46"/>
    </row>
    <row r="38" spans="2:32" ht="15" customHeight="1" x14ac:dyDescent="0.25">
      <c r="B38" s="47" t="s">
        <v>68</v>
      </c>
    </row>
    <row r="39" spans="2:32" ht="15" customHeight="1" x14ac:dyDescent="0.25">
      <c r="B39" s="47" t="s">
        <v>69</v>
      </c>
    </row>
    <row r="40" spans="2:32" ht="15" customHeight="1" x14ac:dyDescent="0.25">
      <c r="B40" s="49" t="s">
        <v>70</v>
      </c>
      <c r="AA40" s="46"/>
      <c r="AB40" s="46"/>
      <c r="AC40" s="46"/>
      <c r="AD40" s="46"/>
      <c r="AE40" s="46"/>
      <c r="AF40" s="4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J1" sqref="AJ1:AJ101"/>
      <selection pane="topRight" activeCell="AJ1" sqref="AJ1:AJ101"/>
      <selection pane="bottomLeft" activeCell="AJ1" sqref="AJ1:AJ101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236772.02206855055</v>
      </c>
      <c r="C3" s="28">
        <f t="shared" si="0"/>
        <v>225507.05364856109</v>
      </c>
      <c r="D3" s="28">
        <f t="shared" si="0"/>
        <v>206401.48410697663</v>
      </c>
      <c r="E3" s="28">
        <f t="shared" si="0"/>
        <v>207018.10890584689</v>
      </c>
      <c r="F3" s="28">
        <f t="shared" si="0"/>
        <v>212712.84120611497</v>
      </c>
      <c r="G3" s="28">
        <f t="shared" si="0"/>
        <v>215492.90490543883</v>
      </c>
      <c r="H3" s="28">
        <f t="shared" si="0"/>
        <v>207750.83717095363</v>
      </c>
      <c r="I3" s="28">
        <f t="shared" si="0"/>
        <v>231735.70203263886</v>
      </c>
      <c r="J3" s="28">
        <f t="shared" si="0"/>
        <v>242022.54174366855</v>
      </c>
      <c r="K3" s="28">
        <f t="shared" si="0"/>
        <v>239703.81097314833</v>
      </c>
      <c r="L3" s="28">
        <f>SUM(L4:L5)</f>
        <v>232659.12959999999</v>
      </c>
      <c r="M3" s="28">
        <f t="shared" ref="M3:AF3" si="1">SUM(M4:M5)</f>
        <v>218450.88860000001</v>
      </c>
      <c r="N3" s="28">
        <f t="shared" si="1"/>
        <v>220956.44499999998</v>
      </c>
      <c r="O3" s="28">
        <f t="shared" si="1"/>
        <v>212172.32819999999</v>
      </c>
      <c r="P3" s="28">
        <f t="shared" si="1"/>
        <v>226511.56700000004</v>
      </c>
      <c r="Q3" s="28">
        <f t="shared" si="1"/>
        <v>233916.7194</v>
      </c>
      <c r="R3" s="28">
        <f t="shared" si="1"/>
        <v>245424.10509999999</v>
      </c>
      <c r="S3" s="28">
        <f t="shared" si="1"/>
        <v>246317.37700000004</v>
      </c>
      <c r="T3" s="28">
        <f t="shared" si="1"/>
        <v>247758.18599999999</v>
      </c>
      <c r="U3" s="28">
        <f t="shared" si="1"/>
        <v>227270.18900000001</v>
      </c>
      <c r="V3" s="28">
        <f t="shared" si="1"/>
        <v>252014.57799999998</v>
      </c>
      <c r="W3" s="28">
        <f t="shared" si="1"/>
        <v>243272.10200000001</v>
      </c>
      <c r="X3" s="28">
        <f t="shared" si="1"/>
        <v>246087.03899999999</v>
      </c>
      <c r="Y3" s="28">
        <f t="shared" si="1"/>
        <v>242252.56200000001</v>
      </c>
      <c r="Z3" s="28">
        <f t="shared" si="1"/>
        <v>247605.70300000004</v>
      </c>
      <c r="AA3" s="28">
        <f t="shared" si="1"/>
        <v>245291.14300000001</v>
      </c>
      <c r="AB3" s="28">
        <f t="shared" si="1"/>
        <v>244439.12399999998</v>
      </c>
      <c r="AC3" s="28">
        <f t="shared" si="1"/>
        <v>243571.77233333333</v>
      </c>
      <c r="AD3" s="28">
        <f t="shared" si="1"/>
        <v>233061.87177777779</v>
      </c>
      <c r="AE3" s="28">
        <f t="shared" si="1"/>
        <v>242517.959</v>
      </c>
      <c r="AF3" s="28">
        <f t="shared" si="1"/>
        <v>229601.42300000001</v>
      </c>
      <c r="AG3" s="28">
        <f t="shared" ref="AG3:AI3" si="2">SUM(AG4:AG5)</f>
        <v>233006.946</v>
      </c>
      <c r="AH3" s="28">
        <f t="shared" si="2"/>
        <v>219873.31999999998</v>
      </c>
      <c r="AI3" s="28">
        <f t="shared" si="2"/>
        <v>213520.80299999999</v>
      </c>
    </row>
    <row r="4" spans="1:35" x14ac:dyDescent="0.25">
      <c r="A4" s="8" t="s">
        <v>27</v>
      </c>
      <c r="B4" s="9">
        <f>AT!B4+BE!B4+BG!B4+CY!B4+CZ!B4+DE!B4+DK!B4+EE!B4+EL!B4+ES!B4+FI!B4+FR!B4+HR!B4+HU!B4+IE!B4+IT!B4+LT!B4+LU!B4+LV!B4+MT!B4+NL!B4+PL!B4+PT!B4+RO!B4+SE!B4+SI!B4+SK!B4+IS!B4+NO!B4</f>
        <v>123470.19650044858</v>
      </c>
      <c r="C4" s="9">
        <f>AT!C4+BE!C4+BG!C4+CY!C4+CZ!C4+DE!C4+DK!C4+EE!C4+EL!C4+ES!C4+FI!C4+FR!C4+HR!C4+HU!C4+IE!C4+IT!C4+LT!C4+LU!C4+LV!C4+MT!C4+NL!C4+PL!C4+PT!C4+RO!C4+SE!C4+SI!C4+SK!C4+IS!C4+NO!C4</f>
        <v>113194.69159990252</v>
      </c>
      <c r="D4" s="9">
        <f>AT!D4+BE!D4+BG!D4+CY!D4+CZ!D4+DE!D4+DK!D4+EE!D4+EL!D4+ES!D4+FI!D4+FR!D4+HR!D4+HU!D4+IE!D4+IT!D4+LT!D4+LU!D4+LV!D4+MT!D4+NL!D4+PL!D4+PT!D4+RO!D4+SE!D4+SI!D4+SK!D4+IS!D4+NO!D4</f>
        <v>94799.321182831918</v>
      </c>
      <c r="E4" s="9">
        <f>AT!E4+BE!E4+BG!E4+CY!E4+CZ!E4+DE!E4+DK!E4+EE!E4+EL!E4+ES!E4+FI!E4+FR!E4+HR!E4+HU!E4+IE!E4+IT!E4+LT!E4+LU!E4+LV!E4+MT!E4+NL!E4+PL!E4+PT!E4+RO!E4+SE!E4+SI!E4+SK!E4+IS!E4+NO!E4</f>
        <v>98415.009615560339</v>
      </c>
      <c r="F4" s="9">
        <f>AT!F4+BE!F4+BG!F4+CY!F4+CZ!F4+DE!F4+DK!F4+EE!F4+EL!F4+ES!F4+FI!F4+FR!F4+HR!F4+HU!F4+IE!F4+IT!F4+LT!F4+LU!F4+LV!F4+MT!F4+NL!F4+PL!F4+PT!F4+RO!F4+SE!F4+SI!F4+SK!F4+IS!F4+NO!F4</f>
        <v>95517.516626619181</v>
      </c>
      <c r="G4" s="9">
        <f>AT!G4+BE!G4+BG!G4+CY!G4+CZ!G4+DE!G4+DK!G4+EE!G4+EL!G4+ES!G4+FI!G4+FR!G4+HR!G4+HU!G4+IE!G4+IT!G4+LT!G4+LU!G4+LV!G4+MT!G4+NL!G4+PL!G4+PT!G4+RO!G4+SE!G4+SI!G4+SK!G4+IS!G4+NO!G4</f>
        <v>95656.596905438812</v>
      </c>
      <c r="H4" s="9">
        <f>AT!H4+BE!H4+BG!H4+CY!H4+CZ!H4+DE!H4+DK!H4+EE!H4+EL!H4+ES!H4+FI!H4+FR!H4+HR!H4+HU!H4+IE!H4+IT!H4+LT!H4+LU!H4+LV!H4+MT!H4+NL!H4+PL!H4+PT!H4+RO!H4+SE!H4+SI!H4+SK!H4+IS!H4+NO!H4</f>
        <v>90327.745170953611</v>
      </c>
      <c r="I4" s="9">
        <f>AT!I4+BE!I4+BG!I4+CY!I4+CZ!I4+DE!I4+DK!I4+EE!I4+EL!I4+ES!I4+FI!I4+FR!I4+HR!I4+HU!I4+IE!I4+IT!I4+LT!I4+LU!I4+LV!I4+MT!I4+NL!I4+PL!I4+PT!I4+RO!I4+SE!I4+SI!I4+SK!I4+IS!I4+NO!I4</f>
        <v>105890.87503263887</v>
      </c>
      <c r="J4" s="9">
        <f>AT!J4+BE!J4+BG!J4+CY!J4+CZ!J4+DE!J4+DK!J4+EE!J4+EL!J4+ES!J4+FI!J4+FR!J4+HR!J4+HU!J4+IE!J4+IT!J4+LT!J4+LU!J4+LV!J4+MT!J4+NL!J4+PL!J4+PT!J4+RO!J4+SE!J4+SI!J4+SK!J4+IS!J4+NO!J4</f>
        <v>113004.08719266856</v>
      </c>
      <c r="K4" s="9">
        <f>AT!K4+BE!K4+BG!K4+CY!K4+CZ!K4+DE!K4+DK!K4+EE!K4+EL!K4+ES!K4+FI!K4+FR!K4+HR!K4+HU!K4+IE!K4+IT!K4+LT!K4+LU!K4+LV!K4+MT!K4+NL!K4+PL!K4+PT!K4+RO!K4+SE!K4+SI!K4+SK!K4+IS!K4+NO!K4</f>
        <v>113100.51197314833</v>
      </c>
      <c r="L4" s="9">
        <f>AT!L4+BE!L4+BG!L4+CY!L4+CZ!L4+DE!L4+DK!L4+EE!L4+EL!L4+ES!L4+FI!L4+FR!L4+HR!L4+HU!L4+IE!L4+IT!L4+LT!L4+LU!L4+LV!L4+MT!L4+NL!L4+PL!L4+PT!L4+RO!L4+SE!L4+SI!L4+SK!L4+IS!L4+NO!L4</f>
        <v>98944.244000000006</v>
      </c>
      <c r="M4" s="9">
        <f>AT!M4+BE!M4+BG!M4+CY!M4+CZ!M4+DE!M4+DK!M4+EE!M4+EL!M4+ES!M4+FI!M4+FR!M4+HR!M4+HU!M4+IE!M4+IT!M4+LT!M4+LU!M4+LV!M4+MT!M4+NL!M4+PL!M4+PT!M4+RO!M4+SE!M4+SI!M4+SK!M4+IS!M4+NO!M4</f>
        <v>86034.645000000004</v>
      </c>
      <c r="N4" s="9">
        <f>AT!N4+BE!N4+BG!N4+CY!N4+CZ!N4+DE!N4+DK!N4+EE!N4+EL!N4+ES!N4+FI!N4+FR!N4+HR!N4+HU!N4+IE!N4+IT!N4+LT!N4+LU!N4+LV!N4+MT!N4+NL!N4+PL!N4+PT!N4+RO!N4+SE!N4+SI!N4+SK!N4+IS!N4+NO!N4</f>
        <v>88542.421999999991</v>
      </c>
      <c r="O4" s="9">
        <f>AT!O4+BE!O4+BG!O4+CY!O4+CZ!O4+DE!O4+DK!O4+EE!O4+EL!O4+ES!O4+FI!O4+FR!O4+HR!O4+HU!O4+IE!O4+IT!O4+LT!O4+LU!O4+LV!O4+MT!O4+NL!O4+PL!O4+PT!O4+RO!O4+SE!O4+SI!O4+SK!O4+IS!O4+NO!O4</f>
        <v>88737.242999999988</v>
      </c>
      <c r="P4" s="9">
        <f>AT!P4+BE!P4+BG!P4+CY!P4+CZ!P4+DE!P4+DK!P4+EE!P4+EL!P4+ES!P4+FI!P4+FR!P4+HR!P4+HU!P4+IE!P4+IT!P4+LT!P4+LU!P4+LV!P4+MT!P4+NL!P4+PL!P4+PT!P4+RO!P4+SE!P4+SI!P4+SK!P4+IS!P4+NO!P4</f>
        <v>89748.416000000012</v>
      </c>
      <c r="Q4" s="9">
        <f>AT!Q4+BE!Q4+BG!Q4+CY!Q4+CZ!Q4+DE!Q4+DK!Q4+EE!Q4+EL!Q4+ES!Q4+FI!Q4+FR!Q4+HR!Q4+HU!Q4+IE!Q4+IT!Q4+LT!Q4+LU!Q4+LV!Q4+MT!Q4+NL!Q4+PL!Q4+PT!Q4+RO!Q4+SE!Q4+SI!Q4+SK!Q4+IS!Q4+NO!Q4</f>
        <v>95305.744999999995</v>
      </c>
      <c r="R4" s="9">
        <f>AT!R4+BE!R4+BG!R4+CY!R4+CZ!R4+DE!R4+DK!R4+EE!R4+EL!R4+ES!R4+FI!R4+FR!R4+HR!R4+HU!R4+IE!R4+IT!R4+LT!R4+LU!R4+LV!R4+MT!R4+NL!R4+PL!R4+PT!R4+RO!R4+SE!R4+SI!R4+SK!R4+IS!R4+NO!R4</f>
        <v>107007.136</v>
      </c>
      <c r="S4" s="9">
        <f>AT!S4+BE!S4+BG!S4+CY!S4+CZ!S4+DE!S4+DK!S4+EE!S4+EL!S4+ES!S4+FI!S4+FR!S4+HR!S4+HU!S4+IE!S4+IT!S4+LT!S4+LU!S4+LV!S4+MT!S4+NL!S4+PL!S4+PT!S4+RO!S4+SE!S4+SI!S4+SK!S4+IS!S4+NO!S4</f>
        <v>100915.37700000004</v>
      </c>
      <c r="T4" s="9">
        <f>AT!T4+BE!T4+BG!T4+CY!T4+CZ!T4+DE!T4+DK!T4+EE!T4+EL!T4+ES!T4+FI!T4+FR!T4+HR!T4+HU!T4+IE!T4+IT!T4+LT!T4+LU!T4+LV!T4+MT!T4+NL!T4+PL!T4+PT!T4+RO!T4+SE!T4+SI!T4+SK!T4+IS!T4+NO!T4</f>
        <v>100855.18599999999</v>
      </c>
      <c r="U4" s="9">
        <f>AT!U4+BE!U4+BG!U4+CY!U4+CZ!U4+DE!U4+DK!U4+EE!U4+EL!U4+ES!U4+FI!U4+FR!U4+HR!U4+HU!U4+IE!U4+IT!U4+LT!U4+LU!U4+LV!U4+MT!U4+NL!U4+PL!U4+PT!U4+RO!U4+SE!U4+SI!U4+SK!U4+IS!U4+NO!U4</f>
        <v>94664.189000000013</v>
      </c>
      <c r="V4" s="9">
        <f>AT!V4+BE!V4+BG!V4+CY!V4+CZ!V4+DE!V4+DK!V4+EE!V4+EL!V4+ES!V4+FI!V4+FR!V4+HR!V4+HU!V4+IE!V4+IT!V4+LT!V4+LU!V4+LV!V4+MT!V4+NL!V4+PL!V4+PT!V4+RO!V4+SE!V4+SI!V4+SK!V4+IS!V4+NO!V4</f>
        <v>96649.57799999998</v>
      </c>
      <c r="W4" s="9">
        <f>AT!W4+BE!W4+BG!W4+CY!W4+CZ!W4+DE!W4+DK!W4+EE!W4+EL!W4+ES!W4+FI!W4+FR!W4+HR!W4+HU!W4+IE!W4+IT!W4+LT!W4+LU!W4+LV!W4+MT!W4+NL!W4+PL!W4+PT!W4+RO!W4+SE!W4+SI!W4+SK!W4+IS!W4+NO!W4</f>
        <v>101447.102</v>
      </c>
      <c r="X4" s="9">
        <f>AT!X4+BE!X4+BG!X4+CY!X4+CZ!X4+DE!X4+DK!X4+EE!X4+EL!X4+ES!X4+FI!X4+FR!X4+HR!X4+HU!X4+IE!X4+IT!X4+LT!X4+LU!X4+LV!X4+MT!X4+NL!X4+PL!X4+PT!X4+RO!X4+SE!X4+SI!X4+SK!X4+IS!X4+NO!X4</f>
        <v>96265.03899999999</v>
      </c>
      <c r="Y4" s="9">
        <f>AT!Y4+BE!Y4+BG!Y4+CY!Y4+CZ!Y4+DE!Y4+DK!Y4+EE!Y4+EL!Y4+ES!Y4+FI!Y4+FR!Y4+HR!Y4+HU!Y4+IE!Y4+IT!Y4+LT!Y4+LU!Y4+LV!Y4+MT!Y4+NL!Y4+PL!Y4+PT!Y4+RO!Y4+SE!Y4+SI!Y4+SK!Y4+IS!Y4+NO!Y4</f>
        <v>89668.562000000005</v>
      </c>
      <c r="Z4" s="9">
        <f>AT!Z4+BE!Z4+BG!Z4+CY!Z4+CZ!Z4+DE!Z4+DK!Z4+EE!Z4+EL!Z4+ES!Z4+FI!Z4+FR!Z4+HR!Z4+HU!Z4+IE!Z4+IT!Z4+LT!Z4+LU!Z4+LV!Z4+MT!Z4+NL!Z4+PL!Z4+PT!Z4+RO!Z4+SE!Z4+SI!Z4+SK!Z4+IS!Z4+NO!Z4</f>
        <v>96898.703000000023</v>
      </c>
      <c r="AA4" s="9">
        <f>AT!AA4+BE!AA4+BG!AA4+CY!AA4+CZ!AA4+DE!AA4+DK!AA4+EE!AA4+EL!AA4+ES!AA4+FI!AA4+FR!AA4+HR!AA4+HU!AA4+IE!AA4+IT!AA4+LT!AA4+LU!AA4+LV!AA4+MT!AA4+NL!AA4+PL!AA4+PT!AA4+RO!AA4+SE!AA4+SI!AA4+SK!AA4+IS!AA4+NO!AA4</f>
        <v>97940.143000000011</v>
      </c>
      <c r="AB4" s="9">
        <f>AT!AB4+BE!AB4+BG!AB4+CY!AB4+CZ!AB4+DE!AB4+DK!AB4+EE!AB4+EL!AB4+ES!AB4+FI!AB4+FR!AB4+HR!AB4+HU!AB4+IE!AB4+IT!AB4+LT!AB4+LU!AB4+LV!AB4+MT!AB4+NL!AB4+PL!AB4+PT!AB4+RO!AB4+SE!AB4+SI!AB4+SK!AB4+IS!AB4+NO!AB4</f>
        <v>97830.123999999982</v>
      </c>
      <c r="AC4" s="9">
        <f>AT!AC4+BE!AC4+BG!AC4+CY!AC4+CZ!AC4+DE!AC4+DK!AC4+EE!AC4+EL!AC4+ES!AC4+FI!AC4+FR!AC4+HR!AC4+HU!AC4+IE!AC4+IT!AC4+LT!AC4+LU!AC4+LV!AC4+MT!AC4+NL!AC4+PL!AC4+PT!AC4+RO!AC4+SE!AC4+SI!AC4+SK!AC4+IS!AC4+NO!AC4</f>
        <v>96348.438999999998</v>
      </c>
      <c r="AD4" s="9">
        <f>AT!AD4+BE!AD4+BG!AD4+CY!AD4+CZ!AD4+DE!AD4+DK!AD4+EE!AD4+EL!AD4+ES!AD4+FI!AD4+FR!AD4+HR!AD4+HU!AD4+IE!AD4+IT!AD4+LT!AD4+LU!AD4+LV!AD4+MT!AD4+NL!AD4+PL!AD4+PT!AD4+RO!AD4+SE!AD4+SI!AD4+SK!AD4+IS!AD4+NO!AD4</f>
        <v>101759.094</v>
      </c>
      <c r="AE4" s="9">
        <f>AT!AE4+BE!AE4+BG!AE4+CY!AE4+CZ!AE4+DE!AE4+DK!AE4+EE!AE4+EL!AE4+ES!AE4+FI!AE4+FR!AE4+HR!AE4+HU!AE4+IE!AE4+IT!AE4+LT!AE4+LU!AE4+LV!AE4+MT!AE4+NL!AE4+PL!AE4+PT!AE4+RO!AE4+SE!AE4+SI!AE4+SK!AE4+IS!AE4+NO!AE4</f>
        <v>102820.959</v>
      </c>
      <c r="AF4" s="9">
        <f>AT!AF4+BE!AF4+BG!AF4+CY!AF4+CZ!AF4+DE!AF4+DK!AF4+EE!AF4+EL!AF4+ES!AF4+FI!AF4+FR!AF4+HR!AF4+HU!AF4+IE!AF4+IT!AF4+LT!AF4+LU!AF4+LV!AF4+MT!AF4+NL!AF4+PL!AF4+PT!AF4+RO!AF4+SE!AF4+SI!AF4+SK!AF4+IS!AF4+NO!AF4</f>
        <v>97860.413</v>
      </c>
      <c r="AG4" s="9">
        <f>AT!AG4+BE!AG4+BG!AG4+CY!AG4+CZ!AG4+DE!AG4+DK!AG4+EE!AG4+EL!AG4+ES!AG4+FI!AG4+FR!AG4+HR!AG4+HU!AG4+IE!AG4+IT!AG4+LT!AG4+LU!AG4+LV!AG4+MT!AG4+NL!AG4+PL!AG4+PT!AG4+RO!AG4+SE!AG4+SI!AG4+SK!AG4+IS!AG4+NO!AG4</f>
        <v>96930.946000000011</v>
      </c>
      <c r="AH4" s="9">
        <f>AT!AH4+BE!AH4+BG!AH4+CY!AH4+CZ!AH4+DE!AH4+DK!AH4+EE!AH4+EL!AH4+ES!AH4+FI!AH4+FR!AH4+HR!AH4+HU!AH4+IE!AH4+IT!AH4+LT!AH4+LU!AH4+LV!AH4+MT!AH4+NL!AH4+PL!AH4+PT!AH4+RO!AH4+SE!AH4+SI!AH4+SK!AH4+IS!AH4+NO!AH4</f>
        <v>97796.319999999978</v>
      </c>
      <c r="AI4" s="9">
        <f>AT!AI4+BE!AI4+BG!AI4+CY!AI4+CZ!AI4+DE!AI4+DK!AI4+EE!AI4+EL!AI4+ES!AI4+FI!AI4+FR!AI4+HR!AI4+HU!AI4+IE!AI4+IT!AI4+LT!AI4+LU!AI4+LV!AI4+MT!AI4+NL!AI4+PL!AI4+PT!AI4+RO!AI4+SE!AI4+SI!AI4+SK!AI4+IS!AI4+NO!AI4</f>
        <v>97098.802999999985</v>
      </c>
    </row>
    <row r="5" spans="1:35" x14ac:dyDescent="0.25">
      <c r="A5" s="10" t="s">
        <v>28</v>
      </c>
      <c r="B5" s="11">
        <f>AT!B5+BE!B5+BG!B5+CY!B5+CZ!B5+DE!B5+DK!B5+EE!B5+EL!B5+ES!B5+FI!B5+FR!B5+HR!B5+HU!B5+IE!B5+IT!B5+LT!B5+LU!B5+LV!B5+MT!B5+NL!B5+PL!B5+PT!B5+RO!B5+SE!B5+SI!B5+SK!B5+IS!B5+NO!B5</f>
        <v>113301.82556810197</v>
      </c>
      <c r="C5" s="11">
        <f>AT!C5+BE!C5+BG!C5+CY!C5+CZ!C5+DE!C5+DK!C5+EE!C5+EL!C5+ES!C5+FI!C5+FR!C5+HR!C5+HU!C5+IE!C5+IT!C5+LT!C5+LU!C5+LV!C5+MT!C5+NL!C5+PL!C5+PT!C5+RO!C5+SE!C5+SI!C5+SK!C5+IS!C5+NO!C5</f>
        <v>112312.36204865857</v>
      </c>
      <c r="D5" s="11">
        <f>AT!D5+BE!D5+BG!D5+CY!D5+CZ!D5+DE!D5+DK!D5+EE!D5+EL!D5+ES!D5+FI!D5+FR!D5+HR!D5+HU!D5+IE!D5+IT!D5+LT!D5+LU!D5+LV!D5+MT!D5+NL!D5+PL!D5+PT!D5+RO!D5+SE!D5+SI!D5+SK!D5+IS!D5+NO!D5</f>
        <v>111602.16292414471</v>
      </c>
      <c r="E5" s="11">
        <f>AT!E5+BE!E5+BG!E5+CY!E5+CZ!E5+DE!E5+DK!E5+EE!E5+EL!E5+ES!E5+FI!E5+FR!E5+HR!E5+HU!E5+IE!E5+IT!E5+LT!E5+LU!E5+LV!E5+MT!E5+NL!E5+PL!E5+PT!E5+RO!E5+SE!E5+SI!E5+SK!E5+IS!E5+NO!E5</f>
        <v>108603.09929028657</v>
      </c>
      <c r="F5" s="11">
        <f>AT!F5+BE!F5+BG!F5+CY!F5+CZ!F5+DE!F5+DK!F5+EE!F5+EL!F5+ES!F5+FI!F5+FR!F5+HR!F5+HU!F5+IE!F5+IT!F5+LT!F5+LU!F5+LV!F5+MT!F5+NL!F5+PL!F5+PT!F5+RO!F5+SE!F5+SI!F5+SK!F5+IS!F5+NO!F5</f>
        <v>117195.32457949579</v>
      </c>
      <c r="G5" s="11">
        <f>AT!G5+BE!G5+BG!G5+CY!G5+CZ!G5+DE!G5+DK!G5+EE!G5+EL!G5+ES!G5+FI!G5+FR!G5+HR!G5+HU!G5+IE!G5+IT!G5+LT!G5+LU!G5+LV!G5+MT!G5+NL!G5+PL!G5+PT!G5+RO!G5+SE!G5+SI!G5+SK!G5+IS!G5+NO!G5</f>
        <v>119836.308</v>
      </c>
      <c r="H5" s="11">
        <f>AT!H5+BE!H5+BG!H5+CY!H5+CZ!H5+DE!H5+DK!H5+EE!H5+EL!H5+ES!H5+FI!H5+FR!H5+HR!H5+HU!H5+IE!H5+IT!H5+LT!H5+LU!H5+LV!H5+MT!H5+NL!H5+PL!H5+PT!H5+RO!H5+SE!H5+SI!H5+SK!H5+IS!H5+NO!H5</f>
        <v>117423.092</v>
      </c>
      <c r="I5" s="11">
        <f>AT!I5+BE!I5+BG!I5+CY!I5+CZ!I5+DE!I5+DK!I5+EE!I5+EL!I5+ES!I5+FI!I5+FR!I5+HR!I5+HU!I5+IE!I5+IT!I5+LT!I5+LU!I5+LV!I5+MT!I5+NL!I5+PL!I5+PT!I5+RO!I5+SE!I5+SI!I5+SK!I5+IS!I5+NO!I5</f>
        <v>125844.82699999999</v>
      </c>
      <c r="J5" s="11">
        <f>AT!J5+BE!J5+BG!J5+CY!J5+CZ!J5+DE!J5+DK!J5+EE!J5+EL!J5+ES!J5+FI!J5+FR!J5+HR!J5+HU!J5+IE!J5+IT!J5+LT!J5+LU!J5+LV!J5+MT!J5+NL!J5+PL!J5+PT!J5+RO!J5+SE!J5+SI!J5+SK!J5+IS!J5+NO!J5</f>
        <v>129018.454551</v>
      </c>
      <c r="K5" s="11">
        <f>AT!K5+BE!K5+BG!K5+CY!K5+CZ!K5+DE!K5+DK!K5+EE!K5+EL!K5+ES!K5+FI!K5+FR!K5+HR!K5+HU!K5+IE!K5+IT!K5+LT!K5+LU!K5+LV!K5+MT!K5+NL!K5+PL!K5+PT!K5+RO!K5+SE!K5+SI!K5+SK!K5+IS!K5+NO!K5</f>
        <v>126603.299</v>
      </c>
      <c r="L5" s="11">
        <f>AT!L5+BE!L5+BG!L5+CY!L5+CZ!L5+DE!L5+DK!L5+EE!L5+EL!L5+ES!L5+FI!L5+FR!L5+HR!L5+HU!L5+IE!L5+IT!L5+LT!L5+LU!L5+LV!L5+MT!L5+NL!L5+PL!L5+PT!L5+RO!L5+SE!L5+SI!L5+SK!L5+IS!L5+NO!L5</f>
        <v>133714.88559999998</v>
      </c>
      <c r="M5" s="11">
        <f>AT!M5+BE!M5+BG!M5+CY!M5+CZ!M5+DE!M5+DK!M5+EE!M5+EL!M5+ES!M5+FI!M5+FR!M5+HR!M5+HU!M5+IE!M5+IT!M5+LT!M5+LU!M5+LV!M5+MT!M5+NL!M5+PL!M5+PT!M5+RO!M5+SE!M5+SI!M5+SK!M5+IS!M5+NO!M5</f>
        <v>132416.24360000002</v>
      </c>
      <c r="N5" s="11">
        <f>AT!N5+BE!N5+BG!N5+CY!N5+CZ!N5+DE!N5+DK!N5+EE!N5+EL!N5+ES!N5+FI!N5+FR!N5+HR!N5+HU!N5+IE!N5+IT!N5+LT!N5+LU!N5+LV!N5+MT!N5+NL!N5+PL!N5+PT!N5+RO!N5+SE!N5+SI!N5+SK!N5+IS!N5+NO!N5</f>
        <v>132414.02299999999</v>
      </c>
      <c r="O5" s="11">
        <f>AT!O5+BE!O5+BG!O5+CY!O5+CZ!O5+DE!O5+DK!O5+EE!O5+EL!O5+ES!O5+FI!O5+FR!O5+HR!O5+HU!O5+IE!O5+IT!O5+LT!O5+LU!O5+LV!O5+MT!O5+NL!O5+PL!O5+PT!O5+RO!O5+SE!O5+SI!O5+SK!O5+IS!O5+NO!O5</f>
        <v>123435.08520000002</v>
      </c>
      <c r="P5" s="11">
        <f>AT!P5+BE!P5+BG!P5+CY!P5+CZ!P5+DE!P5+DK!P5+EE!P5+EL!P5+ES!P5+FI!P5+FR!P5+HR!P5+HU!P5+IE!P5+IT!P5+LT!P5+LU!P5+LV!P5+MT!P5+NL!P5+PL!P5+PT!P5+RO!P5+SE!P5+SI!P5+SK!P5+IS!P5+NO!P5</f>
        <v>136763.15100000001</v>
      </c>
      <c r="Q5" s="11">
        <f>AT!Q5+BE!Q5+BG!Q5+CY!Q5+CZ!Q5+DE!Q5+DK!Q5+EE!Q5+EL!Q5+ES!Q5+FI!Q5+FR!Q5+HR!Q5+HU!Q5+IE!Q5+IT!Q5+LT!Q5+LU!Q5+LV!Q5+MT!Q5+NL!Q5+PL!Q5+PT!Q5+RO!Q5+SE!Q5+SI!Q5+SK!Q5+IS!Q5+NO!Q5</f>
        <v>138610.97440000001</v>
      </c>
      <c r="R5" s="11">
        <f>AT!R5+BE!R5+BG!R5+CY!R5+CZ!R5+DE!R5+DK!R5+EE!R5+EL!R5+ES!R5+FI!R5+FR!R5+HR!R5+HU!R5+IE!R5+IT!R5+LT!R5+LU!R5+LV!R5+MT!R5+NL!R5+PL!R5+PT!R5+RO!R5+SE!R5+SI!R5+SK!R5+IS!R5+NO!R5</f>
        <v>138416.96909999999</v>
      </c>
      <c r="S5" s="11">
        <f>AT!S5+BE!S5+BG!S5+CY!S5+CZ!S5+DE!S5+DK!S5+EE!S5+EL!S5+ES!S5+FI!S5+FR!S5+HR!S5+HU!S5+IE!S5+IT!S5+LT!S5+LU!S5+LV!S5+MT!S5+NL!S5+PL!S5+PT!S5+RO!S5+SE!S5+SI!S5+SK!S5+IS!S5+NO!S5</f>
        <v>145402</v>
      </c>
      <c r="T5" s="11">
        <f>AT!T5+BE!T5+BG!T5+CY!T5+CZ!T5+DE!T5+DK!T5+EE!T5+EL!T5+ES!T5+FI!T5+FR!T5+HR!T5+HU!T5+IE!T5+IT!T5+LT!T5+LU!T5+LV!T5+MT!T5+NL!T5+PL!T5+PT!T5+RO!T5+SE!T5+SI!T5+SK!T5+IS!T5+NO!T5</f>
        <v>146903</v>
      </c>
      <c r="U5" s="11">
        <f>AT!U5+BE!U5+BG!U5+CY!U5+CZ!U5+DE!U5+DK!U5+EE!U5+EL!U5+ES!U5+FI!U5+FR!U5+HR!U5+HU!U5+IE!U5+IT!U5+LT!U5+LU!U5+LV!U5+MT!U5+NL!U5+PL!U5+PT!U5+RO!U5+SE!U5+SI!U5+SK!U5+IS!U5+NO!U5</f>
        <v>132606</v>
      </c>
      <c r="V5" s="11">
        <f>AT!V5+BE!V5+BG!V5+CY!V5+CZ!V5+DE!V5+DK!V5+EE!V5+EL!V5+ES!V5+FI!V5+FR!V5+HR!V5+HU!V5+IE!V5+IT!V5+LT!V5+LU!V5+LV!V5+MT!V5+NL!V5+PL!V5+PT!V5+RO!V5+SE!V5+SI!V5+SK!V5+IS!V5+NO!V5</f>
        <v>155365</v>
      </c>
      <c r="W5" s="11">
        <f>AT!W5+BE!W5+BG!W5+CY!W5+CZ!W5+DE!W5+DK!W5+EE!W5+EL!W5+ES!W5+FI!W5+FR!W5+HR!W5+HU!W5+IE!W5+IT!W5+LT!W5+LU!W5+LV!W5+MT!W5+NL!W5+PL!W5+PT!W5+RO!W5+SE!W5+SI!W5+SK!W5+IS!W5+NO!W5</f>
        <v>141825</v>
      </c>
      <c r="X5" s="11">
        <f>AT!X5+BE!X5+BG!X5+CY!X5+CZ!X5+DE!X5+DK!X5+EE!X5+EL!X5+ES!X5+FI!X5+FR!X5+HR!X5+HU!X5+IE!X5+IT!X5+LT!X5+LU!X5+LV!X5+MT!X5+NL!X5+PL!X5+PT!X5+RO!X5+SE!X5+SI!X5+SK!X5+IS!X5+NO!X5</f>
        <v>149822</v>
      </c>
      <c r="Y5" s="11">
        <f>AT!Y5+BE!Y5+BG!Y5+CY!Y5+CZ!Y5+DE!Y5+DK!Y5+EE!Y5+EL!Y5+ES!Y5+FI!Y5+FR!Y5+HR!Y5+HU!Y5+IE!Y5+IT!Y5+LT!Y5+LU!Y5+LV!Y5+MT!Y5+NL!Y5+PL!Y5+PT!Y5+RO!Y5+SE!Y5+SI!Y5+SK!Y5+IS!Y5+NO!Y5</f>
        <v>152584</v>
      </c>
      <c r="Z5" s="11">
        <f>AT!Z5+BE!Z5+BG!Z5+CY!Z5+CZ!Z5+DE!Z5+DK!Z5+EE!Z5+EL!Z5+ES!Z5+FI!Z5+FR!Z5+HR!Z5+HU!Z5+IE!Z5+IT!Z5+LT!Z5+LU!Z5+LV!Z5+MT!Z5+NL!Z5+PL!Z5+PT!Z5+RO!Z5+SE!Z5+SI!Z5+SK!Z5+IS!Z5+NO!Z5</f>
        <v>150707</v>
      </c>
      <c r="AA5" s="11">
        <f>AT!AA5+BE!AA5+BG!AA5+CY!AA5+CZ!AA5+DE!AA5+DK!AA5+EE!AA5+EL!AA5+ES!AA5+FI!AA5+FR!AA5+HR!AA5+HU!AA5+IE!AA5+IT!AA5+LT!AA5+LU!AA5+LV!AA5+MT!AA5+NL!AA5+PL!AA5+PT!AA5+RO!AA5+SE!AA5+SI!AA5+SK!AA5+IS!AA5+NO!AA5</f>
        <v>147351</v>
      </c>
      <c r="AB5" s="11">
        <f>AT!AB5+BE!AB5+BG!AB5+CY!AB5+CZ!AB5+DE!AB5+DK!AB5+EE!AB5+EL!AB5+ES!AB5+FI!AB5+FR!AB5+HR!AB5+HU!AB5+IE!AB5+IT!AB5+LT!AB5+LU!AB5+LV!AB5+MT!AB5+NL!AB5+PL!AB5+PT!AB5+RO!AB5+SE!AB5+SI!AB5+SK!AB5+IS!AB5+NO!AB5</f>
        <v>146609</v>
      </c>
      <c r="AC5" s="11">
        <f>AT!AC5+BE!AC5+BG!AC5+CY!AC5+CZ!AC5+DE!AC5+DK!AC5+EE!AC5+EL!AC5+ES!AC5+FI!AC5+FR!AC5+HR!AC5+HU!AC5+IE!AC5+IT!AC5+LT!AC5+LU!AC5+LV!AC5+MT!AC5+NL!AC5+PL!AC5+PT!AC5+RO!AC5+SE!AC5+SI!AC5+SK!AC5+IS!AC5+NO!AC5</f>
        <v>147223.33333333331</v>
      </c>
      <c r="AD5" s="11">
        <f>AT!AD5+BE!AD5+BG!AD5+CY!AD5+CZ!AD5+DE!AD5+DK!AD5+EE!AD5+EL!AD5+ES!AD5+FI!AD5+FR!AD5+HR!AD5+HU!AD5+IE!AD5+IT!AD5+LT!AD5+LU!AD5+LV!AD5+MT!AD5+NL!AD5+PL!AD5+PT!AD5+RO!AD5+SE!AD5+SI!AD5+SK!AD5+IS!AD5+NO!AD5</f>
        <v>131302.77777777778</v>
      </c>
      <c r="AE5" s="11">
        <f>AT!AE5+BE!AE5+BG!AE5+CY!AE5+CZ!AE5+DE!AE5+DK!AE5+EE!AE5+EL!AE5+ES!AE5+FI!AE5+FR!AE5+HR!AE5+HU!AE5+IE!AE5+IT!AE5+LT!AE5+LU!AE5+LV!AE5+MT!AE5+NL!AE5+PL!AE5+PT!AE5+RO!AE5+SE!AE5+SI!AE5+SK!AE5+IS!AE5+NO!AE5</f>
        <v>139697</v>
      </c>
      <c r="AF5" s="11">
        <f>AT!AF5+BE!AF5+BG!AF5+CY!AF5+CZ!AF5+DE!AF5+DK!AF5+EE!AF5+EL!AF5+ES!AF5+FI!AF5+FR!AF5+HR!AF5+HU!AF5+IE!AF5+IT!AF5+LT!AF5+LU!AF5+LV!AF5+MT!AF5+NL!AF5+PL!AF5+PT!AF5+RO!AF5+SE!AF5+SI!AF5+SK!AF5+IS!AF5+NO!AF5</f>
        <v>131741.01</v>
      </c>
      <c r="AG5" s="11">
        <f>AT!AG5+BE!AG5+BG!AG5+CY!AG5+CZ!AG5+DE!AG5+DK!AG5+EE!AG5+EL!AG5+ES!AG5+FI!AG5+FR!AG5+HR!AG5+HU!AG5+IE!AG5+IT!AG5+LT!AG5+LU!AG5+LV!AG5+MT!AG5+NL!AG5+PL!AG5+PT!AG5+RO!AG5+SE!AG5+SI!AG5+SK!AG5+IS!AG5+NO!AG5</f>
        <v>136076</v>
      </c>
      <c r="AH5" s="11">
        <f>AT!AH5+BE!AH5+BG!AH5+CY!AH5+CZ!AH5+DE!AH5+DK!AH5+EE!AH5+EL!AH5+ES!AH5+FI!AH5+FR!AH5+HR!AH5+HU!AH5+IE!AH5+IT!AH5+LT!AH5+LU!AH5+LV!AH5+MT!AH5+NL!AH5+PL!AH5+PT!AH5+RO!AH5+SE!AH5+SI!AH5+SK!AH5+IS!AH5+NO!AH5</f>
        <v>122077</v>
      </c>
      <c r="AI5" s="11">
        <f>AT!AI5+BE!AI5+BG!AI5+CY!AI5+CZ!AI5+DE!AI5+DK!AI5+EE!AI5+EL!AI5+ES!AI5+FI!AI5+FR!AI5+HR!AI5+HU!AI5+IE!AI5+IT!AI5+LT!AI5+LU!AI5+LV!AI5+MT!AI5+NL!AI5+PL!AI5+PT!AI5+RO!AI5+SE!AI5+SI!AI5+SK!AI5+IS!AI5+NO!AI5</f>
        <v>116422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0.52147291483915836</v>
      </c>
      <c r="C8" s="12">
        <f t="shared" si="6"/>
        <v>0.50195632362041098</v>
      </c>
      <c r="D8" s="12">
        <f t="shared" si="6"/>
        <v>0.45929573419975028</v>
      </c>
      <c r="E8" s="12">
        <f t="shared" si="6"/>
        <v>0.47539324040642306</v>
      </c>
      <c r="F8" s="12">
        <f t="shared" si="6"/>
        <v>0.44904443043974201</v>
      </c>
      <c r="G8" s="12">
        <f t="shared" si="6"/>
        <v>0.44389673501043669</v>
      </c>
      <c r="H8" s="12">
        <f t="shared" si="6"/>
        <v>0.43478883840369259</v>
      </c>
      <c r="I8" s="12">
        <f t="shared" si="6"/>
        <v>0.45694674624510229</v>
      </c>
      <c r="J8" s="12">
        <f t="shared" si="6"/>
        <v>0.46691554587652295</v>
      </c>
      <c r="K8" s="12">
        <f t="shared" si="6"/>
        <v>0.4718344339790988</v>
      </c>
      <c r="L8" s="12">
        <f t="shared" ref="L8:AA9" si="7">IF(L4=0,0,L4/L$3)</f>
        <v>0.4252755701876399</v>
      </c>
      <c r="M8" s="12">
        <f t="shared" si="7"/>
        <v>0.39383975753715472</v>
      </c>
      <c r="N8" s="12">
        <f t="shared" si="7"/>
        <v>0.40072341859048283</v>
      </c>
      <c r="O8" s="12">
        <f t="shared" si="7"/>
        <v>0.41823193322530544</v>
      </c>
      <c r="P8" s="12">
        <f t="shared" si="7"/>
        <v>0.39622001290556608</v>
      </c>
      <c r="Q8" s="12">
        <f t="shared" si="7"/>
        <v>0.40743451449071577</v>
      </c>
      <c r="R8" s="12">
        <f t="shared" si="7"/>
        <v>0.43600907073247386</v>
      </c>
      <c r="S8" s="12">
        <f t="shared" si="7"/>
        <v>0.40969653959899072</v>
      </c>
      <c r="T8" s="12">
        <f t="shared" si="7"/>
        <v>0.40707105435458746</v>
      </c>
      <c r="U8" s="12">
        <f t="shared" si="7"/>
        <v>0.41652708354107987</v>
      </c>
      <c r="V8" s="12">
        <f t="shared" si="7"/>
        <v>0.3835078858017491</v>
      </c>
      <c r="W8" s="12">
        <f t="shared" si="7"/>
        <v>0.41701083340826312</v>
      </c>
      <c r="X8" s="12">
        <f t="shared" si="7"/>
        <v>0.39118288956290781</v>
      </c>
      <c r="Y8" s="12">
        <f t="shared" si="7"/>
        <v>0.3701449481471325</v>
      </c>
      <c r="Z8" s="12">
        <f t="shared" si="7"/>
        <v>0.3913427753317944</v>
      </c>
      <c r="AA8" s="12">
        <f t="shared" si="7"/>
        <v>0.39928120437679238</v>
      </c>
      <c r="AB8" s="12">
        <f t="shared" si="4"/>
        <v>0.40022285466871493</v>
      </c>
      <c r="AC8" s="12">
        <f t="shared" si="4"/>
        <v>0.39556488043345617</v>
      </c>
      <c r="AD8" s="12">
        <f t="shared" si="4"/>
        <v>0.43661836757677075</v>
      </c>
      <c r="AE8" s="12">
        <f t="shared" si="4"/>
        <v>0.42397255619325086</v>
      </c>
      <c r="AF8" s="12">
        <f t="shared" si="4"/>
        <v>0.42621866938516317</v>
      </c>
      <c r="AG8" s="12">
        <f t="shared" ref="AG8:AI8" si="8">IF(AG4=0,0,AG4/AG$3)</f>
        <v>0.41600024232753996</v>
      </c>
      <c r="AH8" s="12">
        <f t="shared" si="8"/>
        <v>0.44478484247201971</v>
      </c>
      <c r="AI8" s="12">
        <f t="shared" si="8"/>
        <v>0.45475102020855546</v>
      </c>
    </row>
    <row r="9" spans="1:35" x14ac:dyDescent="0.25">
      <c r="A9" s="10" t="s">
        <v>28</v>
      </c>
      <c r="B9" s="13">
        <f t="shared" ref="B9:K9" si="9">IF(B5=0,0,B5/B$3)</f>
        <v>0.47852708516084164</v>
      </c>
      <c r="C9" s="13">
        <f t="shared" si="9"/>
        <v>0.49804367637958896</v>
      </c>
      <c r="D9" s="13">
        <f t="shared" si="9"/>
        <v>0.54070426580024977</v>
      </c>
      <c r="E9" s="13">
        <f t="shared" si="9"/>
        <v>0.52460675959357705</v>
      </c>
      <c r="F9" s="13">
        <f t="shared" si="9"/>
        <v>0.55095556956025804</v>
      </c>
      <c r="G9" s="13">
        <f t="shared" si="9"/>
        <v>0.55610326498956331</v>
      </c>
      <c r="H9" s="13">
        <f t="shared" si="9"/>
        <v>0.56521116159630735</v>
      </c>
      <c r="I9" s="13">
        <f t="shared" si="9"/>
        <v>0.54305325375489766</v>
      </c>
      <c r="J9" s="13">
        <f t="shared" si="9"/>
        <v>0.53308445412347716</v>
      </c>
      <c r="K9" s="13">
        <f t="shared" si="9"/>
        <v>0.52816556602090126</v>
      </c>
      <c r="L9" s="13">
        <f t="shared" si="7"/>
        <v>0.57472442981236005</v>
      </c>
      <c r="M9" s="13">
        <f t="shared" si="4"/>
        <v>0.60616024246284528</v>
      </c>
      <c r="N9" s="13">
        <f t="shared" si="4"/>
        <v>0.59927658140951712</v>
      </c>
      <c r="O9" s="13">
        <f t="shared" si="4"/>
        <v>0.58176806677469461</v>
      </c>
      <c r="P9" s="13">
        <f t="shared" si="4"/>
        <v>0.60377998709443381</v>
      </c>
      <c r="Q9" s="13">
        <f t="shared" si="4"/>
        <v>0.59256548550928423</v>
      </c>
      <c r="R9" s="13">
        <f t="shared" si="4"/>
        <v>0.56399092926752614</v>
      </c>
      <c r="S9" s="13">
        <f t="shared" si="4"/>
        <v>0.59030346040100934</v>
      </c>
      <c r="T9" s="13">
        <f t="shared" si="4"/>
        <v>0.59292894564541254</v>
      </c>
      <c r="U9" s="13">
        <f t="shared" si="4"/>
        <v>0.58347291645892019</v>
      </c>
      <c r="V9" s="13">
        <f t="shared" si="4"/>
        <v>0.6164921141982509</v>
      </c>
      <c r="W9" s="13">
        <f t="shared" si="4"/>
        <v>0.58298916659173683</v>
      </c>
      <c r="X9" s="13">
        <f t="shared" si="4"/>
        <v>0.60881711043709219</v>
      </c>
      <c r="Y9" s="13">
        <f t="shared" si="4"/>
        <v>0.6298550518528675</v>
      </c>
      <c r="Z9" s="13">
        <f t="shared" si="4"/>
        <v>0.6086572246682056</v>
      </c>
      <c r="AA9" s="13">
        <f t="shared" si="4"/>
        <v>0.60071879562320762</v>
      </c>
      <c r="AB9" s="13">
        <f t="shared" si="4"/>
        <v>0.59977714533128501</v>
      </c>
      <c r="AC9" s="13">
        <f t="shared" si="4"/>
        <v>0.60443511956654383</v>
      </c>
      <c r="AD9" s="13">
        <f t="shared" si="4"/>
        <v>0.56338163242322914</v>
      </c>
      <c r="AE9" s="13">
        <f t="shared" si="4"/>
        <v>0.5760274438067492</v>
      </c>
      <c r="AF9" s="13">
        <f t="shared" si="4"/>
        <v>0.57378133061483683</v>
      </c>
      <c r="AG9" s="13">
        <f t="shared" ref="AG9:AI9" si="10">IF(AG5=0,0,AG5/AG$3)</f>
        <v>0.58399975767246015</v>
      </c>
      <c r="AH9" s="13">
        <f t="shared" si="10"/>
        <v>0.55521515752798023</v>
      </c>
      <c r="AI9" s="13">
        <f t="shared" si="10"/>
        <v>0.54524897979144449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273.64999999999998</v>
      </c>
      <c r="C11" s="30">
        <f t="shared" si="11"/>
        <v>252.875</v>
      </c>
      <c r="D11" s="30">
        <f t="shared" si="11"/>
        <v>239.93600000000001</v>
      </c>
      <c r="E11" s="30">
        <f t="shared" si="11"/>
        <v>232.673</v>
      </c>
      <c r="F11" s="30">
        <f t="shared" si="11"/>
        <v>242.87199999999996</v>
      </c>
      <c r="G11" s="30">
        <f t="shared" si="11"/>
        <v>246.96200000000002</v>
      </c>
      <c r="H11" s="30">
        <f t="shared" si="11"/>
        <v>241.38400000000001</v>
      </c>
      <c r="I11" s="30">
        <f t="shared" si="11"/>
        <v>263.88599999999997</v>
      </c>
      <c r="J11" s="30">
        <f t="shared" si="11"/>
        <v>272.14800000000002</v>
      </c>
      <c r="K11" s="30">
        <f t="shared" si="11"/>
        <v>266.29199999999997</v>
      </c>
      <c r="L11" s="30">
        <f>SUM(L12:L13)</f>
        <v>269.13399999999996</v>
      </c>
      <c r="M11" s="30">
        <f t="shared" ref="M11:AF11" si="12">SUM(M12:M13)</f>
        <v>254.47500000000002</v>
      </c>
      <c r="N11" s="30">
        <f t="shared" si="12"/>
        <v>238.952</v>
      </c>
      <c r="O11" s="30">
        <f t="shared" si="12"/>
        <v>245.24199999999996</v>
      </c>
      <c r="P11" s="30">
        <f t="shared" si="12"/>
        <v>264.49699999999996</v>
      </c>
      <c r="Q11" s="30">
        <f t="shared" si="12"/>
        <v>273.70000000000005</v>
      </c>
      <c r="R11" s="30">
        <f t="shared" si="12"/>
        <v>259.58599999999996</v>
      </c>
      <c r="S11" s="30">
        <f t="shared" si="12"/>
        <v>272.88300000000004</v>
      </c>
      <c r="T11" s="30">
        <f t="shared" si="12"/>
        <v>269.3</v>
      </c>
      <c r="U11" s="30">
        <f t="shared" si="12"/>
        <v>241.07100000000003</v>
      </c>
      <c r="V11" s="30">
        <f t="shared" si="12"/>
        <v>236.36699999999999</v>
      </c>
      <c r="W11" s="30">
        <f t="shared" si="12"/>
        <v>261.827</v>
      </c>
      <c r="X11" s="30">
        <f t="shared" si="12"/>
        <v>262.77699999999999</v>
      </c>
      <c r="Y11" s="30">
        <f t="shared" si="12"/>
        <v>257.52300000000002</v>
      </c>
      <c r="Z11" s="30">
        <f t="shared" si="12"/>
        <v>249.76599999999996</v>
      </c>
      <c r="AA11" s="30">
        <f t="shared" si="12"/>
        <v>241.44200000000001</v>
      </c>
      <c r="AB11" s="30">
        <f t="shared" si="12"/>
        <v>229.73399999999998</v>
      </c>
      <c r="AC11" s="30">
        <f t="shared" si="12"/>
        <v>217.91299999999995</v>
      </c>
      <c r="AD11" s="30">
        <f t="shared" si="12"/>
        <v>213.40500000000003</v>
      </c>
      <c r="AE11" s="30">
        <f t="shared" si="12"/>
        <v>220.97300000000001</v>
      </c>
      <c r="AF11" s="30">
        <f t="shared" si="12"/>
        <v>202.69501006271781</v>
      </c>
      <c r="AG11" s="30">
        <f t="shared" ref="AG11:AI11" si="13">SUM(AG12:AG13)</f>
        <v>221.929</v>
      </c>
      <c r="AH11" s="30">
        <f t="shared" si="13"/>
        <v>197.70599999999996</v>
      </c>
      <c r="AI11" s="30">
        <f t="shared" si="13"/>
        <v>192.35200000000003</v>
      </c>
    </row>
    <row r="12" spans="1:35" x14ac:dyDescent="0.25">
      <c r="A12" s="8" t="s">
        <v>27</v>
      </c>
      <c r="B12" s="14">
        <f>AT!B12+BE!B12+BG!B12+CY!B12+CZ!B12+DE!B12+DK!B12+EE!B12+EL!B12+ES!B12+FI!B12+FR!B12+HR!B12+HU!B12+IE!B12+IT!B12+LT!B12+LU!B12+LV!B12+MT!B12+NL!B12+PL!B12+PT!B12+RO!B12+SE!B12+SI!B12+SK!B12+IS!B12+NO!B12</f>
        <v>69.549000000000007</v>
      </c>
      <c r="C12" s="14">
        <f>AT!C12+BE!C12+BG!C12+CY!C12+CZ!C12+DE!C12+DK!C12+EE!C12+EL!C12+ES!C12+FI!C12+FR!C12+HR!C12+HU!C12+IE!C12+IT!C12+LT!C12+LU!C12+LV!C12+MT!C12+NL!C12+PL!C12+PT!C12+RO!C12+SE!C12+SI!C12+SK!C12+IS!C12+NO!C12</f>
        <v>64.077999999999989</v>
      </c>
      <c r="D12" s="14">
        <f>AT!D12+BE!D12+BG!D12+CY!D12+CZ!D12+DE!D12+DK!D12+EE!D12+EL!D12+ES!D12+FI!D12+FR!D12+HR!D12+HU!D12+IE!D12+IT!D12+LT!D12+LU!D12+LV!D12+MT!D12+NL!D12+PL!D12+PT!D12+RO!D12+SE!D12+SI!D12+SK!D12+IS!D12+NO!D12</f>
        <v>55.449999999999989</v>
      </c>
      <c r="E12" s="14">
        <f>AT!E12+BE!E12+BG!E12+CY!E12+CZ!E12+DE!E12+DK!E12+EE!E12+EL!E12+ES!E12+FI!E12+FR!E12+HR!E12+HU!E12+IE!E12+IT!E12+LT!E12+LU!E12+LV!E12+MT!E12+NL!E12+PL!E12+PT!E12+RO!E12+SE!E12+SI!E12+SK!E12+IS!E12+NO!E12</f>
        <v>57.803999999999995</v>
      </c>
      <c r="F12" s="14">
        <f>AT!F12+BE!F12+BG!F12+CY!F12+CZ!F12+DE!F12+DK!F12+EE!F12+EL!F12+ES!F12+FI!F12+FR!F12+HR!F12+HU!F12+IE!F12+IT!F12+LT!F12+LU!F12+LV!F12+MT!F12+NL!F12+PL!F12+PT!F12+RO!F12+SE!F12+SI!F12+SK!F12+IS!F12+NO!F12</f>
        <v>56.938000000000002</v>
      </c>
      <c r="G12" s="14">
        <f>AT!G12+BE!G12+BG!G12+CY!G12+CZ!G12+DE!G12+DK!G12+EE!G12+EL!G12+ES!G12+FI!G12+FR!G12+HR!G12+HU!G12+IE!G12+IT!G12+LT!G12+LU!G12+LV!G12+MT!G12+NL!G12+PL!G12+PT!G12+RO!G12+SE!G12+SI!G12+SK!G12+IS!G12+NO!G12</f>
        <v>57.234000000000009</v>
      </c>
      <c r="H12" s="14">
        <f>AT!H12+BE!H12+BG!H12+CY!H12+CZ!H12+DE!H12+DK!H12+EE!H12+EL!H12+ES!H12+FI!H12+FR!H12+HR!H12+HU!H12+IE!H12+IT!H12+LT!H12+LU!H12+LV!H12+MT!H12+NL!H12+PL!H12+PT!H12+RO!H12+SE!H12+SI!H12+SK!H12+IS!H12+NO!H12</f>
        <v>54.768000000000015</v>
      </c>
      <c r="I12" s="14">
        <f>AT!I12+BE!I12+BG!I12+CY!I12+CZ!I12+DE!I12+DK!I12+EE!I12+EL!I12+ES!I12+FI!I12+FR!I12+HR!I12+HU!I12+IE!I12+IT!I12+LT!I12+LU!I12+LV!I12+MT!I12+NL!I12+PL!I12+PT!I12+RO!I12+SE!I12+SI!I12+SK!I12+IS!I12+NO!I12</f>
        <v>62.837999999999994</v>
      </c>
      <c r="J12" s="14">
        <f>AT!J12+BE!J12+BG!J12+CY!J12+CZ!J12+DE!J12+DK!J12+EE!J12+EL!J12+ES!J12+FI!J12+FR!J12+HR!J12+HU!J12+IE!J12+IT!J12+LT!J12+LU!J12+LV!J12+MT!J12+NL!J12+PL!J12+PT!J12+RO!J12+SE!J12+SI!J12+SK!J12+IS!J12+NO!J12</f>
        <v>67.025999999999996</v>
      </c>
      <c r="K12" s="14">
        <f>AT!K12+BE!K12+BG!K12+CY!K12+CZ!K12+DE!K12+DK!K12+EE!K12+EL!K12+ES!K12+FI!K12+FR!K12+HR!K12+HU!K12+IE!K12+IT!K12+LT!K12+LU!K12+LV!K12+MT!K12+NL!K12+PL!K12+PT!K12+RO!K12+SE!K12+SI!K12+SK!K12+IS!K12+NO!K12</f>
        <v>67.114999999999995</v>
      </c>
      <c r="L12" s="14">
        <f>AT!L12+BE!L12+BG!L12+CY!L12+CZ!L12+DE!L12+DK!L12+EE!L12+EL!L12+ES!L12+FI!L12+FR!L12+HR!L12+HU!L12+IE!L12+IT!L12+LT!L12+LU!L12+LV!L12+MT!L12+NL!L12+PL!L12+PT!L12+RO!L12+SE!L12+SI!L12+SK!L12+IS!L12+NO!L12</f>
        <v>58.488</v>
      </c>
      <c r="M12" s="14">
        <f>AT!M12+BE!M12+BG!M12+CY!M12+CZ!M12+DE!M12+DK!M12+EE!M12+EL!M12+ES!M12+FI!M12+FR!M12+HR!M12+HU!M12+IE!M12+IT!M12+LT!M12+LU!M12+LV!M12+MT!M12+NL!M12+PL!M12+PT!M12+RO!M12+SE!M12+SI!M12+SK!M12+IS!M12+NO!M12</f>
        <v>50.420999999999999</v>
      </c>
      <c r="N12" s="14">
        <f>AT!N12+BE!N12+BG!N12+CY!N12+CZ!N12+DE!N12+DK!N12+EE!N12+EL!N12+ES!N12+FI!N12+FR!N12+HR!N12+HU!N12+IE!N12+IT!N12+LT!N12+LU!N12+LV!N12+MT!N12+NL!N12+PL!N12+PT!N12+RO!N12+SE!N12+SI!N12+SK!N12+IS!N12+NO!N12</f>
        <v>48.676999999999992</v>
      </c>
      <c r="O12" s="14">
        <f>AT!O12+BE!O12+BG!O12+CY!O12+CZ!O12+DE!O12+DK!O12+EE!O12+EL!O12+ES!O12+FI!O12+FR!O12+HR!O12+HU!O12+IE!O12+IT!O12+LT!O12+LU!O12+LV!O12+MT!O12+NL!O12+PL!O12+PT!O12+RO!O12+SE!O12+SI!O12+SK!O12+IS!O12+NO!O12</f>
        <v>49.860999999999997</v>
      </c>
      <c r="P12" s="14">
        <f>AT!P12+BE!P12+BG!P12+CY!P12+CZ!P12+DE!P12+DK!P12+EE!P12+EL!P12+ES!P12+FI!P12+FR!P12+HR!P12+HU!P12+IE!P12+IT!P12+LT!P12+LU!P12+LV!P12+MT!P12+NL!P12+PL!P12+PT!P12+RO!P12+SE!P12+SI!P12+SK!P12+IS!P12+NO!P12</f>
        <v>51.230000000000004</v>
      </c>
      <c r="Q12" s="14">
        <f>AT!Q12+BE!Q12+BG!Q12+CY!Q12+CZ!Q12+DE!Q12+DK!Q12+EE!Q12+EL!Q12+ES!Q12+FI!Q12+FR!Q12+HR!Q12+HU!Q12+IE!Q12+IT!Q12+LT!Q12+LU!Q12+LV!Q12+MT!Q12+NL!Q12+PL!Q12+PT!Q12+RO!Q12+SE!Q12+SI!Q12+SK!Q12+IS!Q12+NO!Q12</f>
        <v>53.26400000000001</v>
      </c>
      <c r="R12" s="14">
        <f>AT!R12+BE!R12+BG!R12+CY!R12+CZ!R12+DE!R12+DK!R12+EE!R12+EL!R12+ES!R12+FI!R12+FR!R12+HR!R12+HU!R12+IE!R12+IT!R12+LT!R12+LU!R12+LV!R12+MT!R12+NL!R12+PL!R12+PT!R12+RO!R12+SE!R12+SI!R12+SK!R12+IS!R12+NO!R12</f>
        <v>60.275999999999996</v>
      </c>
      <c r="S12" s="14">
        <f>AT!S12+BE!S12+BG!S12+CY!S12+CZ!S12+DE!S12+DK!S12+EE!S12+EL!S12+ES!S12+FI!S12+FR!S12+HR!S12+HU!S12+IE!S12+IT!S12+LT!S12+LU!S12+LV!S12+MT!S12+NL!S12+PL!S12+PT!S12+RO!S12+SE!S12+SI!S12+SK!S12+IS!S12+NO!S12</f>
        <v>56.832000000000008</v>
      </c>
      <c r="T12" s="14">
        <f>AT!T12+BE!T12+BG!T12+CY!T12+CZ!T12+DE!T12+DK!T12+EE!T12+EL!T12+ES!T12+FI!T12+FR!T12+HR!T12+HU!T12+IE!T12+IT!T12+LT!T12+LU!T12+LV!T12+MT!T12+NL!T12+PL!T12+PT!T12+RO!T12+SE!T12+SI!T12+SK!T12+IS!T12+NO!T12</f>
        <v>53.333000000000006</v>
      </c>
      <c r="U12" s="14">
        <f>AT!U12+BE!U12+BG!U12+CY!U12+CZ!U12+DE!U12+DK!U12+EE!U12+EL!U12+ES!U12+FI!U12+FR!U12+HR!U12+HU!U12+IE!U12+IT!U12+LT!U12+LU!U12+LV!U12+MT!U12+NL!U12+PL!U12+PT!U12+RO!U12+SE!U12+SI!U12+SK!U12+IS!U12+NO!U12</f>
        <v>51.951000000000008</v>
      </c>
      <c r="V12" s="14">
        <f>AT!V12+BE!V12+BG!V12+CY!V12+CZ!V12+DE!V12+DK!V12+EE!V12+EL!V12+ES!V12+FI!V12+FR!V12+HR!V12+HU!V12+IE!V12+IT!V12+LT!V12+LU!V12+LV!V12+MT!V12+NL!V12+PL!V12+PT!V12+RO!V12+SE!V12+SI!V12+SK!V12+IS!V12+NO!V12</f>
        <v>49.822000000000003</v>
      </c>
      <c r="W12" s="14">
        <f>AT!W12+BE!W12+BG!W12+CY!W12+CZ!W12+DE!W12+DK!W12+EE!W12+EL!W12+ES!W12+FI!W12+FR!W12+HR!W12+HU!W12+IE!W12+IT!W12+LT!W12+LU!W12+LV!W12+MT!W12+NL!W12+PL!W12+PT!W12+RO!W12+SE!W12+SI!W12+SK!W12+IS!W12+NO!W12</f>
        <v>52.748000000000005</v>
      </c>
      <c r="X12" s="14">
        <f>AT!X12+BE!X12+BG!X12+CY!X12+CZ!X12+DE!X12+DK!X12+EE!X12+EL!X12+ES!X12+FI!X12+FR!X12+HR!X12+HU!X12+IE!X12+IT!X12+LT!X12+LU!X12+LV!X12+MT!X12+NL!X12+PL!X12+PT!X12+RO!X12+SE!X12+SI!X12+SK!X12+IS!X12+NO!X12</f>
        <v>51.477999999999994</v>
      </c>
      <c r="Y12" s="14">
        <f>AT!Y12+BE!Y12+BG!Y12+CY!Y12+CZ!Y12+DE!Y12+DK!Y12+EE!Y12+EL!Y12+ES!Y12+FI!Y12+FR!Y12+HR!Y12+HU!Y12+IE!Y12+IT!Y12+LT!Y12+LU!Y12+LV!Y12+MT!Y12+NL!Y12+PL!Y12+PT!Y12+RO!Y12+SE!Y12+SI!Y12+SK!Y12+IS!Y12+NO!Y12</f>
        <v>49.188999999999993</v>
      </c>
      <c r="Z12" s="14">
        <f>AT!Z12+BE!Z12+BG!Z12+CY!Z12+CZ!Z12+DE!Z12+DK!Z12+EE!Z12+EL!Z12+ES!Z12+FI!Z12+FR!Z12+HR!Z12+HU!Z12+IE!Z12+IT!Z12+LT!Z12+LU!Z12+LV!Z12+MT!Z12+NL!Z12+PL!Z12+PT!Z12+RO!Z12+SE!Z12+SI!Z12+SK!Z12+IS!Z12+NO!Z12</f>
        <v>51.849999999999994</v>
      </c>
      <c r="AA12" s="14">
        <f>AT!AA12+BE!AA12+BG!AA12+CY!AA12+CZ!AA12+DE!AA12+DK!AA12+EE!AA12+EL!AA12+ES!AA12+FI!AA12+FR!AA12+HR!AA12+HU!AA12+IE!AA12+IT!AA12+LT!AA12+LU!AA12+LV!AA12+MT!AA12+NL!AA12+PL!AA12+PT!AA12+RO!AA12+SE!AA12+SI!AA12+SK!AA12+IS!AA12+NO!AA12</f>
        <v>52.283999999999999</v>
      </c>
      <c r="AB12" s="14">
        <f>AT!AB12+BE!AB12+BG!AB12+CY!AB12+CZ!AB12+DE!AB12+DK!AB12+EE!AB12+EL!AB12+ES!AB12+FI!AB12+FR!AB12+HR!AB12+HU!AB12+IE!AB12+IT!AB12+LT!AB12+LU!AB12+LV!AB12+MT!AB12+NL!AB12+PL!AB12+PT!AB12+RO!AB12+SE!AB12+SI!AB12+SK!AB12+IS!AB12+NO!AB12</f>
        <v>49.76700000000001</v>
      </c>
      <c r="AC12" s="14">
        <f>AT!AC12+BE!AC12+BG!AC12+CY!AC12+CZ!AC12+DE!AC12+DK!AC12+EE!AC12+EL!AC12+ES!AC12+FI!AC12+FR!AC12+HR!AC12+HU!AC12+IE!AC12+IT!AC12+LT!AC12+LU!AC12+LV!AC12+MT!AC12+NL!AC12+PL!AC12+PT!AC12+RO!AC12+SE!AC12+SI!AC12+SK!AC12+IS!AC12+NO!AC12</f>
        <v>44.448999999999998</v>
      </c>
      <c r="AD12" s="14">
        <f>AT!AD12+BE!AD12+BG!AD12+CY!AD12+CZ!AD12+DE!AD12+DK!AD12+EE!AD12+EL!AD12+ES!AD12+FI!AD12+FR!AD12+HR!AD12+HU!AD12+IE!AD12+IT!AD12+LT!AD12+LU!AD12+LV!AD12+MT!AD12+NL!AD12+PL!AD12+PT!AD12+RO!AD12+SE!AD12+SI!AD12+SK!AD12+IS!AD12+NO!AD12</f>
        <v>48.712999999999994</v>
      </c>
      <c r="AE12" s="14">
        <f>AT!AE12+BE!AE12+BG!AE12+CY!AE12+CZ!AE12+DE!AE12+DK!AE12+EE!AE12+EL!AE12+ES!AE12+FI!AE12+FR!AE12+HR!AE12+HU!AE12+IE!AE12+IT!AE12+LT!AE12+LU!AE12+LV!AE12+MT!AE12+NL!AE12+PL!AE12+PT!AE12+RO!AE12+SE!AE12+SI!AE12+SK!AE12+IS!AE12+NO!AE12</f>
        <v>50.51700000000001</v>
      </c>
      <c r="AF12" s="14">
        <f>AT!AF12+BE!AF12+BG!AF12+CY!AF12+CZ!AF12+DE!AF12+DK!AF12+EE!AF12+EL!AF12+ES!AF12+FI!AF12+FR!AF12+HR!AF12+HU!AF12+IE!AF12+IT!AF12+LT!AF12+LU!AF12+LV!AF12+MT!AF12+NL!AF12+PL!AF12+PT!AF12+RO!AF12+SE!AF12+SI!AF12+SK!AF12+IS!AF12+NO!AF12</f>
        <v>45.760999999999989</v>
      </c>
      <c r="AG12" s="14">
        <f>AT!AG12+BE!AG12+BG!AG12+CY!AG12+CZ!AG12+DE!AG12+DK!AG12+EE!AG12+EL!AG12+ES!AG12+FI!AG12+FR!AG12+HR!AG12+HU!AG12+IE!AG12+IT!AG12+LT!AG12+LU!AG12+LV!AG12+MT!AG12+NL!AG12+PL!AG12+PT!AG12+RO!AG12+SE!AG12+SI!AG12+SK!AG12+IS!AG12+NO!AG12</f>
        <v>44.449999999999989</v>
      </c>
      <c r="AH12" s="14">
        <f>AT!AH12+BE!AH12+BG!AH12+CY!AH12+CZ!AH12+DE!AH12+DK!AH12+EE!AH12+EL!AH12+ES!AH12+FI!AH12+FR!AH12+HR!AH12+HU!AH12+IE!AH12+IT!AH12+LT!AH12+LU!AH12+LV!AH12+MT!AH12+NL!AH12+PL!AH12+PT!AH12+RO!AH12+SE!AH12+SI!AH12+SK!AH12+IS!AH12+NO!AH12</f>
        <v>47.007999999999996</v>
      </c>
      <c r="AI12" s="14">
        <f>AT!AI12+BE!AI12+BG!AI12+CY!AI12+CZ!AI12+DE!AI12+DK!AI12+EE!AI12+EL!AI12+ES!AI12+FI!AI12+FR!AI12+HR!AI12+HU!AI12+IE!AI12+IT!AI12+LT!AI12+LU!AI12+LV!AI12+MT!AI12+NL!AI12+PL!AI12+PT!AI12+RO!AI12+SE!AI12+SI!AI12+SK!AI12+IS!AI12+NO!AI12</f>
        <v>44.983999999999995</v>
      </c>
    </row>
    <row r="13" spans="1:35" x14ac:dyDescent="0.25">
      <c r="A13" s="10" t="s">
        <v>28</v>
      </c>
      <c r="B13" s="15">
        <f>AT!B13+BE!B13+BG!B13+CY!B13+CZ!B13+DE!B13+DK!B13+EE!B13+EL!B13+ES!B13+FI!B13+FR!B13+HR!B13+HU!B13+IE!B13+IT!B13+LT!B13+LU!B13+LV!B13+MT!B13+NL!B13+PL!B13+PT!B13+RO!B13+SE!B13+SI!B13+SK!B13+IS!B13+NO!B13</f>
        <v>204.10099999999994</v>
      </c>
      <c r="C13" s="15">
        <f>AT!C13+BE!C13+BG!C13+CY!C13+CZ!C13+DE!C13+DK!C13+EE!C13+EL!C13+ES!C13+FI!C13+FR!C13+HR!C13+HU!C13+IE!C13+IT!C13+LT!C13+LU!C13+LV!C13+MT!C13+NL!C13+PL!C13+PT!C13+RO!C13+SE!C13+SI!C13+SK!C13+IS!C13+NO!C13</f>
        <v>188.797</v>
      </c>
      <c r="D13" s="15">
        <f>AT!D13+BE!D13+BG!D13+CY!D13+CZ!D13+DE!D13+DK!D13+EE!D13+EL!D13+ES!D13+FI!D13+FR!D13+HR!D13+HU!D13+IE!D13+IT!D13+LT!D13+LU!D13+LV!D13+MT!D13+NL!D13+PL!D13+PT!D13+RO!D13+SE!D13+SI!D13+SK!D13+IS!D13+NO!D13</f>
        <v>184.48600000000002</v>
      </c>
      <c r="E13" s="15">
        <f>AT!E13+BE!E13+BG!E13+CY!E13+CZ!E13+DE!E13+DK!E13+EE!E13+EL!E13+ES!E13+FI!E13+FR!E13+HR!E13+HU!E13+IE!E13+IT!E13+LT!E13+LU!E13+LV!E13+MT!E13+NL!E13+PL!E13+PT!E13+RO!E13+SE!E13+SI!E13+SK!E13+IS!E13+NO!E13</f>
        <v>174.869</v>
      </c>
      <c r="F13" s="15">
        <f>AT!F13+BE!F13+BG!F13+CY!F13+CZ!F13+DE!F13+DK!F13+EE!F13+EL!F13+ES!F13+FI!F13+FR!F13+HR!F13+HU!F13+IE!F13+IT!F13+LT!F13+LU!F13+LV!F13+MT!F13+NL!F13+PL!F13+PT!F13+RO!F13+SE!F13+SI!F13+SK!F13+IS!F13+NO!F13</f>
        <v>185.93399999999997</v>
      </c>
      <c r="G13" s="15">
        <f>AT!G13+BE!G13+BG!G13+CY!G13+CZ!G13+DE!G13+DK!G13+EE!G13+EL!G13+ES!G13+FI!G13+FR!G13+HR!G13+HU!G13+IE!G13+IT!G13+LT!G13+LU!G13+LV!G13+MT!G13+NL!G13+PL!G13+PT!G13+RO!G13+SE!G13+SI!G13+SK!G13+IS!G13+NO!G13</f>
        <v>189.72800000000001</v>
      </c>
      <c r="H13" s="15">
        <f>AT!H13+BE!H13+BG!H13+CY!H13+CZ!H13+DE!H13+DK!H13+EE!H13+EL!H13+ES!H13+FI!H13+FR!H13+HR!H13+HU!H13+IE!H13+IT!H13+LT!H13+LU!H13+LV!H13+MT!H13+NL!H13+PL!H13+PT!H13+RO!H13+SE!H13+SI!H13+SK!H13+IS!H13+NO!H13</f>
        <v>186.61599999999999</v>
      </c>
      <c r="I13" s="15">
        <f>AT!I13+BE!I13+BG!I13+CY!I13+CZ!I13+DE!I13+DK!I13+EE!I13+EL!I13+ES!I13+FI!I13+FR!I13+HR!I13+HU!I13+IE!I13+IT!I13+LT!I13+LU!I13+LV!I13+MT!I13+NL!I13+PL!I13+PT!I13+RO!I13+SE!I13+SI!I13+SK!I13+IS!I13+NO!I13</f>
        <v>201.048</v>
      </c>
      <c r="J13" s="15">
        <f>AT!J13+BE!J13+BG!J13+CY!J13+CZ!J13+DE!J13+DK!J13+EE!J13+EL!J13+ES!J13+FI!J13+FR!J13+HR!J13+HU!J13+IE!J13+IT!J13+LT!J13+LU!J13+LV!J13+MT!J13+NL!J13+PL!J13+PT!J13+RO!J13+SE!J13+SI!J13+SK!J13+IS!J13+NO!J13</f>
        <v>205.12200000000004</v>
      </c>
      <c r="K13" s="15">
        <f>AT!K13+BE!K13+BG!K13+CY!K13+CZ!K13+DE!K13+DK!K13+EE!K13+EL!K13+ES!K13+FI!K13+FR!K13+HR!K13+HU!K13+IE!K13+IT!K13+LT!K13+LU!K13+LV!K13+MT!K13+NL!K13+PL!K13+PT!K13+RO!K13+SE!K13+SI!K13+SK!K13+IS!K13+NO!K13</f>
        <v>199.17699999999996</v>
      </c>
      <c r="L13" s="15">
        <f>AT!L13+BE!L13+BG!L13+CY!L13+CZ!L13+DE!L13+DK!L13+EE!L13+EL!L13+ES!L13+FI!L13+FR!L13+HR!L13+HU!L13+IE!L13+IT!L13+LT!L13+LU!L13+LV!L13+MT!L13+NL!L13+PL!L13+PT!L13+RO!L13+SE!L13+SI!L13+SK!L13+IS!L13+NO!L13</f>
        <v>210.64599999999996</v>
      </c>
      <c r="M13" s="15">
        <f>AT!M13+BE!M13+BG!M13+CY!M13+CZ!M13+DE!M13+DK!M13+EE!M13+EL!M13+ES!M13+FI!M13+FR!M13+HR!M13+HU!M13+IE!M13+IT!M13+LT!M13+LU!M13+LV!M13+MT!M13+NL!M13+PL!M13+PT!M13+RO!M13+SE!M13+SI!M13+SK!M13+IS!M13+NO!M13</f>
        <v>204.05400000000003</v>
      </c>
      <c r="N13" s="15">
        <f>AT!N13+BE!N13+BG!N13+CY!N13+CZ!N13+DE!N13+DK!N13+EE!N13+EL!N13+ES!N13+FI!N13+FR!N13+HR!N13+HU!N13+IE!N13+IT!N13+LT!N13+LU!N13+LV!N13+MT!N13+NL!N13+PL!N13+PT!N13+RO!N13+SE!N13+SI!N13+SK!N13+IS!N13+NO!N13</f>
        <v>190.27500000000001</v>
      </c>
      <c r="O13" s="15">
        <f>AT!O13+BE!O13+BG!O13+CY!O13+CZ!O13+DE!O13+DK!O13+EE!O13+EL!O13+ES!O13+FI!O13+FR!O13+HR!O13+HU!O13+IE!O13+IT!O13+LT!O13+LU!O13+LV!O13+MT!O13+NL!O13+PL!O13+PT!O13+RO!O13+SE!O13+SI!O13+SK!O13+IS!O13+NO!O13</f>
        <v>195.38099999999997</v>
      </c>
      <c r="P13" s="15">
        <f>AT!P13+BE!P13+BG!P13+CY!P13+CZ!P13+DE!P13+DK!P13+EE!P13+EL!P13+ES!P13+FI!P13+FR!P13+HR!P13+HU!P13+IE!P13+IT!P13+LT!P13+LU!P13+LV!P13+MT!P13+NL!P13+PL!P13+PT!P13+RO!P13+SE!P13+SI!P13+SK!P13+IS!P13+NO!P13</f>
        <v>213.26699999999997</v>
      </c>
      <c r="Q13" s="15">
        <f>AT!Q13+BE!Q13+BG!Q13+CY!Q13+CZ!Q13+DE!Q13+DK!Q13+EE!Q13+EL!Q13+ES!Q13+FI!Q13+FR!Q13+HR!Q13+HU!Q13+IE!Q13+IT!Q13+LT!Q13+LU!Q13+LV!Q13+MT!Q13+NL!Q13+PL!Q13+PT!Q13+RO!Q13+SE!Q13+SI!Q13+SK!Q13+IS!Q13+NO!Q13</f>
        <v>220.43600000000006</v>
      </c>
      <c r="R13" s="15">
        <f>AT!R13+BE!R13+BG!R13+CY!R13+CZ!R13+DE!R13+DK!R13+EE!R13+EL!R13+ES!R13+FI!R13+FR!R13+HR!R13+HU!R13+IE!R13+IT!R13+LT!R13+LU!R13+LV!R13+MT!R13+NL!R13+PL!R13+PT!R13+RO!R13+SE!R13+SI!R13+SK!R13+IS!R13+NO!R13</f>
        <v>199.30999999999997</v>
      </c>
      <c r="S13" s="15">
        <f>AT!S13+BE!S13+BG!S13+CY!S13+CZ!S13+DE!S13+DK!S13+EE!S13+EL!S13+ES!S13+FI!S13+FR!S13+HR!S13+HU!S13+IE!S13+IT!S13+LT!S13+LU!S13+LV!S13+MT!S13+NL!S13+PL!S13+PT!S13+RO!S13+SE!S13+SI!S13+SK!S13+IS!S13+NO!S13</f>
        <v>216.05100000000002</v>
      </c>
      <c r="T13" s="15">
        <f>AT!T13+BE!T13+BG!T13+CY!T13+CZ!T13+DE!T13+DK!T13+EE!T13+EL!T13+ES!T13+FI!T13+FR!T13+HR!T13+HU!T13+IE!T13+IT!T13+LT!T13+LU!T13+LV!T13+MT!T13+NL!T13+PL!T13+PT!T13+RO!T13+SE!T13+SI!T13+SK!T13+IS!T13+NO!T13</f>
        <v>215.96699999999998</v>
      </c>
      <c r="U13" s="15">
        <f>AT!U13+BE!U13+BG!U13+CY!U13+CZ!U13+DE!U13+DK!U13+EE!U13+EL!U13+ES!U13+FI!U13+FR!U13+HR!U13+HU!U13+IE!U13+IT!U13+LT!U13+LU!U13+LV!U13+MT!U13+NL!U13+PL!U13+PT!U13+RO!U13+SE!U13+SI!U13+SK!U13+IS!U13+NO!U13</f>
        <v>189.12</v>
      </c>
      <c r="V13" s="15">
        <f>AT!V13+BE!V13+BG!V13+CY!V13+CZ!V13+DE!V13+DK!V13+EE!V13+EL!V13+ES!V13+FI!V13+FR!V13+HR!V13+HU!V13+IE!V13+IT!V13+LT!V13+LU!V13+LV!V13+MT!V13+NL!V13+PL!V13+PT!V13+RO!V13+SE!V13+SI!V13+SK!V13+IS!V13+NO!V13</f>
        <v>186.54499999999999</v>
      </c>
      <c r="W13" s="15">
        <f>AT!W13+BE!W13+BG!W13+CY!W13+CZ!W13+DE!W13+DK!W13+EE!W13+EL!W13+ES!W13+FI!W13+FR!W13+HR!W13+HU!W13+IE!W13+IT!W13+LT!W13+LU!W13+LV!W13+MT!W13+NL!W13+PL!W13+PT!W13+RO!W13+SE!W13+SI!W13+SK!W13+IS!W13+NO!W13</f>
        <v>209.07899999999998</v>
      </c>
      <c r="X13" s="15">
        <f>AT!X13+BE!X13+BG!X13+CY!X13+CZ!X13+DE!X13+DK!X13+EE!X13+EL!X13+ES!X13+FI!X13+FR!X13+HR!X13+HU!X13+IE!X13+IT!X13+LT!X13+LU!X13+LV!X13+MT!X13+NL!X13+PL!X13+PT!X13+RO!X13+SE!X13+SI!X13+SK!X13+IS!X13+NO!X13</f>
        <v>211.29899999999998</v>
      </c>
      <c r="Y13" s="15">
        <f>AT!Y13+BE!Y13+BG!Y13+CY!Y13+CZ!Y13+DE!Y13+DK!Y13+EE!Y13+EL!Y13+ES!Y13+FI!Y13+FR!Y13+HR!Y13+HU!Y13+IE!Y13+IT!Y13+LT!Y13+LU!Y13+LV!Y13+MT!Y13+NL!Y13+PL!Y13+PT!Y13+RO!Y13+SE!Y13+SI!Y13+SK!Y13+IS!Y13+NO!Y13</f>
        <v>208.334</v>
      </c>
      <c r="Z13" s="15">
        <f>AT!Z13+BE!Z13+BG!Z13+CY!Z13+CZ!Z13+DE!Z13+DK!Z13+EE!Z13+EL!Z13+ES!Z13+FI!Z13+FR!Z13+HR!Z13+HU!Z13+IE!Z13+IT!Z13+LT!Z13+LU!Z13+LV!Z13+MT!Z13+NL!Z13+PL!Z13+PT!Z13+RO!Z13+SE!Z13+SI!Z13+SK!Z13+IS!Z13+NO!Z13</f>
        <v>197.91599999999997</v>
      </c>
      <c r="AA13" s="15">
        <f>AT!AA13+BE!AA13+BG!AA13+CY!AA13+CZ!AA13+DE!AA13+DK!AA13+EE!AA13+EL!AA13+ES!AA13+FI!AA13+FR!AA13+HR!AA13+HU!AA13+IE!AA13+IT!AA13+LT!AA13+LU!AA13+LV!AA13+MT!AA13+NL!AA13+PL!AA13+PT!AA13+RO!AA13+SE!AA13+SI!AA13+SK!AA13+IS!AA13+NO!AA13</f>
        <v>189.15800000000002</v>
      </c>
      <c r="AB13" s="15">
        <f>AT!AB13+BE!AB13+BG!AB13+CY!AB13+CZ!AB13+DE!AB13+DK!AB13+EE!AB13+EL!AB13+ES!AB13+FI!AB13+FR!AB13+HR!AB13+HU!AB13+IE!AB13+IT!AB13+LT!AB13+LU!AB13+LV!AB13+MT!AB13+NL!AB13+PL!AB13+PT!AB13+RO!AB13+SE!AB13+SI!AB13+SK!AB13+IS!AB13+NO!AB13</f>
        <v>179.96699999999998</v>
      </c>
      <c r="AC13" s="15">
        <f>AT!AC13+BE!AC13+BG!AC13+CY!AC13+CZ!AC13+DE!AC13+DK!AC13+EE!AC13+EL!AC13+ES!AC13+FI!AC13+FR!AC13+HR!AC13+HU!AC13+IE!AC13+IT!AC13+LT!AC13+LU!AC13+LV!AC13+MT!AC13+NL!AC13+PL!AC13+PT!AC13+RO!AC13+SE!AC13+SI!AC13+SK!AC13+IS!AC13+NO!AC13</f>
        <v>173.46399999999997</v>
      </c>
      <c r="AD13" s="15">
        <f>AT!AD13+BE!AD13+BG!AD13+CY!AD13+CZ!AD13+DE!AD13+DK!AD13+EE!AD13+EL!AD13+ES!AD13+FI!AD13+FR!AD13+HR!AD13+HU!AD13+IE!AD13+IT!AD13+LT!AD13+LU!AD13+LV!AD13+MT!AD13+NL!AD13+PL!AD13+PT!AD13+RO!AD13+SE!AD13+SI!AD13+SK!AD13+IS!AD13+NO!AD13</f>
        <v>164.69200000000004</v>
      </c>
      <c r="AE13" s="15">
        <f>AT!AE13+BE!AE13+BG!AE13+CY!AE13+CZ!AE13+DE!AE13+DK!AE13+EE!AE13+EL!AE13+ES!AE13+FI!AE13+FR!AE13+HR!AE13+HU!AE13+IE!AE13+IT!AE13+LT!AE13+LU!AE13+LV!AE13+MT!AE13+NL!AE13+PL!AE13+PT!AE13+RO!AE13+SE!AE13+SI!AE13+SK!AE13+IS!AE13+NO!AE13</f>
        <v>170.45599999999999</v>
      </c>
      <c r="AF13" s="15">
        <f>AT!AF13+BE!AF13+BG!AF13+CY!AF13+CZ!AF13+DE!AF13+DK!AF13+EE!AF13+EL!AF13+ES!AF13+FI!AF13+FR!AF13+HR!AF13+HU!AF13+IE!AF13+IT!AF13+LT!AF13+LU!AF13+LV!AF13+MT!AF13+NL!AF13+PL!AF13+PT!AF13+RO!AF13+SE!AF13+SI!AF13+SK!AF13+IS!AF13+NO!AF13</f>
        <v>156.93401006271782</v>
      </c>
      <c r="AG13" s="15">
        <f>AT!AG13+BE!AG13+BG!AG13+CY!AG13+CZ!AG13+DE!AG13+DK!AG13+EE!AG13+EL!AG13+ES!AG13+FI!AG13+FR!AG13+HR!AG13+HU!AG13+IE!AG13+IT!AG13+LT!AG13+LU!AG13+LV!AG13+MT!AG13+NL!AG13+PL!AG13+PT!AG13+RO!AG13+SE!AG13+SI!AG13+SK!AG13+IS!AG13+NO!AG13</f>
        <v>177.47900000000001</v>
      </c>
      <c r="AH13" s="15">
        <f>AT!AH13+BE!AH13+BG!AH13+CY!AH13+CZ!AH13+DE!AH13+DK!AH13+EE!AH13+EL!AH13+ES!AH13+FI!AH13+FR!AH13+HR!AH13+HU!AH13+IE!AH13+IT!AH13+LT!AH13+LU!AH13+LV!AH13+MT!AH13+NL!AH13+PL!AH13+PT!AH13+RO!AH13+SE!AH13+SI!AH13+SK!AH13+IS!AH13+NO!AH13</f>
        <v>150.69799999999998</v>
      </c>
      <c r="AI13" s="15">
        <f>AT!AI13+BE!AI13+BG!AI13+CY!AI13+CZ!AI13+DE!AI13+DK!AI13+EE!AI13+EL!AI13+ES!AI13+FI!AI13+FR!AI13+HR!AI13+HU!AI13+IE!AI13+IT!AI13+LT!AI13+LU!AI13+LV!AI13+MT!AI13+NL!AI13+PL!AI13+PT!AI13+RO!AI13+SE!AI13+SI!AI13+SK!AI13+IS!AI13+NO!AI13</f>
        <v>147.36800000000002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0.25415311529325785</v>
      </c>
      <c r="C16" s="12">
        <f t="shared" si="17"/>
        <v>0.25339792387543247</v>
      </c>
      <c r="D16" s="12">
        <f t="shared" si="17"/>
        <v>0.23110329421178977</v>
      </c>
      <c r="E16" s="12">
        <f t="shared" si="17"/>
        <v>0.24843449820133834</v>
      </c>
      <c r="F16" s="12">
        <f t="shared" si="17"/>
        <v>0.23443624625317044</v>
      </c>
      <c r="G16" s="12">
        <f t="shared" si="17"/>
        <v>0.23175225338311159</v>
      </c>
      <c r="H16" s="12">
        <f t="shared" si="17"/>
        <v>0.22689159182050181</v>
      </c>
      <c r="I16" s="12">
        <f t="shared" si="17"/>
        <v>0.23812555421659354</v>
      </c>
      <c r="J16" s="12">
        <f t="shared" si="17"/>
        <v>0.24628510957273245</v>
      </c>
      <c r="K16" s="12">
        <f t="shared" si="17"/>
        <v>0.2520353596803509</v>
      </c>
      <c r="L16" s="12">
        <f t="shared" ref="L16:AF17" si="18">IF(L12=0,0,L12/L$11)</f>
        <v>0.21731925360601043</v>
      </c>
      <c r="M16" s="12">
        <f t="shared" si="18"/>
        <v>0.19813734158561744</v>
      </c>
      <c r="N16" s="12">
        <f t="shared" si="18"/>
        <v>0.20371036860959521</v>
      </c>
      <c r="O16" s="12">
        <f t="shared" si="18"/>
        <v>0.2033134618050742</v>
      </c>
      <c r="P16" s="12">
        <f t="shared" si="18"/>
        <v>0.19368839722189671</v>
      </c>
      <c r="Q16" s="12">
        <f t="shared" si="18"/>
        <v>0.19460723419802703</v>
      </c>
      <c r="R16" s="12">
        <f t="shared" si="18"/>
        <v>0.23220050387925392</v>
      </c>
      <c r="S16" s="12">
        <f t="shared" si="18"/>
        <v>0.20826508063895516</v>
      </c>
      <c r="T16" s="12">
        <f t="shared" si="18"/>
        <v>0.19804307463795026</v>
      </c>
      <c r="U16" s="12">
        <f t="shared" si="18"/>
        <v>0.21550082755702676</v>
      </c>
      <c r="V16" s="12">
        <f t="shared" si="18"/>
        <v>0.21078238501990551</v>
      </c>
      <c r="W16" s="12">
        <f t="shared" si="18"/>
        <v>0.20146127022805135</v>
      </c>
      <c r="X16" s="12">
        <f t="shared" si="18"/>
        <v>0.19589994558123427</v>
      </c>
      <c r="Y16" s="12">
        <f t="shared" si="18"/>
        <v>0.19100818179347082</v>
      </c>
      <c r="Z16" s="12">
        <f t="shared" si="18"/>
        <v>0.2075943082725431</v>
      </c>
      <c r="AA16" s="12">
        <f t="shared" si="18"/>
        <v>0.21654890201373414</v>
      </c>
      <c r="AB16" s="12">
        <f t="shared" si="18"/>
        <v>0.21662879678236577</v>
      </c>
      <c r="AC16" s="12">
        <f t="shared" si="18"/>
        <v>0.20397589863844748</v>
      </c>
      <c r="AD16" s="12">
        <f t="shared" si="18"/>
        <v>0.22826550455706279</v>
      </c>
      <c r="AE16" s="12">
        <f t="shared" si="18"/>
        <v>0.2286116403361497</v>
      </c>
      <c r="AF16" s="12">
        <f t="shared" si="18"/>
        <v>0.22576283444688963</v>
      </c>
      <c r="AG16" s="12">
        <f t="shared" ref="AG16:AI16" si="19">IF(AG12=0,0,AG12/AG$11)</f>
        <v>0.20028928170721261</v>
      </c>
      <c r="AH16" s="12">
        <f t="shared" si="19"/>
        <v>0.2377671896654629</v>
      </c>
      <c r="AI16" s="12">
        <f t="shared" si="19"/>
        <v>0.23386291798369649</v>
      </c>
    </row>
    <row r="17" spans="1:35" x14ac:dyDescent="0.25">
      <c r="A17" s="10" t="s">
        <v>28</v>
      </c>
      <c r="B17" s="13">
        <f t="shared" ref="B17:K17" si="20">IF(B13=0,0,B13/B$11)</f>
        <v>0.74584688470674199</v>
      </c>
      <c r="C17" s="13">
        <f t="shared" si="20"/>
        <v>0.74660207612456742</v>
      </c>
      <c r="D17" s="13">
        <f t="shared" si="20"/>
        <v>0.76889670578821023</v>
      </c>
      <c r="E17" s="13">
        <f t="shared" si="20"/>
        <v>0.75156550179866166</v>
      </c>
      <c r="F17" s="13">
        <f t="shared" si="20"/>
        <v>0.76556375374682961</v>
      </c>
      <c r="G17" s="13">
        <f t="shared" si="20"/>
        <v>0.76824774661688844</v>
      </c>
      <c r="H17" s="13">
        <f t="shared" si="20"/>
        <v>0.77310840817949811</v>
      </c>
      <c r="I17" s="13">
        <f t="shared" si="20"/>
        <v>0.76187444578340657</v>
      </c>
      <c r="J17" s="13">
        <f t="shared" si="20"/>
        <v>0.75371489042726758</v>
      </c>
      <c r="K17" s="13">
        <f t="shared" si="20"/>
        <v>0.74796464031964904</v>
      </c>
      <c r="L17" s="13">
        <f t="shared" si="18"/>
        <v>0.78268074639398955</v>
      </c>
      <c r="M17" s="13">
        <f t="shared" si="18"/>
        <v>0.80186265841438265</v>
      </c>
      <c r="N17" s="13">
        <f t="shared" si="18"/>
        <v>0.79628963139040476</v>
      </c>
      <c r="O17" s="13">
        <f t="shared" si="18"/>
        <v>0.79668653819492585</v>
      </c>
      <c r="P17" s="13">
        <f t="shared" si="18"/>
        <v>0.80631160277810332</v>
      </c>
      <c r="Q17" s="13">
        <f t="shared" si="18"/>
        <v>0.80539276580197305</v>
      </c>
      <c r="R17" s="13">
        <f t="shared" si="18"/>
        <v>0.76779949612074616</v>
      </c>
      <c r="S17" s="13">
        <f t="shared" si="18"/>
        <v>0.79173491936104479</v>
      </c>
      <c r="T17" s="13">
        <f t="shared" si="18"/>
        <v>0.80195692536204966</v>
      </c>
      <c r="U17" s="13">
        <f t="shared" si="18"/>
        <v>0.78449917244297318</v>
      </c>
      <c r="V17" s="13">
        <f t="shared" si="18"/>
        <v>0.78921761498009446</v>
      </c>
      <c r="W17" s="13">
        <f t="shared" si="18"/>
        <v>0.79853872977194862</v>
      </c>
      <c r="X17" s="13">
        <f t="shared" si="18"/>
        <v>0.80410005441876564</v>
      </c>
      <c r="Y17" s="13">
        <f t="shared" si="18"/>
        <v>0.8089918182065291</v>
      </c>
      <c r="Z17" s="13">
        <f t="shared" si="18"/>
        <v>0.7924056917274569</v>
      </c>
      <c r="AA17" s="13">
        <f t="shared" si="18"/>
        <v>0.78345109798626589</v>
      </c>
      <c r="AB17" s="13">
        <f t="shared" si="18"/>
        <v>0.78337120321763432</v>
      </c>
      <c r="AC17" s="13">
        <f t="shared" si="18"/>
        <v>0.79602410136155255</v>
      </c>
      <c r="AD17" s="13">
        <f t="shared" si="18"/>
        <v>0.77173449544293715</v>
      </c>
      <c r="AE17" s="13">
        <f t="shared" si="18"/>
        <v>0.77138835966385022</v>
      </c>
      <c r="AF17" s="13">
        <f t="shared" si="18"/>
        <v>0.77423716555311028</v>
      </c>
      <c r="AG17" s="13">
        <f t="shared" ref="AG17:AI17" si="21">IF(AG13=0,0,AG13/AG$11)</f>
        <v>0.79971071829278739</v>
      </c>
      <c r="AH17" s="13">
        <f t="shared" si="21"/>
        <v>0.76223281033453716</v>
      </c>
      <c r="AI17" s="13">
        <f t="shared" si="21"/>
        <v>0.76613708201630348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865.23669676064526</v>
      </c>
      <c r="C19" s="31">
        <f t="shared" si="22"/>
        <v>891.77282708279222</v>
      </c>
      <c r="D19" s="31">
        <f t="shared" si="22"/>
        <v>860.23557993371821</v>
      </c>
      <c r="E19" s="31">
        <f t="shared" si="22"/>
        <v>889.7384264863</v>
      </c>
      <c r="F19" s="31">
        <f t="shared" si="22"/>
        <v>875.82282521704849</v>
      </c>
      <c r="G19" s="31">
        <f t="shared" si="22"/>
        <v>872.57515287954755</v>
      </c>
      <c r="H19" s="31">
        <f t="shared" si="22"/>
        <v>860.66531821062551</v>
      </c>
      <c r="I19" s="31">
        <f t="shared" si="22"/>
        <v>878.1659581510155</v>
      </c>
      <c r="J19" s="31">
        <f t="shared" si="22"/>
        <v>889.30486993719785</v>
      </c>
      <c r="K19" s="31">
        <f t="shared" si="22"/>
        <v>900.1540075298858</v>
      </c>
      <c r="L19" s="31">
        <f>IF(L3=0,0,L3/L11)</f>
        <v>864.47319773792992</v>
      </c>
      <c r="M19" s="31">
        <f t="shared" ref="M19:AF19" si="23">IF(M3=0,0,M3/M11)</f>
        <v>858.43752274290205</v>
      </c>
      <c r="N19" s="31">
        <f t="shared" si="23"/>
        <v>924.6896657069201</v>
      </c>
      <c r="O19" s="31">
        <f t="shared" si="23"/>
        <v>865.1549416494729</v>
      </c>
      <c r="P19" s="31">
        <f t="shared" si="23"/>
        <v>856.3861480470481</v>
      </c>
      <c r="Q19" s="31">
        <f t="shared" si="23"/>
        <v>854.64639897698191</v>
      </c>
      <c r="R19" s="31">
        <f t="shared" si="23"/>
        <v>945.44430400714998</v>
      </c>
      <c r="S19" s="31">
        <f t="shared" si="23"/>
        <v>902.64830348537657</v>
      </c>
      <c r="T19" s="31">
        <f t="shared" si="23"/>
        <v>920.008117341255</v>
      </c>
      <c r="U19" s="31">
        <f t="shared" si="23"/>
        <v>942.75208963334444</v>
      </c>
      <c r="V19" s="31">
        <f t="shared" si="23"/>
        <v>1066.2003494565654</v>
      </c>
      <c r="W19" s="31">
        <f t="shared" si="23"/>
        <v>929.13298475711065</v>
      </c>
      <c r="X19" s="31">
        <f t="shared" si="23"/>
        <v>936.4862183524433</v>
      </c>
      <c r="Y19" s="31">
        <f t="shared" si="23"/>
        <v>940.70262461993684</v>
      </c>
      <c r="Z19" s="31">
        <f t="shared" si="23"/>
        <v>991.35071627042942</v>
      </c>
      <c r="AA19" s="31">
        <f t="shared" si="23"/>
        <v>1015.9423091260013</v>
      </c>
      <c r="AB19" s="31">
        <f t="shared" si="23"/>
        <v>1064.0093499438481</v>
      </c>
      <c r="AC19" s="31">
        <f t="shared" si="23"/>
        <v>1117.7477816070329</v>
      </c>
      <c r="AD19" s="31">
        <f t="shared" si="23"/>
        <v>1092.1106430391874</v>
      </c>
      <c r="AE19" s="31">
        <f t="shared" si="23"/>
        <v>1097.500414077738</v>
      </c>
      <c r="AF19" s="31">
        <f t="shared" si="23"/>
        <v>1132.7433414811585</v>
      </c>
      <c r="AG19" s="31">
        <f t="shared" ref="AG19:AI19" si="24">IF(AG3=0,0,AG3/AG11)</f>
        <v>1049.9166219827061</v>
      </c>
      <c r="AH19" s="31">
        <f t="shared" si="24"/>
        <v>1112.1226467583181</v>
      </c>
      <c r="AI19" s="31">
        <f t="shared" si="24"/>
        <v>1110.0524195225416</v>
      </c>
    </row>
    <row r="20" spans="1:35" x14ac:dyDescent="0.25">
      <c r="A20" s="8" t="s">
        <v>27</v>
      </c>
      <c r="B20" s="16">
        <f t="shared" ref="B20:K20" si="25">IF(B4=0,0,B4/B12)</f>
        <v>1775.29794102645</v>
      </c>
      <c r="C20" s="16">
        <f t="shared" si="25"/>
        <v>1766.5141171681785</v>
      </c>
      <c r="D20" s="16">
        <f t="shared" si="25"/>
        <v>1709.6360898617122</v>
      </c>
      <c r="E20" s="16">
        <f t="shared" si="25"/>
        <v>1702.5640027603686</v>
      </c>
      <c r="F20" s="16">
        <f t="shared" si="25"/>
        <v>1677.5706316804099</v>
      </c>
      <c r="G20" s="16">
        <f t="shared" si="25"/>
        <v>1671.3246829758325</v>
      </c>
      <c r="H20" s="16">
        <f t="shared" si="25"/>
        <v>1649.27960069664</v>
      </c>
      <c r="I20" s="16">
        <f t="shared" si="25"/>
        <v>1685.1407592959495</v>
      </c>
      <c r="J20" s="16">
        <f t="shared" si="25"/>
        <v>1685.9739085230892</v>
      </c>
      <c r="K20" s="16">
        <f t="shared" si="25"/>
        <v>1685.17487853905</v>
      </c>
      <c r="L20" s="16">
        <f t="shared" ref="L20:AF21" si="26">IF(L4=0,0,L4/L12)</f>
        <v>1691.7016140062919</v>
      </c>
      <c r="M20" s="16">
        <f t="shared" si="26"/>
        <v>1706.3256381269709</v>
      </c>
      <c r="N20" s="16">
        <f t="shared" si="26"/>
        <v>1818.9786141298766</v>
      </c>
      <c r="O20" s="16">
        <f t="shared" si="26"/>
        <v>1779.6924048855817</v>
      </c>
      <c r="P20" s="16">
        <f t="shared" si="26"/>
        <v>1751.8722623462816</v>
      </c>
      <c r="Q20" s="16">
        <f t="shared" si="26"/>
        <v>1789.3088202162808</v>
      </c>
      <c r="R20" s="16">
        <f t="shared" si="26"/>
        <v>1775.2859512907294</v>
      </c>
      <c r="S20" s="16">
        <f t="shared" si="26"/>
        <v>1775.6787901182436</v>
      </c>
      <c r="T20" s="16">
        <f t="shared" si="26"/>
        <v>1891.0465565409779</v>
      </c>
      <c r="U20" s="16">
        <f t="shared" si="26"/>
        <v>1822.1822294084811</v>
      </c>
      <c r="V20" s="16">
        <f t="shared" si="26"/>
        <v>1939.8975954397652</v>
      </c>
      <c r="W20" s="16">
        <f t="shared" si="26"/>
        <v>1923.2407295063317</v>
      </c>
      <c r="X20" s="16">
        <f t="shared" si="26"/>
        <v>1870.0229029876841</v>
      </c>
      <c r="Y20" s="16">
        <f t="shared" si="26"/>
        <v>1822.9393157006652</v>
      </c>
      <c r="Z20" s="16">
        <f t="shared" si="26"/>
        <v>1868.8274445515917</v>
      </c>
      <c r="AA20" s="16">
        <f t="shared" si="26"/>
        <v>1873.2335513732694</v>
      </c>
      <c r="AB20" s="16">
        <f t="shared" si="26"/>
        <v>1965.7629352783965</v>
      </c>
      <c r="AC20" s="16">
        <f t="shared" si="26"/>
        <v>2167.6176966860899</v>
      </c>
      <c r="AD20" s="16">
        <f t="shared" si="26"/>
        <v>2088.9514913883359</v>
      </c>
      <c r="AE20" s="16">
        <f t="shared" si="26"/>
        <v>2035.3734188490998</v>
      </c>
      <c r="AF20" s="16">
        <f t="shared" si="26"/>
        <v>2138.5112431983571</v>
      </c>
      <c r="AG20" s="16">
        <f t="shared" ref="AG20:AI20" si="27">IF(AG4=0,0,AG4/AG12)</f>
        <v>2180.6737007874026</v>
      </c>
      <c r="AH20" s="16">
        <f t="shared" si="27"/>
        <v>2080.4186521443157</v>
      </c>
      <c r="AI20" s="16">
        <f t="shared" si="27"/>
        <v>2158.5186510759381</v>
      </c>
    </row>
    <row r="21" spans="1:35" x14ac:dyDescent="0.25">
      <c r="A21" s="10" t="s">
        <v>28</v>
      </c>
      <c r="B21" s="17">
        <f t="shared" ref="B21:K21" si="28">IF(B5=0,0,B5/B13)</f>
        <v>555.12626380126505</v>
      </c>
      <c r="C21" s="17">
        <f t="shared" si="28"/>
        <v>594.88425159646908</v>
      </c>
      <c r="D21" s="17">
        <f t="shared" si="28"/>
        <v>604.93567492462682</v>
      </c>
      <c r="E21" s="17">
        <f t="shared" si="28"/>
        <v>621.05404211316227</v>
      </c>
      <c r="F21" s="17">
        <f t="shared" si="28"/>
        <v>630.30604719683231</v>
      </c>
      <c r="G21" s="17">
        <f t="shared" si="28"/>
        <v>631.62162674987349</v>
      </c>
      <c r="H21" s="17">
        <f t="shared" si="28"/>
        <v>629.22306768980161</v>
      </c>
      <c r="I21" s="17">
        <f t="shared" si="28"/>
        <v>625.94418745772145</v>
      </c>
      <c r="J21" s="17">
        <f t="shared" si="28"/>
        <v>628.98399270190407</v>
      </c>
      <c r="K21" s="17">
        <f t="shared" si="28"/>
        <v>635.63212117865021</v>
      </c>
      <c r="L21" s="17">
        <f t="shared" si="26"/>
        <v>634.78483142333585</v>
      </c>
      <c r="M21" s="17">
        <f t="shared" si="26"/>
        <v>648.92745841786973</v>
      </c>
      <c r="N21" s="17">
        <f t="shared" si="26"/>
        <v>695.90867428721583</v>
      </c>
      <c r="O21" s="17">
        <f t="shared" si="26"/>
        <v>631.76606323030398</v>
      </c>
      <c r="P21" s="17">
        <f t="shared" si="26"/>
        <v>641.27666727623136</v>
      </c>
      <c r="Q21" s="17">
        <f t="shared" si="26"/>
        <v>628.80370901304673</v>
      </c>
      <c r="R21" s="17">
        <f t="shared" si="26"/>
        <v>694.48080427474792</v>
      </c>
      <c r="S21" s="17">
        <f t="shared" si="26"/>
        <v>672.99850498261981</v>
      </c>
      <c r="T21" s="17">
        <f t="shared" si="26"/>
        <v>680.21040251519912</v>
      </c>
      <c r="U21" s="17">
        <f t="shared" si="26"/>
        <v>701.17385786802026</v>
      </c>
      <c r="V21" s="17">
        <f t="shared" si="26"/>
        <v>832.85534321477394</v>
      </c>
      <c r="W21" s="17">
        <f t="shared" si="26"/>
        <v>678.33211369864989</v>
      </c>
      <c r="X21" s="17">
        <f t="shared" si="26"/>
        <v>709.05210152438019</v>
      </c>
      <c r="Y21" s="17">
        <f t="shared" si="26"/>
        <v>732.40085631725981</v>
      </c>
      <c r="Z21" s="17">
        <f t="shared" si="26"/>
        <v>761.46951231835737</v>
      </c>
      <c r="AA21" s="17">
        <f t="shared" si="26"/>
        <v>778.98370674251146</v>
      </c>
      <c r="AB21" s="17">
        <f t="shared" si="26"/>
        <v>814.64379580700916</v>
      </c>
      <c r="AC21" s="17">
        <f t="shared" si="26"/>
        <v>848.72557610416766</v>
      </c>
      <c r="AD21" s="17">
        <f t="shared" si="26"/>
        <v>797.26263435854662</v>
      </c>
      <c r="AE21" s="17">
        <f t="shared" si="26"/>
        <v>819.54873985075335</v>
      </c>
      <c r="AF21" s="17">
        <f t="shared" si="26"/>
        <v>839.46755676064379</v>
      </c>
      <c r="AG21" s="17">
        <f t="shared" ref="AG21:AI21" si="29">IF(AG5=0,0,AG5/AG13)</f>
        <v>766.71606218200452</v>
      </c>
      <c r="AH21" s="17">
        <f t="shared" si="29"/>
        <v>810.07710785810048</v>
      </c>
      <c r="AI21" s="17">
        <f t="shared" si="29"/>
        <v>790.00868573910202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6115.9024935511616</v>
      </c>
      <c r="C23" s="31">
        <f t="shared" si="30"/>
        <v>6134.9096302665512</v>
      </c>
      <c r="D23" s="31">
        <f t="shared" si="30"/>
        <v>6187.7116079105763</v>
      </c>
      <c r="E23" s="31">
        <f t="shared" si="30"/>
        <v>5972.0440240756652</v>
      </c>
      <c r="F23" s="31">
        <f t="shared" si="30"/>
        <v>6039.6585554600169</v>
      </c>
      <c r="G23" s="31">
        <f t="shared" si="30"/>
        <v>5862.295442820292</v>
      </c>
      <c r="H23" s="31">
        <f t="shared" si="30"/>
        <v>6335.9065348237318</v>
      </c>
      <c r="I23" s="31">
        <f t="shared" si="30"/>
        <v>6179.2620808254524</v>
      </c>
      <c r="J23" s="31">
        <f t="shared" si="30"/>
        <v>6307.295958727429</v>
      </c>
      <c r="K23" s="31">
        <f t="shared" si="30"/>
        <v>6787.6780739466903</v>
      </c>
      <c r="L23" s="31">
        <f>SUM(L24,L30)</f>
        <v>5993.9537523645731</v>
      </c>
      <c r="M23" s="31">
        <f t="shared" ref="M23:AF23" si="31">SUM(M24,M30)</f>
        <v>6144.0439828030949</v>
      </c>
      <c r="N23" s="31">
        <f t="shared" si="31"/>
        <v>6083.1027918228701</v>
      </c>
      <c r="O23" s="31">
        <f t="shared" si="31"/>
        <v>6423.0024660361123</v>
      </c>
      <c r="P23" s="31">
        <f t="shared" si="31"/>
        <v>6528.6471109200347</v>
      </c>
      <c r="Q23" s="31">
        <f t="shared" si="31"/>
        <v>6477.5430042992266</v>
      </c>
      <c r="R23" s="31">
        <f t="shared" si="31"/>
        <v>6628.0104015477209</v>
      </c>
      <c r="S23" s="31">
        <f t="shared" si="31"/>
        <v>6493.7027248495269</v>
      </c>
      <c r="T23" s="31">
        <f t="shared" si="31"/>
        <v>6361.9403576956138</v>
      </c>
      <c r="U23" s="31">
        <f t="shared" si="31"/>
        <v>6193.0329294926923</v>
      </c>
      <c r="V23" s="31">
        <f t="shared" si="31"/>
        <v>6420.1155829750633</v>
      </c>
      <c r="W23" s="31">
        <f t="shared" si="31"/>
        <v>5875.1984041272572</v>
      </c>
      <c r="X23" s="31">
        <f t="shared" si="31"/>
        <v>5756.7846741186577</v>
      </c>
      <c r="Y23" s="31">
        <f t="shared" si="31"/>
        <v>5306.5010309544268</v>
      </c>
      <c r="Z23" s="31">
        <f t="shared" si="31"/>
        <v>5007.115233877902</v>
      </c>
      <c r="AA23" s="31">
        <f t="shared" si="31"/>
        <v>5266.483316423044</v>
      </c>
      <c r="AB23" s="31">
        <f t="shared" si="31"/>
        <v>5383.0467566638008</v>
      </c>
      <c r="AC23" s="31">
        <f t="shared" si="31"/>
        <v>5604.7424471195191</v>
      </c>
      <c r="AD23" s="31">
        <f t="shared" si="31"/>
        <v>5507.6309810834045</v>
      </c>
      <c r="AE23" s="31">
        <f t="shared" si="31"/>
        <v>5611.4183998280305</v>
      </c>
      <c r="AF23" s="31">
        <f t="shared" si="31"/>
        <v>4958.8559707652621</v>
      </c>
      <c r="AG23" s="31">
        <f t="shared" ref="AG23:AI23" si="32">SUM(AG24,AG30)</f>
        <v>5290.7851177987968</v>
      </c>
      <c r="AH23" s="31">
        <f t="shared" si="32"/>
        <v>5475.2535984522774</v>
      </c>
      <c r="AI23" s="31">
        <f t="shared" si="32"/>
        <v>5187.8649097162506</v>
      </c>
    </row>
    <row r="24" spans="1:35" x14ac:dyDescent="0.25">
      <c r="A24" s="18" t="s">
        <v>27</v>
      </c>
      <c r="B24" s="19">
        <f t="shared" ref="B24:K24" si="33">SUM(B25:B29)</f>
        <v>4419.8545845667668</v>
      </c>
      <c r="C24" s="19">
        <f t="shared" si="33"/>
        <v>4433.3964062861614</v>
      </c>
      <c r="D24" s="19">
        <f t="shared" si="33"/>
        <v>4473.3401540275026</v>
      </c>
      <c r="E24" s="19">
        <f t="shared" si="33"/>
        <v>4488.633493624463</v>
      </c>
      <c r="F24" s="19">
        <f t="shared" si="33"/>
        <v>4556.2866285296286</v>
      </c>
      <c r="G24" s="19">
        <f t="shared" si="33"/>
        <v>4545.1099289300655</v>
      </c>
      <c r="H24" s="19">
        <f t="shared" si="33"/>
        <v>4979.8531255773933</v>
      </c>
      <c r="I24" s="19">
        <f t="shared" si="33"/>
        <v>4723.343432363039</v>
      </c>
      <c r="J24" s="19">
        <f t="shared" si="33"/>
        <v>4994.6734541544529</v>
      </c>
      <c r="K24" s="19">
        <f t="shared" si="33"/>
        <v>5555.5480308981478</v>
      </c>
      <c r="L24" s="19">
        <f>SUM(L25:L29)</f>
        <v>4897.0577311000397</v>
      </c>
      <c r="M24" s="19">
        <f t="shared" ref="M24:AF24" si="34">SUM(M25:M29)</f>
        <v>5047.1817854241108</v>
      </c>
      <c r="N24" s="19">
        <f t="shared" si="34"/>
        <v>5043.4428965851839</v>
      </c>
      <c r="O24" s="19">
        <f t="shared" si="34"/>
        <v>5365.2736152999505</v>
      </c>
      <c r="P24" s="19">
        <f t="shared" si="34"/>
        <v>5445.7536988981155</v>
      </c>
      <c r="Q24" s="19">
        <f t="shared" si="34"/>
        <v>5394.0926666823889</v>
      </c>
      <c r="R24" s="19">
        <f t="shared" si="34"/>
        <v>5703.1934472287448</v>
      </c>
      <c r="S24" s="19">
        <f t="shared" si="34"/>
        <v>5425.1701876676379</v>
      </c>
      <c r="T24" s="19">
        <f t="shared" si="34"/>
        <v>5304.3306598749868</v>
      </c>
      <c r="U24" s="19">
        <f t="shared" si="34"/>
        <v>5139.8312236633719</v>
      </c>
      <c r="V24" s="19">
        <f t="shared" si="34"/>
        <v>5323.2584389726926</v>
      </c>
      <c r="W24" s="19">
        <f t="shared" si="34"/>
        <v>4779.2491784055737</v>
      </c>
      <c r="X24" s="19">
        <f t="shared" si="34"/>
        <v>4685.4323632845644</v>
      </c>
      <c r="Y24" s="19">
        <f t="shared" si="34"/>
        <v>4138.4264611223998</v>
      </c>
      <c r="Z24" s="19">
        <f t="shared" si="34"/>
        <v>3938.6742474066587</v>
      </c>
      <c r="AA24" s="19">
        <f t="shared" si="34"/>
        <v>4122.6744293363208</v>
      </c>
      <c r="AB24" s="19">
        <f t="shared" si="34"/>
        <v>4298.3284915786189</v>
      </c>
      <c r="AC24" s="19">
        <f t="shared" si="34"/>
        <v>4569.4867582837678</v>
      </c>
      <c r="AD24" s="19">
        <f t="shared" si="34"/>
        <v>4475.3749440011225</v>
      </c>
      <c r="AE24" s="19">
        <f t="shared" si="34"/>
        <v>4549.9579118030661</v>
      </c>
      <c r="AF24" s="19">
        <f t="shared" si="34"/>
        <v>3999.2236656538735</v>
      </c>
      <c r="AG24" s="19">
        <f t="shared" ref="AG24:AI24" si="35">SUM(AG25:AG29)</f>
        <v>4253.6747912318042</v>
      </c>
      <c r="AH24" s="19">
        <f t="shared" si="35"/>
        <v>4552.8559348453991</v>
      </c>
      <c r="AI24" s="19">
        <f t="shared" si="35"/>
        <v>4280.1768619002223</v>
      </c>
    </row>
    <row r="25" spans="1:35" x14ac:dyDescent="0.25">
      <c r="A25" s="35" t="s">
        <v>13</v>
      </c>
      <c r="B25" s="36">
        <f>AT!B25+BE!B25+BG!B25+CY!B25+CZ!B25+DE!B25+DK!B25+EE!B25+EL!B25+ES!B25+FI!B25+FR!B25+HR!B25+HU!B25+IE!B25+IT!B25+LT!B25+LU!B25+LV!B25+MT!B25+NL!B25+PL!B25+PT!B25+RO!B25+SE!B25+SI!B25+SK!B25+IS!B25+NO!B25</f>
        <v>2786.6871415553269</v>
      </c>
      <c r="C25" s="36">
        <f>AT!C25+BE!C25+BG!C25+CY!C25+CZ!C25+DE!C25+DK!C25+EE!C25+EL!C25+ES!C25+FI!C25+FR!C25+HR!C25+HU!C25+IE!C25+IT!C25+LT!C25+LU!C25+LV!C25+MT!C25+NL!C25+PL!C25+PT!C25+RO!C25+SE!C25+SI!C25+SK!C25+IS!C25+NO!C25</f>
        <v>2882.3988460205214</v>
      </c>
      <c r="D25" s="36">
        <f>AT!D25+BE!D25+BG!D25+CY!D25+CZ!D25+DE!D25+DK!D25+EE!D25+EL!D25+ES!D25+FI!D25+FR!D25+HR!D25+HU!D25+IE!D25+IT!D25+LT!D25+LU!D25+LV!D25+MT!D25+NL!D25+PL!D25+PT!D25+RO!D25+SE!D25+SI!D25+SK!D25+IS!D25+NO!D25</f>
        <v>2970.1271179047267</v>
      </c>
      <c r="E25" s="36">
        <f>AT!E25+BE!E25+BG!E25+CY!E25+CZ!E25+DE!E25+DK!E25+EE!E25+EL!E25+ES!E25+FI!E25+FR!E25+HR!E25+HU!E25+IE!E25+IT!E25+LT!E25+LU!E25+LV!E25+MT!E25+NL!E25+PL!E25+PT!E25+RO!E25+SE!E25+SI!E25+SK!E25+IS!E25+NO!E25</f>
        <v>3077.1527407110307</v>
      </c>
      <c r="F25" s="36">
        <f>AT!F25+BE!F25+BG!F25+CY!F25+CZ!F25+DE!F25+DK!F25+EE!F25+EL!F25+ES!F25+FI!F25+FR!F25+HR!F25+HU!F25+IE!F25+IT!F25+LT!F25+LU!F25+LV!F25+MT!F25+NL!F25+PL!F25+PT!F25+RO!F25+SE!F25+SI!F25+SK!F25+IS!F25+NO!F25</f>
        <v>3070.2177318754375</v>
      </c>
      <c r="G25" s="36">
        <f>AT!G25+BE!G25+BG!G25+CY!G25+CZ!G25+DE!G25+DK!G25+EE!G25+EL!G25+ES!G25+FI!G25+FR!G25+HR!G25+HU!G25+IE!G25+IT!G25+LT!G25+LU!G25+LV!G25+MT!G25+NL!G25+PL!G25+PT!G25+RO!G25+SE!G25+SI!G25+SK!G25+IS!G25+NO!G25</f>
        <v>3120.865823612879</v>
      </c>
      <c r="H25" s="36">
        <f>AT!H25+BE!H25+BG!H25+CY!H25+CZ!H25+DE!H25+DK!H25+EE!H25+EL!H25+ES!H25+FI!H25+FR!H25+HR!H25+HU!H25+IE!H25+IT!H25+LT!H25+LU!H25+LV!H25+MT!H25+NL!H25+PL!H25+PT!H25+RO!H25+SE!H25+SI!H25+SK!H25+IS!H25+NO!H25</f>
        <v>3231.27186238473</v>
      </c>
      <c r="I25" s="36">
        <f>AT!I25+BE!I25+BG!I25+CY!I25+CZ!I25+DE!I25+DK!I25+EE!I25+EL!I25+ES!I25+FI!I25+FR!I25+HR!I25+HU!I25+IE!I25+IT!I25+LT!I25+LU!I25+LV!I25+MT!I25+NL!I25+PL!I25+PT!I25+RO!I25+SE!I25+SI!I25+SK!I25+IS!I25+NO!I25</f>
        <v>3050.2212222377425</v>
      </c>
      <c r="J25" s="36">
        <f>AT!J25+BE!J25+BG!J25+CY!J25+CZ!J25+DE!J25+DK!J25+EE!J25+EL!J25+ES!J25+FI!J25+FR!J25+HR!J25+HU!J25+IE!J25+IT!J25+LT!J25+LU!J25+LV!J25+MT!J25+NL!J25+PL!J25+PT!J25+RO!J25+SE!J25+SI!J25+SK!J25+IS!J25+NO!J25</f>
        <v>3276.6250998041296</v>
      </c>
      <c r="K25" s="36">
        <f>AT!K25+BE!K25+BG!K25+CY!K25+CZ!K25+DE!K25+DK!K25+EE!K25+EL!K25+ES!K25+FI!K25+FR!K25+HR!K25+HU!K25+IE!K25+IT!K25+LT!K25+LU!K25+LV!K25+MT!K25+NL!K25+PL!K25+PT!K25+RO!K25+SE!K25+SI!K25+SK!K25+IS!K25+NO!K25</f>
        <v>3864.4942020603721</v>
      </c>
      <c r="L25" s="36">
        <f>AT!L25+BE!L25+BG!L25+CY!L25+CZ!L25+DE!L25+DK!L25+EE!L25+EL!L25+ES!L25+FI!L25+FR!L25+HR!L25+HU!L25+IE!L25+IT!L25+LT!L25+LU!L25+LV!L25+MT!L25+NL!L25+PL!L25+PT!L25+RO!L25+SE!L25+SI!L25+SK!L25+IS!L25+NO!L25</f>
        <v>3488.4961937841376</v>
      </c>
      <c r="M25" s="36">
        <f>AT!M25+BE!M25+BG!M25+CY!M25+CZ!M25+DE!M25+DK!M25+EE!M25+EL!M25+ES!M25+FI!M25+FR!M25+HR!M25+HU!M25+IE!M25+IT!M25+LT!M25+LU!M25+LV!M25+MT!M25+NL!M25+PL!M25+PT!M25+RO!M25+SE!M25+SI!M25+SK!M25+IS!M25+NO!M25</f>
        <v>3579.1131791349285</v>
      </c>
      <c r="N25" s="36">
        <f>AT!N25+BE!N25+BG!N25+CY!N25+CZ!N25+DE!N25+DK!N25+EE!N25+EL!N25+ES!N25+FI!N25+FR!N25+HR!N25+HU!N25+IE!N25+IT!N25+LT!N25+LU!N25+LV!N25+MT!N25+NL!N25+PL!N25+PT!N25+RO!N25+SE!N25+SI!N25+SK!N25+IS!N25+NO!N25</f>
        <v>3528.3299692526871</v>
      </c>
      <c r="O25" s="36">
        <f>AT!O25+BE!O25+BG!O25+CY!O25+CZ!O25+DE!O25+DK!O25+EE!O25+EL!O25+ES!O25+FI!O25+FR!O25+HR!O25+HU!O25+IE!O25+IT!O25+LT!O25+LU!O25+LV!O25+MT!O25+NL!O25+PL!O25+PT!O25+RO!O25+SE!O25+SI!O25+SK!O25+IS!O25+NO!O25</f>
        <v>3649.184200630144</v>
      </c>
      <c r="P25" s="36">
        <f>AT!P25+BE!P25+BG!P25+CY!P25+CZ!P25+DE!P25+DK!P25+EE!P25+EL!P25+ES!P25+FI!P25+FR!P25+HR!P25+HU!P25+IE!P25+IT!P25+LT!P25+LU!P25+LV!P25+MT!P25+NL!P25+PL!P25+PT!P25+RO!P25+SE!P25+SI!P25+SK!P25+IS!P25+NO!P25</f>
        <v>3741.8628816255559</v>
      </c>
      <c r="Q25" s="36">
        <f>AT!Q25+BE!Q25+BG!Q25+CY!Q25+CZ!Q25+DE!Q25+DK!Q25+EE!Q25+EL!Q25+ES!Q25+FI!Q25+FR!Q25+HR!Q25+HU!Q25+IE!Q25+IT!Q25+LT!Q25+LU!Q25+LV!Q25+MT!Q25+NL!Q25+PL!Q25+PT!Q25+RO!Q25+SE!Q25+SI!Q25+SK!Q25+IS!Q25+NO!Q25</f>
        <v>3800.4969962967202</v>
      </c>
      <c r="R25" s="36">
        <f>AT!R25+BE!R25+BG!R25+CY!R25+CZ!R25+DE!R25+DK!R25+EE!R25+EL!R25+ES!R25+FI!R25+FR!R25+HR!R25+HU!R25+IE!R25+IT!R25+LT!R25+LU!R25+LV!R25+MT!R25+NL!R25+PL!R25+PT!R25+RO!R25+SE!R25+SI!R25+SK!R25+IS!R25+NO!R25</f>
        <v>3799.4628370936589</v>
      </c>
      <c r="S25" s="36">
        <f>AT!S25+BE!S25+BG!S25+CY!S25+CZ!S25+DE!S25+DK!S25+EE!S25+EL!S25+ES!S25+FI!S25+FR!S25+HR!S25+HU!S25+IE!S25+IT!S25+LT!S25+LU!S25+LV!S25+MT!S25+NL!S25+PL!S25+PT!S25+RO!S25+SE!S25+SI!S25+SK!S25+IS!S25+NO!S25</f>
        <v>3430.5323157363637</v>
      </c>
      <c r="T25" s="36">
        <f>AT!T25+BE!T25+BG!T25+CY!T25+CZ!T25+DE!T25+DK!T25+EE!T25+EL!T25+ES!T25+FI!T25+FR!T25+HR!T25+HU!T25+IE!T25+IT!T25+LT!T25+LU!T25+LV!T25+MT!T25+NL!T25+PL!T25+PT!T25+RO!T25+SE!T25+SI!T25+SK!T25+IS!T25+NO!T25</f>
        <v>3363.2369030412419</v>
      </c>
      <c r="U25" s="36">
        <f>AT!U25+BE!U25+BG!U25+CY!U25+CZ!U25+DE!U25+DK!U25+EE!U25+EL!U25+ES!U25+FI!U25+FR!U25+HR!U25+HU!U25+IE!U25+IT!U25+LT!U25+LU!U25+LV!U25+MT!U25+NL!U25+PL!U25+PT!U25+RO!U25+SE!U25+SI!U25+SK!U25+IS!U25+NO!U25</f>
        <v>2997.3088988533286</v>
      </c>
      <c r="V25" s="36">
        <f>AT!V25+BE!V25+BG!V25+CY!V25+CZ!V25+DE!V25+DK!V25+EE!V25+EL!V25+ES!V25+FI!V25+FR!V25+HR!V25+HU!V25+IE!V25+IT!V25+LT!V25+LU!V25+LV!V25+MT!V25+NL!V25+PL!V25+PT!V25+RO!V25+SE!V25+SI!V25+SK!V25+IS!V25+NO!V25</f>
        <v>3555.2484369921485</v>
      </c>
      <c r="W25" s="36">
        <f>AT!W25+BE!W25+BG!W25+CY!W25+CZ!W25+DE!W25+DK!W25+EE!W25+EL!W25+ES!W25+FI!W25+FR!W25+HR!W25+HU!W25+IE!W25+IT!W25+LT!W25+LU!W25+LV!W25+MT!W25+NL!W25+PL!W25+PT!W25+RO!W25+SE!W25+SI!W25+SK!W25+IS!W25+NO!W25</f>
        <v>3277.5398932640592</v>
      </c>
      <c r="X25" s="36">
        <f>AT!X25+BE!X25+BG!X25+CY!X25+CZ!X25+DE!X25+DK!X25+EE!X25+EL!X25+ES!X25+FI!X25+FR!X25+HR!X25+HU!X25+IE!X25+IT!X25+LT!X25+LU!X25+LV!X25+MT!X25+NL!X25+PL!X25+PT!X25+RO!X25+SE!X25+SI!X25+SK!X25+IS!X25+NO!X25</f>
        <v>3319.577159944713</v>
      </c>
      <c r="Y25" s="36">
        <f>AT!Y25+BE!Y25+BG!Y25+CY!Y25+CZ!Y25+DE!Y25+DK!Y25+EE!Y25+EL!Y25+ES!Y25+FI!Y25+FR!Y25+HR!Y25+HU!Y25+IE!Y25+IT!Y25+LT!Y25+LU!Y25+LV!Y25+MT!Y25+NL!Y25+PL!Y25+PT!Y25+RO!Y25+SE!Y25+SI!Y25+SK!Y25+IS!Y25+NO!Y25</f>
        <v>2908.1550394899696</v>
      </c>
      <c r="Z25" s="36">
        <f>AT!Z25+BE!Z25+BG!Z25+CY!Z25+CZ!Z25+DE!Z25+DK!Z25+EE!Z25+EL!Z25+ES!Z25+FI!Z25+FR!Z25+HR!Z25+HU!Z25+IE!Z25+IT!Z25+LT!Z25+LU!Z25+LV!Z25+MT!Z25+NL!Z25+PL!Z25+PT!Z25+RO!Z25+SE!Z25+SI!Z25+SK!Z25+IS!Z25+NO!Z25</f>
        <v>2704.3625022134411</v>
      </c>
      <c r="AA25" s="36">
        <f>AT!AA25+BE!AA25+BG!AA25+CY!AA25+CZ!AA25+DE!AA25+DK!AA25+EE!AA25+EL!AA25+ES!AA25+FI!AA25+FR!AA25+HR!AA25+HU!AA25+IE!AA25+IT!AA25+LT!AA25+LU!AA25+LV!AA25+MT!AA25+NL!AA25+PL!AA25+PT!AA25+RO!AA25+SE!AA25+SI!AA25+SK!AA25+IS!AA25+NO!AA25</f>
        <v>2831.670523256314</v>
      </c>
      <c r="AB25" s="36">
        <f>AT!AB25+BE!AB25+BG!AB25+CY!AB25+CZ!AB25+DE!AB25+DK!AB25+EE!AB25+EL!AB25+ES!AB25+FI!AB25+FR!AB25+HR!AB25+HU!AB25+IE!AB25+IT!AB25+LT!AB25+LU!AB25+LV!AB25+MT!AB25+NL!AB25+PL!AB25+PT!AB25+RO!AB25+SE!AB25+SI!AB25+SK!AB25+IS!AB25+NO!AB25</f>
        <v>2819.3463222112696</v>
      </c>
      <c r="AC25" s="36">
        <f>AT!AC25+BE!AC25+BG!AC25+CY!AC25+CZ!AC25+DE!AC25+DK!AC25+EE!AC25+EL!AC25+ES!AC25+FI!AC25+FR!AC25+HR!AC25+HU!AC25+IE!AC25+IT!AC25+LT!AC25+LU!AC25+LV!AC25+MT!AC25+NL!AC25+PL!AC25+PT!AC25+RO!AC25+SE!AC25+SI!AC25+SK!AC25+IS!AC25+NO!AC25</f>
        <v>2899.8987274218825</v>
      </c>
      <c r="AD25" s="36">
        <f>AT!AD25+BE!AD25+BG!AD25+CY!AD25+CZ!AD25+DE!AD25+DK!AD25+EE!AD25+EL!AD25+ES!AD25+FI!AD25+FR!AD25+HR!AD25+HU!AD25+IE!AD25+IT!AD25+LT!AD25+LU!AD25+LV!AD25+MT!AD25+NL!AD25+PL!AD25+PT!AD25+RO!AD25+SE!AD25+SI!AD25+SK!AD25+IS!AD25+NO!AD25</f>
        <v>2759.6025445326072</v>
      </c>
      <c r="AE25" s="36">
        <f>AT!AE25+BE!AE25+BG!AE25+CY!AE25+CZ!AE25+DE!AE25+DK!AE25+EE!AE25+EL!AE25+ES!AE25+FI!AE25+FR!AE25+HR!AE25+HU!AE25+IE!AE25+IT!AE25+LT!AE25+LU!AE25+LV!AE25+MT!AE25+NL!AE25+PL!AE25+PT!AE25+RO!AE25+SE!AE25+SI!AE25+SK!AE25+IS!AE25+NO!AE25</f>
        <v>2748.3881482492516</v>
      </c>
      <c r="AF25" s="36">
        <f>AT!AF25+BE!AF25+BG!AF25+CY!AF25+CZ!AF25+DE!AF25+DK!AF25+EE!AF25+EL!AF25+ES!AF25+FI!AF25+FR!AF25+HR!AF25+HU!AF25+IE!AF25+IT!AF25+LT!AF25+LU!AF25+LV!AF25+MT!AF25+NL!AF25+PL!AF25+PT!AF25+RO!AF25+SE!AF25+SI!AF25+SK!AF25+IS!AF25+NO!AF25</f>
        <v>2531.0069602113781</v>
      </c>
      <c r="AG25" s="36">
        <f>AT!AG25+BE!AG25+BG!AG25+CY!AG25+CZ!AG25+DE!AG25+DK!AG25+EE!AG25+EL!AG25+ES!AG25+FI!AG25+FR!AG25+HR!AG25+HU!AG25+IE!AG25+IT!AG25+LT!AG25+LU!AG25+LV!AG25+MT!AG25+NL!AG25+PL!AG25+PT!AG25+RO!AG25+SE!AG25+SI!AG25+SK!AG25+IS!AG25+NO!AG25</f>
        <v>2723.4065891363234</v>
      </c>
      <c r="AH25" s="36">
        <f>AT!AH25+BE!AH25+BG!AH25+CY!AH25+CZ!AH25+DE!AH25+DK!AH25+EE!AH25+EL!AH25+ES!AH25+FI!AH25+FR!AH25+HR!AH25+HU!AH25+IE!AH25+IT!AH25+LT!AH25+LU!AH25+LV!AH25+MT!AH25+NL!AH25+PL!AH25+PT!AH25+RO!AH25+SE!AH25+SI!AH25+SK!AH25+IS!AH25+NO!AH25</f>
        <v>2903.0459371205834</v>
      </c>
      <c r="AI25" s="36">
        <f>AT!AI25+BE!AI25+BG!AI25+CY!AI25+CZ!AI25+DE!AI25+DK!AI25+EE!AI25+EL!AI25+ES!AI25+FI!AI25+FR!AI25+HR!AI25+HU!AI25+IE!AI25+IT!AI25+LT!AI25+LU!AI25+LV!AI25+MT!AI25+NL!AI25+PL!AI25+PT!AI25+RO!AI25+SE!AI25+SI!AI25+SK!AI25+IS!AI25+NO!AI25</f>
        <v>2730.287468813628</v>
      </c>
    </row>
    <row r="26" spans="1:35" x14ac:dyDescent="0.25">
      <c r="A26" s="35" t="s">
        <v>14</v>
      </c>
      <c r="B26" s="36">
        <f>AT!B26+BE!B26+BG!B26+CY!B26+CZ!B26+DE!B26+DK!B26+EE!B26+EL!B26+ES!B26+FI!B26+FR!B26+HR!B26+HU!B26+IE!B26+IT!B26+LT!B26+LU!B26+LV!B26+MT!B26+NL!B26+PL!B26+PT!B26+RO!B26+SE!B26+SI!B26+SK!B26+IS!B26+NO!B26</f>
        <v>1633.1674430114394</v>
      </c>
      <c r="C26" s="36">
        <f>AT!C26+BE!C26+BG!C26+CY!C26+CZ!C26+DE!C26+DK!C26+EE!C26+EL!C26+ES!C26+FI!C26+FR!C26+HR!C26+HU!C26+IE!C26+IT!C26+LT!C26+LU!C26+LV!C26+MT!C26+NL!C26+PL!C26+PT!C26+RO!C26+SE!C26+SI!C26+SK!C26+IS!C26+NO!C26</f>
        <v>1550.9975602656405</v>
      </c>
      <c r="D26" s="36">
        <f>AT!D26+BE!D26+BG!D26+CY!D26+CZ!D26+DE!D26+DK!D26+EE!D26+EL!D26+ES!D26+FI!D26+FR!D26+HR!D26+HU!D26+IE!D26+IT!D26+LT!D26+LU!D26+LV!D26+MT!D26+NL!D26+PL!D26+PT!D26+RO!D26+SE!D26+SI!D26+SK!D26+IS!D26+NO!D26</f>
        <v>1503.2130361227755</v>
      </c>
      <c r="E26" s="36">
        <f>AT!E26+BE!E26+BG!E26+CY!E26+CZ!E26+DE!E26+DK!E26+EE!E26+EL!E26+ES!E26+FI!E26+FR!E26+HR!E26+HU!E26+IE!E26+IT!E26+LT!E26+LU!E26+LV!E26+MT!E26+NL!E26+PL!E26+PT!E26+RO!E26+SE!E26+SI!E26+SK!E26+IS!E26+NO!E26</f>
        <v>1411.4807529134323</v>
      </c>
      <c r="F26" s="36">
        <f>AT!F26+BE!F26+BG!F26+CY!F26+CZ!F26+DE!F26+DK!F26+EE!F26+EL!F26+ES!F26+FI!F26+FR!F26+HR!F26+HU!F26+IE!F26+IT!F26+LT!F26+LU!F26+LV!F26+MT!F26+NL!F26+PL!F26+PT!F26+RO!F26+SE!F26+SI!F26+SK!F26+IS!F26+NO!F26</f>
        <v>1486.0688966541911</v>
      </c>
      <c r="G26" s="36">
        <f>AT!G26+BE!G26+BG!G26+CY!G26+CZ!G26+DE!G26+DK!G26+EE!G26+EL!G26+ES!G26+FI!G26+FR!G26+HR!G26+HU!G26+IE!G26+IT!G26+LT!G26+LU!G26+LV!G26+MT!G26+NL!G26+PL!G26+PT!G26+RO!G26+SE!G26+SI!G26+SK!G26+IS!G26+NO!G26</f>
        <v>1424.244105317186</v>
      </c>
      <c r="H26" s="36">
        <f>AT!H26+BE!H26+BG!H26+CY!H26+CZ!H26+DE!H26+DK!H26+EE!H26+EL!H26+ES!H26+FI!H26+FR!H26+HR!H26+HU!H26+IE!H26+IT!H26+LT!H26+LU!H26+LV!H26+MT!H26+NL!H26+PL!H26+PT!H26+RO!H26+SE!H26+SI!H26+SK!H26+IS!H26+NO!H26</f>
        <v>1748.5812631926633</v>
      </c>
      <c r="I26" s="36">
        <f>AT!I26+BE!I26+BG!I26+CY!I26+CZ!I26+DE!I26+DK!I26+EE!I26+EL!I26+ES!I26+FI!I26+FR!I26+HR!I26+HU!I26+IE!I26+IT!I26+LT!I26+LU!I26+LV!I26+MT!I26+NL!I26+PL!I26+PT!I26+RO!I26+SE!I26+SI!I26+SK!I26+IS!I26+NO!I26</f>
        <v>1673.1222101252961</v>
      </c>
      <c r="J26" s="36">
        <f>AT!J26+BE!J26+BG!J26+CY!J26+CZ!J26+DE!J26+DK!J26+EE!J26+EL!J26+ES!J26+FI!J26+FR!J26+HR!J26+HU!J26+IE!J26+IT!J26+LT!J26+LU!J26+LV!J26+MT!J26+NL!J26+PL!J26+PT!J26+RO!J26+SE!J26+SI!J26+SK!J26+IS!J26+NO!J26</f>
        <v>1718.0483543503233</v>
      </c>
      <c r="K26" s="36">
        <f>AT!K26+BE!K26+BG!K26+CY!K26+CZ!K26+DE!K26+DK!K26+EE!K26+EL!K26+ES!K26+FI!K26+FR!K26+HR!K26+HU!K26+IE!K26+IT!K26+LT!K26+LU!K26+LV!K26+MT!K26+NL!K26+PL!K26+PT!K26+RO!K26+SE!K26+SI!K26+SK!K26+IS!K26+NO!K26</f>
        <v>1691.0538288377752</v>
      </c>
      <c r="L26" s="36">
        <f>AT!L26+BE!L26+BG!L26+CY!L26+CZ!L26+DE!L26+DK!L26+EE!L26+EL!L26+ES!L26+FI!L26+FR!L26+HR!L26+HU!L26+IE!L26+IT!L26+LT!L26+LU!L26+LV!L26+MT!L26+NL!L26+PL!L26+PT!L26+RO!L26+SE!L26+SI!L26+SK!L26+IS!L26+NO!L26</f>
        <v>1408.5615373159026</v>
      </c>
      <c r="M26" s="36">
        <f>AT!M26+BE!M26+BG!M26+CY!M26+CZ!M26+DE!M26+DK!M26+EE!M26+EL!M26+ES!M26+FI!M26+FR!M26+HR!M26+HU!M26+IE!M26+IT!M26+LT!M26+LU!M26+LV!M26+MT!M26+NL!M26+PL!M26+PT!M26+RO!M26+SE!M26+SI!M26+SK!M26+IS!M26+NO!M26</f>
        <v>1468.0686062891818</v>
      </c>
      <c r="N26" s="36">
        <f>AT!N26+BE!N26+BG!N26+CY!N26+CZ!N26+DE!N26+DK!N26+EE!N26+EL!N26+ES!N26+FI!N26+FR!N26+HR!N26+HU!N26+IE!N26+IT!N26+LT!N26+LU!N26+LV!N26+MT!N26+NL!N26+PL!N26+PT!N26+RO!N26+SE!N26+SI!N26+SK!N26+IS!N26+NO!N26</f>
        <v>1515.1129273324973</v>
      </c>
      <c r="O26" s="36">
        <f>AT!O26+BE!O26+BG!O26+CY!O26+CZ!O26+DE!O26+DK!O26+EE!O26+EL!O26+ES!O26+FI!O26+FR!O26+HR!O26+HU!O26+IE!O26+IT!O26+LT!O26+LU!O26+LV!O26+MT!O26+NL!O26+PL!O26+PT!O26+RO!O26+SE!O26+SI!O26+SK!O26+IS!O26+NO!O26</f>
        <v>1716.0894146698065</v>
      </c>
      <c r="P26" s="36">
        <f>AT!P26+BE!P26+BG!P26+CY!P26+CZ!P26+DE!P26+DK!P26+EE!P26+EL!P26+ES!P26+FI!P26+FR!P26+HR!P26+HU!P26+IE!P26+IT!P26+LT!P26+LU!P26+LV!P26+MT!P26+NL!P26+PL!P26+PT!P26+RO!P26+SE!P26+SI!P26+SK!P26+IS!P26+NO!P26</f>
        <v>1703.8908172725601</v>
      </c>
      <c r="Q26" s="36">
        <f>AT!Q26+BE!Q26+BG!Q26+CY!Q26+CZ!Q26+DE!Q26+DK!Q26+EE!Q26+EL!Q26+ES!Q26+FI!Q26+FR!Q26+HR!Q26+HU!Q26+IE!Q26+IT!Q26+LT!Q26+LU!Q26+LV!Q26+MT!Q26+NL!Q26+PL!Q26+PT!Q26+RO!Q26+SE!Q26+SI!Q26+SK!Q26+IS!Q26+NO!Q26</f>
        <v>1593.5956703856682</v>
      </c>
      <c r="R26" s="36">
        <f>AT!R26+BE!R26+BG!R26+CY!R26+CZ!R26+DE!R26+DK!R26+EE!R26+EL!R26+ES!R26+FI!R26+FR!R26+HR!R26+HU!R26+IE!R26+IT!R26+LT!R26+LU!R26+LV!R26+MT!R26+NL!R26+PL!R26+PT!R26+RO!R26+SE!R26+SI!R26+SK!R26+IS!R26+NO!R26</f>
        <v>1903.730610135086</v>
      </c>
      <c r="S26" s="36">
        <f>AT!S26+BE!S26+BG!S26+CY!S26+CZ!S26+DE!S26+DK!S26+EE!S26+EL!S26+ES!S26+FI!S26+FR!S26+HR!S26+HU!S26+IE!S26+IT!S26+LT!S26+LU!S26+LV!S26+MT!S26+NL!S26+PL!S26+PT!S26+RO!S26+SE!S26+SI!S26+SK!S26+IS!S26+NO!S26</f>
        <v>1994.6378719312745</v>
      </c>
      <c r="T26" s="36">
        <f>AT!T26+BE!T26+BG!T26+CY!T26+CZ!T26+DE!T26+DK!T26+EE!T26+EL!T26+ES!T26+FI!T26+FR!T26+HR!T26+HU!T26+IE!T26+IT!T26+LT!T26+LU!T26+LV!T26+MT!T26+NL!T26+PL!T26+PT!T26+RO!T26+SE!T26+SI!T26+SK!T26+IS!T26+NO!T26</f>
        <v>1939.927213143744</v>
      </c>
      <c r="U26" s="36">
        <f>AT!U26+BE!U26+BG!U26+CY!U26+CZ!U26+DE!U26+DK!U26+EE!U26+EL!U26+ES!U26+FI!U26+FR!U26+HR!U26+HU!U26+IE!U26+IT!U26+LT!U26+LU!U26+LV!U26+MT!U26+NL!U26+PL!U26+PT!U26+RO!U26+SE!U26+SI!U26+SK!U26+IS!U26+NO!U26</f>
        <v>2139.8438523980112</v>
      </c>
      <c r="V26" s="36">
        <f>AT!V26+BE!V26+BG!V26+CY!V26+CZ!V26+DE!V26+DK!V26+EE!V26+EL!V26+ES!V26+FI!V26+FR!V26+HR!V26+HU!V26+IE!V26+IT!V26+LT!V26+LU!V26+LV!V26+MT!V26+NL!V26+PL!V26+PT!V26+RO!V26+SE!V26+SI!V26+SK!V26+IS!V26+NO!V26</f>
        <v>1765.9286054130584</v>
      </c>
      <c r="W26" s="36">
        <f>AT!W26+BE!W26+BG!W26+CY!W26+CZ!W26+DE!W26+DK!W26+EE!W26+EL!W26+ES!W26+FI!W26+FR!W26+HR!W26+HU!W26+IE!W26+IT!W26+LT!W26+LU!W26+LV!W26+MT!W26+NL!W26+PL!W26+PT!W26+RO!W26+SE!W26+SI!W26+SK!W26+IS!W26+NO!W26</f>
        <v>1498.0889114818879</v>
      </c>
      <c r="X26" s="36">
        <f>AT!X26+BE!X26+BG!X26+CY!X26+CZ!X26+DE!X26+DK!X26+EE!X26+EL!X26+ES!X26+FI!X26+FR!X26+HR!X26+HU!X26+IE!X26+IT!X26+LT!X26+LU!X26+LV!X26+MT!X26+NL!X26+PL!X26+PT!X26+RO!X26+SE!X26+SI!X26+SK!X26+IS!X26+NO!X26</f>
        <v>1362.3204130214322</v>
      </c>
      <c r="Y26" s="36">
        <f>AT!Y26+BE!Y26+BG!Y26+CY!Y26+CZ!Y26+DE!Y26+DK!Y26+EE!Y26+EL!Y26+ES!Y26+FI!Y26+FR!Y26+HR!Y26+HU!Y26+IE!Y26+IT!Y26+LT!Y26+LU!Y26+LV!Y26+MT!Y26+NL!Y26+PL!Y26+PT!Y26+RO!Y26+SE!Y26+SI!Y26+SK!Y26+IS!Y26+NO!Y26</f>
        <v>1227.3682253344552</v>
      </c>
      <c r="Z26" s="36">
        <f>AT!Z26+BE!Z26+BG!Z26+CY!Z26+CZ!Z26+DE!Z26+DK!Z26+EE!Z26+EL!Z26+ES!Z26+FI!Z26+FR!Z26+HR!Z26+HU!Z26+IE!Z26+IT!Z26+LT!Z26+LU!Z26+LV!Z26+MT!Z26+NL!Z26+PL!Z26+PT!Z26+RO!Z26+SE!Z26+SI!Z26+SK!Z26+IS!Z26+NO!Z26</f>
        <v>1229.9314978184109</v>
      </c>
      <c r="AA26" s="36">
        <f>AT!AA26+BE!AA26+BG!AA26+CY!AA26+CZ!AA26+DE!AA26+DK!AA26+EE!AA26+EL!AA26+ES!AA26+FI!AA26+FR!AA26+HR!AA26+HU!AA26+IE!AA26+IT!AA26+LT!AA26+LU!AA26+LV!AA26+MT!AA26+NL!AA26+PL!AA26+PT!AA26+RO!AA26+SE!AA26+SI!AA26+SK!AA26+IS!AA26+NO!AA26</f>
        <v>1285.2217202689508</v>
      </c>
      <c r="AB26" s="36">
        <f>AT!AB26+BE!AB26+BG!AB26+CY!AB26+CZ!AB26+DE!AB26+DK!AB26+EE!AB26+EL!AB26+ES!AB26+FI!AB26+FR!AB26+HR!AB26+HU!AB26+IE!AB26+IT!AB26+LT!AB26+LU!AB26+LV!AB26+MT!AB26+NL!AB26+PL!AB26+PT!AB26+RO!AB26+SE!AB26+SI!AB26+SK!AB26+IS!AB26+NO!AB26</f>
        <v>1466.0595813013742</v>
      </c>
      <c r="AC26" s="36">
        <f>AT!AC26+BE!AC26+BG!AC26+CY!AC26+CZ!AC26+DE!AC26+DK!AC26+EE!AC26+EL!AC26+ES!AC26+FI!AC26+FR!AC26+HR!AC26+HU!AC26+IE!AC26+IT!AC26+LT!AC26+LU!AC26+LV!AC26+MT!AC26+NL!AC26+PL!AC26+PT!AC26+RO!AC26+SE!AC26+SI!AC26+SK!AC26+IS!AC26+NO!AC26</f>
        <v>1657.477376898855</v>
      </c>
      <c r="AD26" s="36">
        <f>AT!AD26+BE!AD26+BG!AD26+CY!AD26+CZ!AD26+DE!AD26+DK!AD26+EE!AD26+EL!AD26+ES!AD26+FI!AD26+FR!AD26+HR!AD26+HU!AD26+IE!AD26+IT!AD26+LT!AD26+LU!AD26+LV!AD26+MT!AD26+NL!AD26+PL!AD26+PT!AD26+RO!AD26+SE!AD26+SI!AD26+SK!AD26+IS!AD26+NO!AD26</f>
        <v>1702.8209914867805</v>
      </c>
      <c r="AE26" s="36">
        <f>AT!AE26+BE!AE26+BG!AE26+CY!AE26+CZ!AE26+DE!AE26+DK!AE26+EE!AE26+EL!AE26+ES!AE26+FI!AE26+FR!AE26+HR!AE26+HU!AE26+IE!AE26+IT!AE26+LT!AE26+LU!AE26+LV!AE26+MT!AE26+NL!AE26+PL!AE26+PT!AE26+RO!AE26+SE!AE26+SI!AE26+SK!AE26+IS!AE26+NO!AE26</f>
        <v>1785.3506706258368</v>
      </c>
      <c r="AF26" s="36">
        <f>AT!AF26+BE!AF26+BG!AF26+CY!AF26+CZ!AF26+DE!AF26+DK!AF26+EE!AF26+EL!AF26+ES!AF26+FI!AF26+FR!AF26+HR!AF26+HU!AF26+IE!AF26+IT!AF26+LT!AF26+LU!AF26+LV!AF26+MT!AF26+NL!AF26+PL!AF26+PT!AF26+RO!AF26+SE!AF26+SI!AF26+SK!AF26+IS!AF26+NO!AF26</f>
        <v>1449.3477355368032</v>
      </c>
      <c r="AG26" s="36">
        <f>AT!AG26+BE!AG26+BG!AG26+CY!AG26+CZ!AG26+DE!AG26+DK!AG26+EE!AG26+EL!AG26+ES!AG26+FI!AG26+FR!AG26+HR!AG26+HU!AG26+IE!AG26+IT!AG26+LT!AG26+LU!AG26+LV!AG26+MT!AG26+NL!AG26+PL!AG26+PT!AG26+RO!AG26+SE!AG26+SI!AG26+SK!AG26+IS!AG26+NO!AG26</f>
        <v>1505.0976283753121</v>
      </c>
      <c r="AH26" s="36">
        <f>AT!AH26+BE!AH26+BG!AH26+CY!AH26+CZ!AH26+DE!AH26+DK!AH26+EE!AH26+EL!AH26+ES!AH26+FI!AH26+FR!AH26+HR!AH26+HU!AH26+IE!AH26+IT!AH26+LT!AH26+LU!AH26+LV!AH26+MT!AH26+NL!AH26+PL!AH26+PT!AH26+RO!AH26+SE!AH26+SI!AH26+SK!AH26+IS!AH26+NO!AH26</f>
        <v>1625.3993656971816</v>
      </c>
      <c r="AI26" s="36">
        <f>AT!AI26+BE!AI26+BG!AI26+CY!AI26+CZ!AI26+DE!AI26+DK!AI26+EE!AI26+EL!AI26+ES!AI26+FI!AI26+FR!AI26+HR!AI26+HU!AI26+IE!AI26+IT!AI26+LT!AI26+LU!AI26+LV!AI26+MT!AI26+NL!AI26+PL!AI26+PT!AI26+RO!AI26+SE!AI26+SI!AI26+SK!AI26+IS!AI26+NO!AI26</f>
        <v>1509.3448449401678</v>
      </c>
    </row>
    <row r="27" spans="1:35" x14ac:dyDescent="0.25">
      <c r="A27" s="35" t="s">
        <v>15</v>
      </c>
      <c r="B27" s="36">
        <f>AT!B27+BE!B27+BG!B27+CY!B27+CZ!B27+DE!B27+DK!B27+EE!B27+EL!B27+ES!B27+FI!B27+FR!B27+HR!B27+HU!B27+IE!B27+IT!B27+LT!B27+LU!B27+LV!B27+MT!B27+NL!B27+PL!B27+PT!B27+RO!B27+SE!B27+SI!B27+SK!B27+IS!B27+NO!B27</f>
        <v>0</v>
      </c>
      <c r="C27" s="36">
        <f>AT!C27+BE!C27+BG!C27+CY!C27+CZ!C27+DE!C27+DK!C27+EE!C27+EL!C27+ES!C27+FI!C27+FR!C27+HR!C27+HU!C27+IE!C27+IT!C27+LT!C27+LU!C27+LV!C27+MT!C27+NL!C27+PL!C27+PT!C27+RO!C27+SE!C27+SI!C27+SK!C27+IS!C27+NO!C27</f>
        <v>0</v>
      </c>
      <c r="D27" s="36">
        <f>AT!D27+BE!D27+BG!D27+CY!D27+CZ!D27+DE!D27+DK!D27+EE!D27+EL!D27+ES!D27+FI!D27+FR!D27+HR!D27+HU!D27+IE!D27+IT!D27+LT!D27+LU!D27+LV!D27+MT!D27+NL!D27+PL!D27+PT!D27+RO!D27+SE!D27+SI!D27+SK!D27+IS!D27+NO!D27</f>
        <v>0</v>
      </c>
      <c r="E27" s="36">
        <f>AT!E27+BE!E27+BG!E27+CY!E27+CZ!E27+DE!E27+DK!E27+EE!E27+EL!E27+ES!E27+FI!E27+FR!E27+HR!E27+HU!E27+IE!E27+IT!E27+LT!E27+LU!E27+LV!E27+MT!E27+NL!E27+PL!E27+PT!E27+RO!E27+SE!E27+SI!E27+SK!E27+IS!E27+NO!E27</f>
        <v>0</v>
      </c>
      <c r="F27" s="36">
        <f>AT!F27+BE!F27+BG!F27+CY!F27+CZ!F27+DE!F27+DK!F27+EE!F27+EL!F27+ES!F27+FI!F27+FR!F27+HR!F27+HU!F27+IE!F27+IT!F27+LT!F27+LU!F27+LV!F27+MT!F27+NL!F27+PL!F27+PT!F27+RO!F27+SE!F27+SI!F27+SK!F27+IS!F27+NO!F27</f>
        <v>0</v>
      </c>
      <c r="G27" s="36">
        <f>AT!G27+BE!G27+BG!G27+CY!G27+CZ!G27+DE!G27+DK!G27+EE!G27+EL!G27+ES!G27+FI!G27+FR!G27+HR!G27+HU!G27+IE!G27+IT!G27+LT!G27+LU!G27+LV!G27+MT!G27+NL!G27+PL!G27+PT!G27+RO!G27+SE!G27+SI!G27+SK!G27+IS!G27+NO!G27</f>
        <v>0</v>
      </c>
      <c r="H27" s="36">
        <f>AT!H27+BE!H27+BG!H27+CY!H27+CZ!H27+DE!H27+DK!H27+EE!H27+EL!H27+ES!H27+FI!H27+FR!H27+HR!H27+HU!H27+IE!H27+IT!H27+LT!H27+LU!H27+LV!H27+MT!H27+NL!H27+PL!H27+PT!H27+RO!H27+SE!H27+SI!H27+SK!H27+IS!H27+NO!H27</f>
        <v>0</v>
      </c>
      <c r="I27" s="36">
        <f>AT!I27+BE!I27+BG!I27+CY!I27+CZ!I27+DE!I27+DK!I27+EE!I27+EL!I27+ES!I27+FI!I27+FR!I27+HR!I27+HU!I27+IE!I27+IT!I27+LT!I27+LU!I27+LV!I27+MT!I27+NL!I27+PL!I27+PT!I27+RO!I27+SE!I27+SI!I27+SK!I27+IS!I27+NO!I27</f>
        <v>0</v>
      </c>
      <c r="J27" s="36">
        <f>AT!J27+BE!J27+BG!J27+CY!J27+CZ!J27+DE!J27+DK!J27+EE!J27+EL!J27+ES!J27+FI!J27+FR!J27+HR!J27+HU!J27+IE!J27+IT!J27+LT!J27+LU!J27+LV!J27+MT!J27+NL!J27+PL!J27+PT!J27+RO!J27+SE!J27+SI!J27+SK!J27+IS!J27+NO!J27</f>
        <v>0</v>
      </c>
      <c r="K27" s="36">
        <f>AT!K27+BE!K27+BG!K27+CY!K27+CZ!K27+DE!K27+DK!K27+EE!K27+EL!K27+ES!K27+FI!K27+FR!K27+HR!K27+HU!K27+IE!K27+IT!K27+LT!K27+LU!K27+LV!K27+MT!K27+NL!K27+PL!K27+PT!K27+RO!K27+SE!K27+SI!K27+SK!K27+IS!K27+NO!K27</f>
        <v>0</v>
      </c>
      <c r="L27" s="36">
        <f>AT!L27+BE!L27+BG!L27+CY!L27+CZ!L27+DE!L27+DK!L27+EE!L27+EL!L27+ES!L27+FI!L27+FR!L27+HR!L27+HU!L27+IE!L27+IT!L27+LT!L27+LU!L27+LV!L27+MT!L27+NL!L27+PL!L27+PT!L27+RO!L27+SE!L27+SI!L27+SK!L27+IS!L27+NO!L27</f>
        <v>0</v>
      </c>
      <c r="M27" s="36">
        <f>AT!M27+BE!M27+BG!M27+CY!M27+CZ!M27+DE!M27+DK!M27+EE!M27+EL!M27+ES!M27+FI!M27+FR!M27+HR!M27+HU!M27+IE!M27+IT!M27+LT!M27+LU!M27+LV!M27+MT!M27+NL!M27+PL!M27+PT!M27+RO!M27+SE!M27+SI!M27+SK!M27+IS!M27+NO!M27</f>
        <v>0</v>
      </c>
      <c r="N27" s="36">
        <f>AT!N27+BE!N27+BG!N27+CY!N27+CZ!N27+DE!N27+DK!N27+EE!N27+EL!N27+ES!N27+FI!N27+FR!N27+HR!N27+HU!N27+IE!N27+IT!N27+LT!N27+LU!N27+LV!N27+MT!N27+NL!N27+PL!N27+PT!N27+RO!N27+SE!N27+SI!N27+SK!N27+IS!N27+NO!N27</f>
        <v>0</v>
      </c>
      <c r="O27" s="36">
        <f>AT!O27+BE!O27+BG!O27+CY!O27+CZ!O27+DE!O27+DK!O27+EE!O27+EL!O27+ES!O27+FI!O27+FR!O27+HR!O27+HU!O27+IE!O27+IT!O27+LT!O27+LU!O27+LV!O27+MT!O27+NL!O27+PL!O27+PT!O27+RO!O27+SE!O27+SI!O27+SK!O27+IS!O27+NO!O27</f>
        <v>0</v>
      </c>
      <c r="P27" s="36">
        <f>AT!P27+BE!P27+BG!P27+CY!P27+CZ!P27+DE!P27+DK!P27+EE!P27+EL!P27+ES!P27+FI!P27+FR!P27+HR!P27+HU!P27+IE!P27+IT!P27+LT!P27+LU!P27+LV!P27+MT!P27+NL!P27+PL!P27+PT!P27+RO!P27+SE!P27+SI!P27+SK!P27+IS!P27+NO!P27</f>
        <v>0</v>
      </c>
      <c r="Q27" s="36">
        <f>AT!Q27+BE!Q27+BG!Q27+CY!Q27+CZ!Q27+DE!Q27+DK!Q27+EE!Q27+EL!Q27+ES!Q27+FI!Q27+FR!Q27+HR!Q27+HU!Q27+IE!Q27+IT!Q27+LT!Q27+LU!Q27+LV!Q27+MT!Q27+NL!Q27+PL!Q27+PT!Q27+RO!Q27+SE!Q27+SI!Q27+SK!Q27+IS!Q27+NO!Q27</f>
        <v>0</v>
      </c>
      <c r="R27" s="36">
        <f>AT!R27+BE!R27+BG!R27+CY!R27+CZ!R27+DE!R27+DK!R27+EE!R27+EL!R27+ES!R27+FI!R27+FR!R27+HR!R27+HU!R27+IE!R27+IT!R27+LT!R27+LU!R27+LV!R27+MT!R27+NL!R27+PL!R27+PT!R27+RO!R27+SE!R27+SI!R27+SK!R27+IS!R27+NO!R27</f>
        <v>0</v>
      </c>
      <c r="S27" s="36">
        <f>AT!S27+BE!S27+BG!S27+CY!S27+CZ!S27+DE!S27+DK!S27+EE!S27+EL!S27+ES!S27+FI!S27+FR!S27+HR!S27+HU!S27+IE!S27+IT!S27+LT!S27+LU!S27+LV!S27+MT!S27+NL!S27+PL!S27+PT!S27+RO!S27+SE!S27+SI!S27+SK!S27+IS!S27+NO!S27</f>
        <v>0</v>
      </c>
      <c r="T27" s="36">
        <f>AT!T27+BE!T27+BG!T27+CY!T27+CZ!T27+DE!T27+DK!T27+EE!T27+EL!T27+ES!T27+FI!T27+FR!T27+HR!T27+HU!T27+IE!T27+IT!T27+LT!T27+LU!T27+LV!T27+MT!T27+NL!T27+PL!T27+PT!T27+RO!T27+SE!T27+SI!T27+SK!T27+IS!T27+NO!T27</f>
        <v>1.1665436900013715</v>
      </c>
      <c r="U27" s="36">
        <f>AT!U27+BE!U27+BG!U27+CY!U27+CZ!U27+DE!U27+DK!U27+EE!U27+EL!U27+ES!U27+FI!U27+FR!U27+HR!U27+HU!U27+IE!U27+IT!U27+LT!U27+LU!U27+LV!U27+MT!U27+NL!U27+PL!U27+PT!U27+RO!U27+SE!U27+SI!U27+SK!U27+IS!U27+NO!U27</f>
        <v>2.6784724120315757</v>
      </c>
      <c r="V27" s="36">
        <f>AT!V27+BE!V27+BG!V27+CY!V27+CZ!V27+DE!V27+DK!V27+EE!V27+EL!V27+ES!V27+FI!V27+FR!V27+HR!V27+HU!V27+IE!V27+IT!V27+LT!V27+LU!V27+LV!V27+MT!V27+NL!V27+PL!V27+PT!V27+RO!V27+SE!V27+SI!V27+SK!V27+IS!V27+NO!V27</f>
        <v>2.0813965674863124</v>
      </c>
      <c r="W27" s="36">
        <f>AT!W27+BE!W27+BG!W27+CY!W27+CZ!W27+DE!W27+DK!W27+EE!W27+EL!W27+ES!W27+FI!W27+FR!W27+HR!W27+HU!W27+IE!W27+IT!W27+LT!W27+LU!W27+LV!W27+MT!W27+NL!W27+PL!W27+PT!W27+RO!W27+SE!W27+SI!W27+SK!W27+IS!W27+NO!W27</f>
        <v>3.6203736596261793</v>
      </c>
      <c r="X27" s="36">
        <f>AT!X27+BE!X27+BG!X27+CY!X27+CZ!X27+DE!X27+DK!X27+EE!X27+EL!X27+ES!X27+FI!X27+FR!X27+HR!X27+HU!X27+IE!X27+IT!X27+LT!X27+LU!X27+LV!X27+MT!X27+NL!X27+PL!X27+PT!X27+RO!X27+SE!X27+SI!X27+SK!X27+IS!X27+NO!X27</f>
        <v>3.5347903184194944</v>
      </c>
      <c r="Y27" s="36">
        <f>AT!Y27+BE!Y27+BG!Y27+CY!Y27+CZ!Y27+DE!Y27+DK!Y27+EE!Y27+EL!Y27+ES!Y27+FI!Y27+FR!Y27+HR!Y27+HU!Y27+IE!Y27+IT!Y27+LT!Y27+LU!Y27+LV!Y27+MT!Y27+NL!Y27+PL!Y27+PT!Y27+RO!Y27+SE!Y27+SI!Y27+SK!Y27+IS!Y27+NO!Y27</f>
        <v>2.9031962979750383</v>
      </c>
      <c r="Z27" s="36">
        <f>AT!Z27+BE!Z27+BG!Z27+CY!Z27+CZ!Z27+DE!Z27+DK!Z27+EE!Z27+EL!Z27+ES!Z27+FI!Z27+FR!Z27+HR!Z27+HU!Z27+IE!Z27+IT!Z27+LT!Z27+LU!Z27+LV!Z27+MT!Z27+NL!Z27+PL!Z27+PT!Z27+RO!Z27+SE!Z27+SI!Z27+SK!Z27+IS!Z27+NO!Z27</f>
        <v>4.3802473748063253</v>
      </c>
      <c r="AA27" s="36">
        <f>AT!AA27+BE!AA27+BG!AA27+CY!AA27+CZ!AA27+DE!AA27+DK!AA27+EE!AA27+EL!AA27+ES!AA27+FI!AA27+FR!AA27+HR!AA27+HU!AA27+IE!AA27+IT!AA27+LT!AA27+LU!AA27+LV!AA27+MT!AA27+NL!AA27+PL!AA27+PT!AA27+RO!AA27+SE!AA27+SI!AA27+SK!AA27+IS!AA27+NO!AA27</f>
        <v>5.7821858110565163</v>
      </c>
      <c r="AB27" s="36">
        <f>AT!AB27+BE!AB27+BG!AB27+CY!AB27+CZ!AB27+DE!AB27+DK!AB27+EE!AB27+EL!AB27+ES!AB27+FI!AB27+FR!AB27+HR!AB27+HU!AB27+IE!AB27+IT!AB27+LT!AB27+LU!AB27+LV!AB27+MT!AB27+NL!AB27+PL!AB27+PT!AB27+RO!AB27+SE!AB27+SI!AB27+SK!AB27+IS!AB27+NO!AB27</f>
        <v>12.922588065974697</v>
      </c>
      <c r="AC27" s="36">
        <f>AT!AC27+BE!AC27+BG!AC27+CY!AC27+CZ!AC27+DE!AC27+DK!AC27+EE!AC27+EL!AC27+ES!AC27+FI!AC27+FR!AC27+HR!AC27+HU!AC27+IE!AC27+IT!AC27+LT!AC27+LU!AC27+LV!AC27+MT!AC27+NL!AC27+PL!AC27+PT!AC27+RO!AC27+SE!AC27+SI!AC27+SK!AC27+IS!AC27+NO!AC27</f>
        <v>12.110653963029637</v>
      </c>
      <c r="AD27" s="36">
        <f>AT!AD27+BE!AD27+BG!AD27+CY!AD27+CZ!AD27+DE!AD27+DK!AD27+EE!AD27+EL!AD27+ES!AD27+FI!AD27+FR!AD27+HR!AD27+HU!AD27+IE!AD27+IT!AD27+LT!AD27+LU!AD27+LV!AD27+MT!AD27+NL!AD27+PL!AD27+PT!AD27+RO!AD27+SE!AD27+SI!AD27+SK!AD27+IS!AD27+NO!AD27</f>
        <v>12.951407981734368</v>
      </c>
      <c r="AE27" s="36">
        <f>AT!AE27+BE!AE27+BG!AE27+CY!AE27+CZ!AE27+DE!AE27+DK!AE27+EE!AE27+EL!AE27+ES!AE27+FI!AE27+FR!AE27+HR!AE27+HU!AE27+IE!AE27+IT!AE27+LT!AE27+LU!AE27+LV!AE27+MT!AE27+NL!AE27+PL!AE27+PT!AE27+RO!AE27+SE!AE27+SI!AE27+SK!AE27+IS!AE27+NO!AE27</f>
        <v>16.218577020841046</v>
      </c>
      <c r="AF27" s="36">
        <f>AT!AF27+BE!AF27+BG!AF27+CY!AF27+CZ!AF27+DE!AF27+DK!AF27+EE!AF27+EL!AF27+ES!AF27+FI!AF27+FR!AF27+HR!AF27+HU!AF27+IE!AF27+IT!AF27+LT!AF27+LU!AF27+LV!AF27+MT!AF27+NL!AF27+PL!AF27+PT!AF27+RO!AF27+SE!AF27+SI!AF27+SK!AF27+IS!AF27+NO!AF27</f>
        <v>18.868969905692168</v>
      </c>
      <c r="AG27" s="36">
        <f>AT!AG27+BE!AG27+BG!AG27+CY!AG27+CZ!AG27+DE!AG27+DK!AG27+EE!AG27+EL!AG27+ES!AG27+FI!AG27+FR!AG27+HR!AG27+HU!AG27+IE!AG27+IT!AG27+LT!AG27+LU!AG27+LV!AG27+MT!AG27+NL!AG27+PL!AG27+PT!AG27+RO!AG27+SE!AG27+SI!AG27+SK!AG27+IS!AG27+NO!AG27</f>
        <v>25.170573720167926</v>
      </c>
      <c r="AH27" s="36">
        <f>AT!AH27+BE!AH27+BG!AH27+CY!AH27+CZ!AH27+DE!AH27+DK!AH27+EE!AH27+EL!AH27+ES!AH27+FI!AH27+FR!AH27+HR!AH27+HU!AH27+IE!AH27+IT!AH27+LT!AH27+LU!AH27+LV!AH27+MT!AH27+NL!AH27+PL!AH27+PT!AH27+RO!AH27+SE!AH27+SI!AH27+SK!AH27+IS!AH27+NO!AH27</f>
        <v>24.057493592552529</v>
      </c>
      <c r="AI27" s="36">
        <f>AT!AI27+BE!AI27+BG!AI27+CY!AI27+CZ!AI27+DE!AI27+DK!AI27+EE!AI27+EL!AI27+ES!AI27+FI!AI27+FR!AI27+HR!AI27+HU!AI27+IE!AI27+IT!AI27+LT!AI27+LU!AI27+LV!AI27+MT!AI27+NL!AI27+PL!AI27+PT!AI27+RO!AI27+SE!AI27+SI!AI27+SK!AI27+IS!AI27+NO!AI27</f>
        <v>40.544548146426308</v>
      </c>
    </row>
    <row r="28" spans="1:35" x14ac:dyDescent="0.25">
      <c r="A28" s="35" t="s">
        <v>16</v>
      </c>
      <c r="B28" s="36">
        <f>AT!B28+BE!B28+BG!B28+CY!B28+CZ!B28+DE!B28+DK!B28+EE!B28+EL!B28+ES!B28+FI!B28+FR!B28+HR!B28+HU!B28+IE!B28+IT!B28+LT!B28+LU!B28+LV!B28+MT!B28+NL!B28+PL!B28+PT!B28+RO!B28+SE!B28+SI!B28+SK!B28+IS!B28+NO!B28</f>
        <v>0</v>
      </c>
      <c r="C28" s="36">
        <f>AT!C28+BE!C28+BG!C28+CY!C28+CZ!C28+DE!C28+DK!C28+EE!C28+EL!C28+ES!C28+FI!C28+FR!C28+HR!C28+HU!C28+IE!C28+IT!C28+LT!C28+LU!C28+LV!C28+MT!C28+NL!C28+PL!C28+PT!C28+RO!C28+SE!C28+SI!C28+SK!C28+IS!C28+NO!C28</f>
        <v>0</v>
      </c>
      <c r="D28" s="36">
        <f>AT!D28+BE!D28+BG!D28+CY!D28+CZ!D28+DE!D28+DK!D28+EE!D28+EL!D28+ES!D28+FI!D28+FR!D28+HR!D28+HU!D28+IE!D28+IT!D28+LT!D28+LU!D28+LV!D28+MT!D28+NL!D28+PL!D28+PT!D28+RO!D28+SE!D28+SI!D28+SK!D28+IS!D28+NO!D28</f>
        <v>0</v>
      </c>
      <c r="E28" s="36">
        <f>AT!E28+BE!E28+BG!E28+CY!E28+CZ!E28+DE!E28+DK!E28+EE!E28+EL!E28+ES!E28+FI!E28+FR!E28+HR!E28+HU!E28+IE!E28+IT!E28+LT!E28+LU!E28+LV!E28+MT!E28+NL!E28+PL!E28+PT!E28+RO!E28+SE!E28+SI!E28+SK!E28+IS!E28+NO!E28</f>
        <v>0</v>
      </c>
      <c r="F28" s="36">
        <f>AT!F28+BE!F28+BG!F28+CY!F28+CZ!F28+DE!F28+DK!F28+EE!F28+EL!F28+ES!F28+FI!F28+FR!F28+HR!F28+HU!F28+IE!F28+IT!F28+LT!F28+LU!F28+LV!F28+MT!F28+NL!F28+PL!F28+PT!F28+RO!F28+SE!F28+SI!F28+SK!F28+IS!F28+NO!F28</f>
        <v>0</v>
      </c>
      <c r="G28" s="36">
        <f>AT!G28+BE!G28+BG!G28+CY!G28+CZ!G28+DE!G28+DK!G28+EE!G28+EL!G28+ES!G28+FI!G28+FR!G28+HR!G28+HU!G28+IE!G28+IT!G28+LT!G28+LU!G28+LV!G28+MT!G28+NL!G28+PL!G28+PT!G28+RO!G28+SE!G28+SI!G28+SK!G28+IS!G28+NO!G28</f>
        <v>0</v>
      </c>
      <c r="H28" s="36">
        <f>AT!H28+BE!H28+BG!H28+CY!H28+CZ!H28+DE!H28+DK!H28+EE!H28+EL!H28+ES!H28+FI!H28+FR!H28+HR!H28+HU!H28+IE!H28+IT!H28+LT!H28+LU!H28+LV!H28+MT!H28+NL!H28+PL!H28+PT!H28+RO!H28+SE!H28+SI!H28+SK!H28+IS!H28+NO!H28</f>
        <v>0</v>
      </c>
      <c r="I28" s="36">
        <f>AT!I28+BE!I28+BG!I28+CY!I28+CZ!I28+DE!I28+DK!I28+EE!I28+EL!I28+ES!I28+FI!I28+FR!I28+HR!I28+HU!I28+IE!I28+IT!I28+LT!I28+LU!I28+LV!I28+MT!I28+NL!I28+PL!I28+PT!I28+RO!I28+SE!I28+SI!I28+SK!I28+IS!I28+NO!I28</f>
        <v>0</v>
      </c>
      <c r="J28" s="36">
        <f>AT!J28+BE!J28+BG!J28+CY!J28+CZ!J28+DE!J28+DK!J28+EE!J28+EL!J28+ES!J28+FI!J28+FR!J28+HR!J28+HU!J28+IE!J28+IT!J28+LT!J28+LU!J28+LV!J28+MT!J28+NL!J28+PL!J28+PT!J28+RO!J28+SE!J28+SI!J28+SK!J28+IS!J28+NO!J28</f>
        <v>0</v>
      </c>
      <c r="K28" s="36">
        <f>AT!K28+BE!K28+BG!K28+CY!K28+CZ!K28+DE!K28+DK!K28+EE!K28+EL!K28+ES!K28+FI!K28+FR!K28+HR!K28+HU!K28+IE!K28+IT!K28+LT!K28+LU!K28+LV!K28+MT!K28+NL!K28+PL!K28+PT!K28+RO!K28+SE!K28+SI!K28+SK!K28+IS!K28+NO!K28</f>
        <v>0</v>
      </c>
      <c r="L28" s="36">
        <f>AT!L28+BE!L28+BG!L28+CY!L28+CZ!L28+DE!L28+DK!L28+EE!L28+EL!L28+ES!L28+FI!L28+FR!L28+HR!L28+HU!L28+IE!L28+IT!L28+LT!L28+LU!L28+LV!L28+MT!L28+NL!L28+PL!L28+PT!L28+RO!L28+SE!L28+SI!L28+SK!L28+IS!L28+NO!L28</f>
        <v>0</v>
      </c>
      <c r="M28" s="36">
        <f>AT!M28+BE!M28+BG!M28+CY!M28+CZ!M28+DE!M28+DK!M28+EE!M28+EL!M28+ES!M28+FI!M28+FR!M28+HR!M28+HU!M28+IE!M28+IT!M28+LT!M28+LU!M28+LV!M28+MT!M28+NL!M28+PL!M28+PT!M28+RO!M28+SE!M28+SI!M28+SK!M28+IS!M28+NO!M28</f>
        <v>0</v>
      </c>
      <c r="N28" s="36">
        <f>AT!N28+BE!N28+BG!N28+CY!N28+CZ!N28+DE!N28+DK!N28+EE!N28+EL!N28+ES!N28+FI!N28+FR!N28+HR!N28+HU!N28+IE!N28+IT!N28+LT!N28+LU!N28+LV!N28+MT!N28+NL!N28+PL!N28+PT!N28+RO!N28+SE!N28+SI!N28+SK!N28+IS!N28+NO!N28</f>
        <v>0</v>
      </c>
      <c r="O28" s="36">
        <f>AT!O28+BE!O28+BG!O28+CY!O28+CZ!O28+DE!O28+DK!O28+EE!O28+EL!O28+ES!O28+FI!O28+FR!O28+HR!O28+HU!O28+IE!O28+IT!O28+LT!O28+LU!O28+LV!O28+MT!O28+NL!O28+PL!O28+PT!O28+RO!O28+SE!O28+SI!O28+SK!O28+IS!O28+NO!O28</f>
        <v>0</v>
      </c>
      <c r="P28" s="36">
        <f>AT!P28+BE!P28+BG!P28+CY!P28+CZ!P28+DE!P28+DK!P28+EE!P28+EL!P28+ES!P28+FI!P28+FR!P28+HR!P28+HU!P28+IE!P28+IT!P28+LT!P28+LU!P28+LV!P28+MT!P28+NL!P28+PL!P28+PT!P28+RO!P28+SE!P28+SI!P28+SK!P28+IS!P28+NO!P28</f>
        <v>0</v>
      </c>
      <c r="Q28" s="36">
        <f>AT!Q28+BE!Q28+BG!Q28+CY!Q28+CZ!Q28+DE!Q28+DK!Q28+EE!Q28+EL!Q28+ES!Q28+FI!Q28+FR!Q28+HR!Q28+HU!Q28+IE!Q28+IT!Q28+LT!Q28+LU!Q28+LV!Q28+MT!Q28+NL!Q28+PL!Q28+PT!Q28+RO!Q28+SE!Q28+SI!Q28+SK!Q28+IS!Q28+NO!Q28</f>
        <v>0</v>
      </c>
      <c r="R28" s="36">
        <f>AT!R28+BE!R28+BG!R28+CY!R28+CZ!R28+DE!R28+DK!R28+EE!R28+EL!R28+ES!R28+FI!R28+FR!R28+HR!R28+HU!R28+IE!R28+IT!R28+LT!R28+LU!R28+LV!R28+MT!R28+NL!R28+PL!R28+PT!R28+RO!R28+SE!R28+SI!R28+SK!R28+IS!R28+NO!R28</f>
        <v>0</v>
      </c>
      <c r="S28" s="36">
        <f>AT!S28+BE!S28+BG!S28+CY!S28+CZ!S28+DE!S28+DK!S28+EE!S28+EL!S28+ES!S28+FI!S28+FR!S28+HR!S28+HU!S28+IE!S28+IT!S28+LT!S28+LU!S28+LV!S28+MT!S28+NL!S28+PL!S28+PT!S28+RO!S28+SE!S28+SI!S28+SK!S28+IS!S28+NO!S28</f>
        <v>0</v>
      </c>
      <c r="T28" s="36">
        <f>AT!T28+BE!T28+BG!T28+CY!T28+CZ!T28+DE!T28+DK!T28+EE!T28+EL!T28+ES!T28+FI!T28+FR!T28+HR!T28+HU!T28+IE!T28+IT!T28+LT!T28+LU!T28+LV!T28+MT!T28+NL!T28+PL!T28+PT!T28+RO!T28+SE!T28+SI!T28+SK!T28+IS!T28+NO!T28</f>
        <v>0</v>
      </c>
      <c r="U28" s="36">
        <f>AT!U28+BE!U28+BG!U28+CY!U28+CZ!U28+DE!U28+DK!U28+EE!U28+EL!U28+ES!U28+FI!U28+FR!U28+HR!U28+HU!U28+IE!U28+IT!U28+LT!U28+LU!U28+LV!U28+MT!U28+NL!U28+PL!U28+PT!U28+RO!U28+SE!U28+SI!U28+SK!U28+IS!U28+NO!U28</f>
        <v>0</v>
      </c>
      <c r="V28" s="36">
        <f>AT!V28+BE!V28+BG!V28+CY!V28+CZ!V28+DE!V28+DK!V28+EE!V28+EL!V28+ES!V28+FI!V28+FR!V28+HR!V28+HU!V28+IE!V28+IT!V28+LT!V28+LU!V28+LV!V28+MT!V28+NL!V28+PL!V28+PT!V28+RO!V28+SE!V28+SI!V28+SK!V28+IS!V28+NO!V28</f>
        <v>0</v>
      </c>
      <c r="W28" s="36">
        <f>AT!W28+BE!W28+BG!W28+CY!W28+CZ!W28+DE!W28+DK!W28+EE!W28+EL!W28+ES!W28+FI!W28+FR!W28+HR!W28+HU!W28+IE!W28+IT!W28+LT!W28+LU!W28+LV!W28+MT!W28+NL!W28+PL!W28+PT!W28+RO!W28+SE!W28+SI!W28+SK!W28+IS!W28+NO!W28</f>
        <v>0</v>
      </c>
      <c r="X28" s="36">
        <f>AT!X28+BE!X28+BG!X28+CY!X28+CZ!X28+DE!X28+DK!X28+EE!X28+EL!X28+ES!X28+FI!X28+FR!X28+HR!X28+HU!X28+IE!X28+IT!X28+LT!X28+LU!X28+LV!X28+MT!X28+NL!X28+PL!X28+PT!X28+RO!X28+SE!X28+SI!X28+SK!X28+IS!X28+NO!X28</f>
        <v>0</v>
      </c>
      <c r="Y28" s="36">
        <f>AT!Y28+BE!Y28+BG!Y28+CY!Y28+CZ!Y28+DE!Y28+DK!Y28+EE!Y28+EL!Y28+ES!Y28+FI!Y28+FR!Y28+HR!Y28+HU!Y28+IE!Y28+IT!Y28+LT!Y28+LU!Y28+LV!Y28+MT!Y28+NL!Y28+PL!Y28+PT!Y28+RO!Y28+SE!Y28+SI!Y28+SK!Y28+IS!Y28+NO!Y28</f>
        <v>0</v>
      </c>
      <c r="Z28" s="36">
        <f>AT!Z28+BE!Z28+BG!Z28+CY!Z28+CZ!Z28+DE!Z28+DK!Z28+EE!Z28+EL!Z28+ES!Z28+FI!Z28+FR!Z28+HR!Z28+HU!Z28+IE!Z28+IT!Z28+LT!Z28+LU!Z28+LV!Z28+MT!Z28+NL!Z28+PL!Z28+PT!Z28+RO!Z28+SE!Z28+SI!Z28+SK!Z28+IS!Z28+NO!Z28</f>
        <v>0</v>
      </c>
      <c r="AA28" s="36">
        <f>AT!AA28+BE!AA28+BG!AA28+CY!AA28+CZ!AA28+DE!AA28+DK!AA28+EE!AA28+EL!AA28+ES!AA28+FI!AA28+FR!AA28+HR!AA28+HU!AA28+IE!AA28+IT!AA28+LT!AA28+LU!AA28+LV!AA28+MT!AA28+NL!AA28+PL!AA28+PT!AA28+RO!AA28+SE!AA28+SI!AA28+SK!AA28+IS!AA28+NO!AA28</f>
        <v>0</v>
      </c>
      <c r="AB28" s="36">
        <f>AT!AB28+BE!AB28+BG!AB28+CY!AB28+CZ!AB28+DE!AB28+DK!AB28+EE!AB28+EL!AB28+ES!AB28+FI!AB28+FR!AB28+HR!AB28+HU!AB28+IE!AB28+IT!AB28+LT!AB28+LU!AB28+LV!AB28+MT!AB28+NL!AB28+PL!AB28+PT!AB28+RO!AB28+SE!AB28+SI!AB28+SK!AB28+IS!AB28+NO!AB28</f>
        <v>0</v>
      </c>
      <c r="AC28" s="36">
        <f>AT!AC28+BE!AC28+BG!AC28+CY!AC28+CZ!AC28+DE!AC28+DK!AC28+EE!AC28+EL!AC28+ES!AC28+FI!AC28+FR!AC28+HR!AC28+HU!AC28+IE!AC28+IT!AC28+LT!AC28+LU!AC28+LV!AC28+MT!AC28+NL!AC28+PL!AC28+PT!AC28+RO!AC28+SE!AC28+SI!AC28+SK!AC28+IS!AC28+NO!AC28</f>
        <v>0</v>
      </c>
      <c r="AD28" s="36">
        <f>AT!AD28+BE!AD28+BG!AD28+CY!AD28+CZ!AD28+DE!AD28+DK!AD28+EE!AD28+EL!AD28+ES!AD28+FI!AD28+FR!AD28+HR!AD28+HU!AD28+IE!AD28+IT!AD28+LT!AD28+LU!AD28+LV!AD28+MT!AD28+NL!AD28+PL!AD28+PT!AD28+RO!AD28+SE!AD28+SI!AD28+SK!AD28+IS!AD28+NO!AD28</f>
        <v>0</v>
      </c>
      <c r="AE28" s="36">
        <f>AT!AE28+BE!AE28+BG!AE28+CY!AE28+CZ!AE28+DE!AE28+DK!AE28+EE!AE28+EL!AE28+ES!AE28+FI!AE28+FR!AE28+HR!AE28+HU!AE28+IE!AE28+IT!AE28+LT!AE28+LU!AE28+LV!AE28+MT!AE28+NL!AE28+PL!AE28+PT!AE28+RO!AE28+SE!AE28+SI!AE28+SK!AE28+IS!AE28+NO!AE28</f>
        <v>0</v>
      </c>
      <c r="AF28" s="36">
        <f>AT!AF28+BE!AF28+BG!AF28+CY!AF28+CZ!AF28+DE!AF28+DK!AF28+EE!AF28+EL!AF28+ES!AF28+FI!AF28+FR!AF28+HR!AF28+HU!AF28+IE!AF28+IT!AF28+LT!AF28+LU!AF28+LV!AF28+MT!AF28+NL!AF28+PL!AF28+PT!AF28+RO!AF28+SE!AF28+SI!AF28+SK!AF28+IS!AF28+NO!AF28</f>
        <v>0</v>
      </c>
      <c r="AG28" s="36">
        <f>AT!AG28+BE!AG28+BG!AG28+CY!AG28+CZ!AG28+DE!AG28+DK!AG28+EE!AG28+EL!AG28+ES!AG28+FI!AG28+FR!AG28+HR!AG28+HU!AG28+IE!AG28+IT!AG28+LT!AG28+LU!AG28+LV!AG28+MT!AG28+NL!AG28+PL!AG28+PT!AG28+RO!AG28+SE!AG28+SI!AG28+SK!AG28+IS!AG28+NO!AG28</f>
        <v>0</v>
      </c>
      <c r="AH28" s="36">
        <f>AT!AH28+BE!AH28+BG!AH28+CY!AH28+CZ!AH28+DE!AH28+DK!AH28+EE!AH28+EL!AH28+ES!AH28+FI!AH28+FR!AH28+HR!AH28+HU!AH28+IE!AH28+IT!AH28+LT!AH28+LU!AH28+LV!AH28+MT!AH28+NL!AH28+PL!AH28+PT!AH28+RO!AH28+SE!AH28+SI!AH28+SK!AH28+IS!AH28+NO!AH28</f>
        <v>0</v>
      </c>
      <c r="AI28" s="36">
        <f>AT!AI28+BE!AI28+BG!AI28+CY!AI28+CZ!AI28+DE!AI28+DK!AI28+EE!AI28+EL!AI28+ES!AI28+FI!AI28+FR!AI28+HR!AI28+HU!AI28+IE!AI28+IT!AI28+LT!AI28+LU!AI28+LV!AI28+MT!AI28+NL!AI28+PL!AI28+PT!AI28+RO!AI28+SE!AI28+SI!AI28+SK!AI28+IS!AI28+NO!AI28</f>
        <v>0</v>
      </c>
    </row>
    <row r="29" spans="1:35" x14ac:dyDescent="0.25">
      <c r="A29" s="37" t="s">
        <v>17</v>
      </c>
      <c r="B29" s="38">
        <f>AT!B29+BE!B29+BG!B29+CY!B29+CZ!B29+DE!B29+DK!B29+EE!B29+EL!B29+ES!B29+FI!B29+FR!B29+HR!B29+HU!B29+IE!B29+IT!B29+LT!B29+LU!B29+LV!B29+MT!B29+NL!B29+PL!B29+PT!B29+RO!B29+SE!B29+SI!B29+SK!B29+IS!B29+NO!B29</f>
        <v>0</v>
      </c>
      <c r="C29" s="38">
        <f>AT!C29+BE!C29+BG!C29+CY!C29+CZ!C29+DE!C29+DK!C29+EE!C29+EL!C29+ES!C29+FI!C29+FR!C29+HR!C29+HU!C29+IE!C29+IT!C29+LT!C29+LU!C29+LV!C29+MT!C29+NL!C29+PL!C29+PT!C29+RO!C29+SE!C29+SI!C29+SK!C29+IS!C29+NO!C29</f>
        <v>0</v>
      </c>
      <c r="D29" s="38">
        <f>AT!D29+BE!D29+BG!D29+CY!D29+CZ!D29+DE!D29+DK!D29+EE!D29+EL!D29+ES!D29+FI!D29+FR!D29+HR!D29+HU!D29+IE!D29+IT!D29+LT!D29+LU!D29+LV!D29+MT!D29+NL!D29+PL!D29+PT!D29+RO!D29+SE!D29+SI!D29+SK!D29+IS!D29+NO!D29</f>
        <v>0</v>
      </c>
      <c r="E29" s="38">
        <f>AT!E29+BE!E29+BG!E29+CY!E29+CZ!E29+DE!E29+DK!E29+EE!E29+EL!E29+ES!E29+FI!E29+FR!E29+HR!E29+HU!E29+IE!E29+IT!E29+LT!E29+LU!E29+LV!E29+MT!E29+NL!E29+PL!E29+PT!E29+RO!E29+SE!E29+SI!E29+SK!E29+IS!E29+NO!E29</f>
        <v>0</v>
      </c>
      <c r="F29" s="38">
        <f>AT!F29+BE!F29+BG!F29+CY!F29+CZ!F29+DE!F29+DK!F29+EE!F29+EL!F29+ES!F29+FI!F29+FR!F29+HR!F29+HU!F29+IE!F29+IT!F29+LT!F29+LU!F29+LV!F29+MT!F29+NL!F29+PL!F29+PT!F29+RO!F29+SE!F29+SI!F29+SK!F29+IS!F29+NO!F29</f>
        <v>0</v>
      </c>
      <c r="G29" s="38">
        <f>AT!G29+BE!G29+BG!G29+CY!G29+CZ!G29+DE!G29+DK!G29+EE!G29+EL!G29+ES!G29+FI!G29+FR!G29+HR!G29+HU!G29+IE!G29+IT!G29+LT!G29+LU!G29+LV!G29+MT!G29+NL!G29+PL!G29+PT!G29+RO!G29+SE!G29+SI!G29+SK!G29+IS!G29+NO!G29</f>
        <v>0</v>
      </c>
      <c r="H29" s="38">
        <f>AT!H29+BE!H29+BG!H29+CY!H29+CZ!H29+DE!H29+DK!H29+EE!H29+EL!H29+ES!H29+FI!H29+FR!H29+HR!H29+HU!H29+IE!H29+IT!H29+LT!H29+LU!H29+LV!H29+MT!H29+NL!H29+PL!H29+PT!H29+RO!H29+SE!H29+SI!H29+SK!H29+IS!H29+NO!H29</f>
        <v>0</v>
      </c>
      <c r="I29" s="38">
        <f>AT!I29+BE!I29+BG!I29+CY!I29+CZ!I29+DE!I29+DK!I29+EE!I29+EL!I29+ES!I29+FI!I29+FR!I29+HR!I29+HU!I29+IE!I29+IT!I29+LT!I29+LU!I29+LV!I29+MT!I29+NL!I29+PL!I29+PT!I29+RO!I29+SE!I29+SI!I29+SK!I29+IS!I29+NO!I29</f>
        <v>0</v>
      </c>
      <c r="J29" s="38">
        <f>AT!J29+BE!J29+BG!J29+CY!J29+CZ!J29+DE!J29+DK!J29+EE!J29+EL!J29+ES!J29+FI!J29+FR!J29+HR!J29+HU!J29+IE!J29+IT!J29+LT!J29+LU!J29+LV!J29+MT!J29+NL!J29+PL!J29+PT!J29+RO!J29+SE!J29+SI!J29+SK!J29+IS!J29+NO!J29</f>
        <v>0</v>
      </c>
      <c r="K29" s="38">
        <f>AT!K29+BE!K29+BG!K29+CY!K29+CZ!K29+DE!K29+DK!K29+EE!K29+EL!K29+ES!K29+FI!K29+FR!K29+HR!K29+HU!K29+IE!K29+IT!K29+LT!K29+LU!K29+LV!K29+MT!K29+NL!K29+PL!K29+PT!K29+RO!K29+SE!K29+SI!K29+SK!K29+IS!K29+NO!K29</f>
        <v>0</v>
      </c>
      <c r="L29" s="38">
        <f>AT!L29+BE!L29+BG!L29+CY!L29+CZ!L29+DE!L29+DK!L29+EE!L29+EL!L29+ES!L29+FI!L29+FR!L29+HR!L29+HU!L29+IE!L29+IT!L29+LT!L29+LU!L29+LV!L29+MT!L29+NL!L29+PL!L29+PT!L29+RO!L29+SE!L29+SI!L29+SK!L29+IS!L29+NO!L29</f>
        <v>0</v>
      </c>
      <c r="M29" s="38">
        <f>AT!M29+BE!M29+BG!M29+CY!M29+CZ!M29+DE!M29+DK!M29+EE!M29+EL!M29+ES!M29+FI!M29+FR!M29+HR!M29+HU!M29+IE!M29+IT!M29+LT!M29+LU!M29+LV!M29+MT!M29+NL!M29+PL!M29+PT!M29+RO!M29+SE!M29+SI!M29+SK!M29+IS!M29+NO!M29</f>
        <v>0</v>
      </c>
      <c r="N29" s="38">
        <f>AT!N29+BE!N29+BG!N29+CY!N29+CZ!N29+DE!N29+DK!N29+EE!N29+EL!N29+ES!N29+FI!N29+FR!N29+HR!N29+HU!N29+IE!N29+IT!N29+LT!N29+LU!N29+LV!N29+MT!N29+NL!N29+PL!N29+PT!N29+RO!N29+SE!N29+SI!N29+SK!N29+IS!N29+NO!N29</f>
        <v>0</v>
      </c>
      <c r="O29" s="38">
        <f>AT!O29+BE!O29+BG!O29+CY!O29+CZ!O29+DE!O29+DK!O29+EE!O29+EL!O29+ES!O29+FI!O29+FR!O29+HR!O29+HU!O29+IE!O29+IT!O29+LT!O29+LU!O29+LV!O29+MT!O29+NL!O29+PL!O29+PT!O29+RO!O29+SE!O29+SI!O29+SK!O29+IS!O29+NO!O29</f>
        <v>0</v>
      </c>
      <c r="P29" s="38">
        <f>AT!P29+BE!P29+BG!P29+CY!P29+CZ!P29+DE!P29+DK!P29+EE!P29+EL!P29+ES!P29+FI!P29+FR!P29+HR!P29+HU!P29+IE!P29+IT!P29+LT!P29+LU!P29+LV!P29+MT!P29+NL!P29+PL!P29+PT!P29+RO!P29+SE!P29+SI!P29+SK!P29+IS!P29+NO!P29</f>
        <v>0</v>
      </c>
      <c r="Q29" s="38">
        <f>AT!Q29+BE!Q29+BG!Q29+CY!Q29+CZ!Q29+DE!Q29+DK!Q29+EE!Q29+EL!Q29+ES!Q29+FI!Q29+FR!Q29+HR!Q29+HU!Q29+IE!Q29+IT!Q29+LT!Q29+LU!Q29+LV!Q29+MT!Q29+NL!Q29+PL!Q29+PT!Q29+RO!Q29+SE!Q29+SI!Q29+SK!Q29+IS!Q29+NO!Q29</f>
        <v>0</v>
      </c>
      <c r="R29" s="38">
        <f>AT!R29+BE!R29+BG!R29+CY!R29+CZ!R29+DE!R29+DK!R29+EE!R29+EL!R29+ES!R29+FI!R29+FR!R29+HR!R29+HU!R29+IE!R29+IT!R29+LT!R29+LU!R29+LV!R29+MT!R29+NL!R29+PL!R29+PT!R29+RO!R29+SE!R29+SI!R29+SK!R29+IS!R29+NO!R29</f>
        <v>0</v>
      </c>
      <c r="S29" s="38">
        <f>AT!S29+BE!S29+BG!S29+CY!S29+CZ!S29+DE!S29+DK!S29+EE!S29+EL!S29+ES!S29+FI!S29+FR!S29+HR!S29+HU!S29+IE!S29+IT!S29+LT!S29+LU!S29+LV!S29+MT!S29+NL!S29+PL!S29+PT!S29+RO!S29+SE!S29+SI!S29+SK!S29+IS!S29+NO!S29</f>
        <v>0</v>
      </c>
      <c r="T29" s="38">
        <f>AT!T29+BE!T29+BG!T29+CY!T29+CZ!T29+DE!T29+DK!T29+EE!T29+EL!T29+ES!T29+FI!T29+FR!T29+HR!T29+HU!T29+IE!T29+IT!T29+LT!T29+LU!T29+LV!T29+MT!T29+NL!T29+PL!T29+PT!T29+RO!T29+SE!T29+SI!T29+SK!T29+IS!T29+NO!T29</f>
        <v>0</v>
      </c>
      <c r="U29" s="38">
        <f>AT!U29+BE!U29+BG!U29+CY!U29+CZ!U29+DE!U29+DK!U29+EE!U29+EL!U29+ES!U29+FI!U29+FR!U29+HR!U29+HU!U29+IE!U29+IT!U29+LT!U29+LU!U29+LV!U29+MT!U29+NL!U29+PL!U29+PT!U29+RO!U29+SE!U29+SI!U29+SK!U29+IS!U29+NO!U29</f>
        <v>0</v>
      </c>
      <c r="V29" s="38">
        <f>AT!V29+BE!V29+BG!V29+CY!V29+CZ!V29+DE!V29+DK!V29+EE!V29+EL!V29+ES!V29+FI!V29+FR!V29+HR!V29+HU!V29+IE!V29+IT!V29+LT!V29+LU!V29+LV!V29+MT!V29+NL!V29+PL!V29+PT!V29+RO!V29+SE!V29+SI!V29+SK!V29+IS!V29+NO!V29</f>
        <v>0</v>
      </c>
      <c r="W29" s="38">
        <f>AT!W29+BE!W29+BG!W29+CY!W29+CZ!W29+DE!W29+DK!W29+EE!W29+EL!W29+ES!W29+FI!W29+FR!W29+HR!W29+HU!W29+IE!W29+IT!W29+LT!W29+LU!W29+LV!W29+MT!W29+NL!W29+PL!W29+PT!W29+RO!W29+SE!W29+SI!W29+SK!W29+IS!W29+NO!W29</f>
        <v>0</v>
      </c>
      <c r="X29" s="38">
        <f>AT!X29+BE!X29+BG!X29+CY!X29+CZ!X29+DE!X29+DK!X29+EE!X29+EL!X29+ES!X29+FI!X29+FR!X29+HR!X29+HU!X29+IE!X29+IT!X29+LT!X29+LU!X29+LV!X29+MT!X29+NL!X29+PL!X29+PT!X29+RO!X29+SE!X29+SI!X29+SK!X29+IS!X29+NO!X29</f>
        <v>0</v>
      </c>
      <c r="Y29" s="38">
        <f>AT!Y29+BE!Y29+BG!Y29+CY!Y29+CZ!Y29+DE!Y29+DK!Y29+EE!Y29+EL!Y29+ES!Y29+FI!Y29+FR!Y29+HR!Y29+HU!Y29+IE!Y29+IT!Y29+LT!Y29+LU!Y29+LV!Y29+MT!Y29+NL!Y29+PL!Y29+PT!Y29+RO!Y29+SE!Y29+SI!Y29+SK!Y29+IS!Y29+NO!Y29</f>
        <v>0</v>
      </c>
      <c r="Z29" s="38">
        <f>AT!Z29+BE!Z29+BG!Z29+CY!Z29+CZ!Z29+DE!Z29+DK!Z29+EE!Z29+EL!Z29+ES!Z29+FI!Z29+FR!Z29+HR!Z29+HU!Z29+IE!Z29+IT!Z29+LT!Z29+LU!Z29+LV!Z29+MT!Z29+NL!Z29+PL!Z29+PT!Z29+RO!Z29+SE!Z29+SI!Z29+SK!Z29+IS!Z29+NO!Z29</f>
        <v>0</v>
      </c>
      <c r="AA29" s="38">
        <f>AT!AA29+BE!AA29+BG!AA29+CY!AA29+CZ!AA29+DE!AA29+DK!AA29+EE!AA29+EL!AA29+ES!AA29+FI!AA29+FR!AA29+HR!AA29+HU!AA29+IE!AA29+IT!AA29+LT!AA29+LU!AA29+LV!AA29+MT!AA29+NL!AA29+PL!AA29+PT!AA29+RO!AA29+SE!AA29+SI!AA29+SK!AA29+IS!AA29+NO!AA29</f>
        <v>0</v>
      </c>
      <c r="AB29" s="38">
        <f>AT!AB29+BE!AB29+BG!AB29+CY!AB29+CZ!AB29+DE!AB29+DK!AB29+EE!AB29+EL!AB29+ES!AB29+FI!AB29+FR!AB29+HR!AB29+HU!AB29+IE!AB29+IT!AB29+LT!AB29+LU!AB29+LV!AB29+MT!AB29+NL!AB29+PL!AB29+PT!AB29+RO!AB29+SE!AB29+SI!AB29+SK!AB29+IS!AB29+NO!AB29</f>
        <v>0</v>
      </c>
      <c r="AC29" s="38">
        <f>AT!AC29+BE!AC29+BG!AC29+CY!AC29+CZ!AC29+DE!AC29+DK!AC29+EE!AC29+EL!AC29+ES!AC29+FI!AC29+FR!AC29+HR!AC29+HU!AC29+IE!AC29+IT!AC29+LT!AC29+LU!AC29+LV!AC29+MT!AC29+NL!AC29+PL!AC29+PT!AC29+RO!AC29+SE!AC29+SI!AC29+SK!AC29+IS!AC29+NO!AC29</f>
        <v>0</v>
      </c>
      <c r="AD29" s="38">
        <f>AT!AD29+BE!AD29+BG!AD29+CY!AD29+CZ!AD29+DE!AD29+DK!AD29+EE!AD29+EL!AD29+ES!AD29+FI!AD29+FR!AD29+HR!AD29+HU!AD29+IE!AD29+IT!AD29+LT!AD29+LU!AD29+LV!AD29+MT!AD29+NL!AD29+PL!AD29+PT!AD29+RO!AD29+SE!AD29+SI!AD29+SK!AD29+IS!AD29+NO!AD29</f>
        <v>0</v>
      </c>
      <c r="AE29" s="38">
        <f>AT!AE29+BE!AE29+BG!AE29+CY!AE29+CZ!AE29+DE!AE29+DK!AE29+EE!AE29+EL!AE29+ES!AE29+FI!AE29+FR!AE29+HR!AE29+HU!AE29+IE!AE29+IT!AE29+LT!AE29+LU!AE29+LV!AE29+MT!AE29+NL!AE29+PL!AE29+PT!AE29+RO!AE29+SE!AE29+SI!AE29+SK!AE29+IS!AE29+NO!AE29</f>
        <v>5.159071367153912E-4</v>
      </c>
      <c r="AF29" s="38">
        <f>AT!AF29+BE!AF29+BG!AF29+CY!AF29+CZ!AF29+DE!AF29+DK!AF29+EE!AF29+EL!AF29+ES!AF29+FI!AF29+FR!AF29+HR!AF29+HU!AF29+IE!AF29+IT!AF29+LT!AF29+LU!AF29+LV!AF29+MT!AF29+NL!AF29+PL!AF29+PT!AF29+RO!AF29+SE!AF29+SI!AF29+SK!AF29+IS!AF29+NO!AF29</f>
        <v>0</v>
      </c>
      <c r="AG29" s="38">
        <f>AT!AG29+BE!AG29+BG!AG29+CY!AG29+CZ!AG29+DE!AG29+DK!AG29+EE!AG29+EL!AG29+ES!AG29+FI!AG29+FR!AG29+HR!AG29+HU!AG29+IE!AG29+IT!AG29+LT!AG29+LU!AG29+LV!AG29+MT!AG29+NL!AG29+PL!AG29+PT!AG29+RO!AG29+SE!AG29+SI!AG29+SK!AG29+IS!AG29+NO!AG29</f>
        <v>0</v>
      </c>
      <c r="AH29" s="38">
        <f>AT!AH29+BE!AH29+BG!AH29+CY!AH29+CZ!AH29+DE!AH29+DK!AH29+EE!AH29+EL!AH29+ES!AH29+FI!AH29+FR!AH29+HR!AH29+HU!AH29+IE!AH29+IT!AH29+LT!AH29+LU!AH29+LV!AH29+MT!AH29+NL!AH29+PL!AH29+PT!AH29+RO!AH29+SE!AH29+SI!AH29+SK!AH29+IS!AH29+NO!AH29</f>
        <v>0.3531384350816853</v>
      </c>
      <c r="AI29" s="38">
        <f>AT!AI29+BE!AI29+BG!AI29+CY!AI29+CZ!AI29+DE!AI29+DK!AI29+EE!AI29+EL!AI29+ES!AI29+FI!AI29+FR!AI29+HR!AI29+HU!AI29+IE!AI29+IT!AI29+LT!AI29+LU!AI29+LV!AI29+MT!AI29+NL!AI29+PL!AI29+PT!AI29+RO!AI29+SE!AI29+SI!AI29+SK!AI29+IS!AI29+NO!AI29</f>
        <v>0</v>
      </c>
    </row>
    <row r="30" spans="1:35" x14ac:dyDescent="0.25">
      <c r="A30" s="18" t="s">
        <v>28</v>
      </c>
      <c r="B30" s="19">
        <f t="shared" ref="B30:K30" si="36">SUM(B31:B35)</f>
        <v>1696.0479089843946</v>
      </c>
      <c r="C30" s="19">
        <f t="shared" si="36"/>
        <v>1701.5132239803897</v>
      </c>
      <c r="D30" s="19">
        <f t="shared" si="36"/>
        <v>1714.3714538830736</v>
      </c>
      <c r="E30" s="19">
        <f t="shared" si="36"/>
        <v>1483.4105304512022</v>
      </c>
      <c r="F30" s="19">
        <f t="shared" si="36"/>
        <v>1483.3719269303888</v>
      </c>
      <c r="G30" s="19">
        <f t="shared" si="36"/>
        <v>1317.185513890226</v>
      </c>
      <c r="H30" s="19">
        <f t="shared" si="36"/>
        <v>1356.0534092463386</v>
      </c>
      <c r="I30" s="19">
        <f t="shared" si="36"/>
        <v>1455.9186484624129</v>
      </c>
      <c r="J30" s="19">
        <f t="shared" si="36"/>
        <v>1312.6225045729761</v>
      </c>
      <c r="K30" s="19">
        <f t="shared" si="36"/>
        <v>1232.1300430485423</v>
      </c>
      <c r="L30" s="19">
        <f>SUM(L31:L35)</f>
        <v>1096.8960212645334</v>
      </c>
      <c r="M30" s="19">
        <f t="shared" ref="M30:AF30" si="37">SUM(M31:M35)</f>
        <v>1096.8621973789841</v>
      </c>
      <c r="N30" s="19">
        <f t="shared" si="37"/>
        <v>1039.659895237686</v>
      </c>
      <c r="O30" s="19">
        <f t="shared" si="37"/>
        <v>1057.7288507361618</v>
      </c>
      <c r="P30" s="19">
        <f t="shared" si="37"/>
        <v>1082.8934120219192</v>
      </c>
      <c r="Q30" s="19">
        <f t="shared" si="37"/>
        <v>1083.4503376168373</v>
      </c>
      <c r="R30" s="19">
        <f t="shared" si="37"/>
        <v>924.81695431897629</v>
      </c>
      <c r="S30" s="19">
        <f t="shared" si="37"/>
        <v>1068.5325371818885</v>
      </c>
      <c r="T30" s="19">
        <f t="shared" si="37"/>
        <v>1057.6096978206274</v>
      </c>
      <c r="U30" s="19">
        <f t="shared" si="37"/>
        <v>1053.2017058293202</v>
      </c>
      <c r="V30" s="19">
        <f t="shared" si="37"/>
        <v>1096.8571440023709</v>
      </c>
      <c r="W30" s="19">
        <f t="shared" si="37"/>
        <v>1095.949225721683</v>
      </c>
      <c r="X30" s="19">
        <f t="shared" si="37"/>
        <v>1071.3523108340935</v>
      </c>
      <c r="Y30" s="19">
        <f t="shared" si="37"/>
        <v>1168.0745698320272</v>
      </c>
      <c r="Z30" s="19">
        <f t="shared" si="37"/>
        <v>1068.4409864712436</v>
      </c>
      <c r="AA30" s="19">
        <f t="shared" si="37"/>
        <v>1143.8088870867232</v>
      </c>
      <c r="AB30" s="19">
        <f t="shared" si="37"/>
        <v>1084.7182650851821</v>
      </c>
      <c r="AC30" s="19">
        <f t="shared" si="37"/>
        <v>1035.2556888357512</v>
      </c>
      <c r="AD30" s="19">
        <f t="shared" si="37"/>
        <v>1032.2560370822823</v>
      </c>
      <c r="AE30" s="19">
        <f t="shared" si="37"/>
        <v>1061.4604880249647</v>
      </c>
      <c r="AF30" s="19">
        <f t="shared" si="37"/>
        <v>959.63230511138875</v>
      </c>
      <c r="AG30" s="19">
        <f t="shared" ref="AG30:AI30" si="38">SUM(AG31:AG35)</f>
        <v>1037.1103265669926</v>
      </c>
      <c r="AH30" s="19">
        <f t="shared" si="38"/>
        <v>922.39766360687827</v>
      </c>
      <c r="AI30" s="19">
        <f t="shared" si="38"/>
        <v>907.68804781602853</v>
      </c>
    </row>
    <row r="31" spans="1:35" x14ac:dyDescent="0.25">
      <c r="A31" s="35" t="s">
        <v>13</v>
      </c>
      <c r="B31" s="36">
        <f>AT!B31+BE!B31+BG!B31+CY!B31+CZ!B31+DE!B31+DK!B31+EE!B31+EL!B31+ES!B31+FI!B31+FR!B31+HR!B31+HU!B31+IE!B31+IT!B31+LT!B31+LU!B31+LV!B31+MT!B31+NL!B31+PL!B31+PT!B31+RO!B31+SE!B31+SI!B31+SK!B31+IS!B31+NO!B31</f>
        <v>1127.3009065960057</v>
      </c>
      <c r="C31" s="36">
        <f>AT!C31+BE!C31+BG!C31+CY!C31+CZ!C31+DE!C31+DK!C31+EE!C31+EL!C31+ES!C31+FI!C31+FR!C31+HR!C31+HU!C31+IE!C31+IT!C31+LT!C31+LU!C31+LV!C31+MT!C31+NL!C31+PL!C31+PT!C31+RO!C31+SE!C31+SI!C31+SK!C31+IS!C31+NO!C31</f>
        <v>1116.6637507120665</v>
      </c>
      <c r="D31" s="36">
        <f>AT!D31+BE!D31+BG!D31+CY!D31+CZ!D31+DE!D31+DK!D31+EE!D31+EL!D31+ES!D31+FI!D31+FR!D31+HR!D31+HU!D31+IE!D31+IT!D31+LT!D31+LU!D31+LV!D31+MT!D31+NL!D31+PL!D31+PT!D31+RO!D31+SE!D31+SI!D31+SK!D31+IS!D31+NO!D31</f>
        <v>1280.1376284409312</v>
      </c>
      <c r="E31" s="36">
        <f>AT!E31+BE!E31+BG!E31+CY!E31+CZ!E31+DE!E31+DK!E31+EE!E31+EL!E31+ES!E31+FI!E31+FR!E31+HR!E31+HU!E31+IE!E31+IT!E31+LT!E31+LU!E31+LV!E31+MT!E31+NL!E31+PL!E31+PT!E31+RO!E31+SE!E31+SI!E31+SK!E31+IS!E31+NO!E31</f>
        <v>1219.9289445856148</v>
      </c>
      <c r="F31" s="36">
        <f>AT!F31+BE!F31+BG!F31+CY!F31+CZ!F31+DE!F31+DK!F31+EE!F31+EL!F31+ES!F31+FI!F31+FR!F31+HR!F31+HU!F31+IE!F31+IT!F31+LT!F31+LU!F31+LV!F31+MT!F31+NL!F31+PL!F31+PT!F31+RO!F31+SE!F31+SI!F31+SK!F31+IS!F31+NO!F31</f>
        <v>1191.1306774108912</v>
      </c>
      <c r="G31" s="36">
        <f>AT!G31+BE!G31+BG!G31+CY!G31+CZ!G31+DE!G31+DK!G31+EE!G31+EL!G31+ES!G31+FI!G31+FR!G31+HR!G31+HU!G31+IE!G31+IT!G31+LT!G31+LU!G31+LV!G31+MT!G31+NL!G31+PL!G31+PT!G31+RO!G31+SE!G31+SI!G31+SK!G31+IS!G31+NO!G31</f>
        <v>1031.2600577284788</v>
      </c>
      <c r="H31" s="36">
        <f>AT!H31+BE!H31+BG!H31+CY!H31+CZ!H31+DE!H31+DK!H31+EE!H31+EL!H31+ES!H31+FI!H31+FR!H31+HR!H31+HU!H31+IE!H31+IT!H31+LT!H31+LU!H31+LV!H31+MT!H31+NL!H31+PL!H31+PT!H31+RO!H31+SE!H31+SI!H31+SK!H31+IS!H31+NO!H31</f>
        <v>1017.5952055430436</v>
      </c>
      <c r="I31" s="36">
        <f>AT!I31+BE!I31+BG!I31+CY!I31+CZ!I31+DE!I31+DK!I31+EE!I31+EL!I31+ES!I31+FI!I31+FR!I31+HR!I31+HU!I31+IE!I31+IT!I31+LT!I31+LU!I31+LV!I31+MT!I31+NL!I31+PL!I31+PT!I31+RO!I31+SE!I31+SI!I31+SK!I31+IS!I31+NO!I31</f>
        <v>960.7173848129886</v>
      </c>
      <c r="J31" s="36">
        <f>AT!J31+BE!J31+BG!J31+CY!J31+CZ!J31+DE!J31+DK!J31+EE!J31+EL!J31+ES!J31+FI!J31+FR!J31+HR!J31+HU!J31+IE!J31+IT!J31+LT!J31+LU!J31+LV!J31+MT!J31+NL!J31+PL!J31+PT!J31+RO!J31+SE!J31+SI!J31+SK!J31+IS!J31+NO!J31</f>
        <v>877.05452186397042</v>
      </c>
      <c r="K31" s="36">
        <f>AT!K31+BE!K31+BG!K31+CY!K31+CZ!K31+DE!K31+DK!K31+EE!K31+EL!K31+ES!K31+FI!K31+FR!K31+HR!K31+HU!K31+IE!K31+IT!K31+LT!K31+LU!K31+LV!K31+MT!K31+NL!K31+PL!K31+PT!K31+RO!K31+SE!K31+SI!K31+SK!K31+IS!K31+NO!K31</f>
        <v>824.47492949594755</v>
      </c>
      <c r="L31" s="36">
        <f>AT!L31+BE!L31+BG!L31+CY!L31+CZ!L31+DE!L31+DK!L31+EE!L31+EL!L31+ES!L31+FI!L31+FR!L31+HR!L31+HU!L31+IE!L31+IT!L31+LT!L31+LU!L31+LV!L31+MT!L31+NL!L31+PL!L31+PT!L31+RO!L31+SE!L31+SI!L31+SK!L31+IS!L31+NO!L31</f>
        <v>825.65919228636881</v>
      </c>
      <c r="M31" s="36">
        <f>AT!M31+BE!M31+BG!M31+CY!M31+CZ!M31+DE!M31+DK!M31+EE!M31+EL!M31+ES!M31+FI!M31+FR!M31+HR!M31+HU!M31+IE!M31+IT!M31+LT!M31+LU!M31+LV!M31+MT!M31+NL!M31+PL!M31+PT!M31+RO!M31+SE!M31+SI!M31+SK!M31+IS!M31+NO!M31</f>
        <v>805.32512868966228</v>
      </c>
      <c r="N31" s="36">
        <f>AT!N31+BE!N31+BG!N31+CY!N31+CZ!N31+DE!N31+DK!N31+EE!N31+EL!N31+ES!N31+FI!N31+FR!N31+HR!N31+HU!N31+IE!N31+IT!N31+LT!N31+LU!N31+LV!N31+MT!N31+NL!N31+PL!N31+PT!N31+RO!N31+SE!N31+SI!N31+SK!N31+IS!N31+NO!N31</f>
        <v>789.14281397173136</v>
      </c>
      <c r="O31" s="36">
        <f>AT!O31+BE!O31+BG!O31+CY!O31+CZ!O31+DE!O31+DK!O31+EE!O31+EL!O31+ES!O31+FI!O31+FR!O31+HR!O31+HU!O31+IE!O31+IT!O31+LT!O31+LU!O31+LV!O31+MT!O31+NL!O31+PL!O31+PT!O31+RO!O31+SE!O31+SI!O31+SK!O31+IS!O31+NO!O31</f>
        <v>781.87647692789449</v>
      </c>
      <c r="P31" s="36">
        <f>AT!P31+BE!P31+BG!P31+CY!P31+CZ!P31+DE!P31+DK!P31+EE!P31+EL!P31+ES!P31+FI!P31+FR!P31+HR!P31+HU!P31+IE!P31+IT!P31+LT!P31+LU!P31+LV!P31+MT!P31+NL!P31+PL!P31+PT!P31+RO!P31+SE!P31+SI!P31+SK!P31+IS!P31+NO!P31</f>
        <v>855.11019662036063</v>
      </c>
      <c r="Q31" s="36">
        <f>AT!Q31+BE!Q31+BG!Q31+CY!Q31+CZ!Q31+DE!Q31+DK!Q31+EE!Q31+EL!Q31+ES!Q31+FI!Q31+FR!Q31+HR!Q31+HU!Q31+IE!Q31+IT!Q31+LT!Q31+LU!Q31+LV!Q31+MT!Q31+NL!Q31+PL!Q31+PT!Q31+RO!Q31+SE!Q31+SI!Q31+SK!Q31+IS!Q31+NO!Q31</f>
        <v>915.21763310998597</v>
      </c>
      <c r="R31" s="36">
        <f>AT!R31+BE!R31+BG!R31+CY!R31+CZ!R31+DE!R31+DK!R31+EE!R31+EL!R31+ES!R31+FI!R31+FR!R31+HR!R31+HU!R31+IE!R31+IT!R31+LT!R31+LU!R31+LV!R31+MT!R31+NL!R31+PL!R31+PT!R31+RO!R31+SE!R31+SI!R31+SK!R31+IS!R31+NO!R31</f>
        <v>840.22735809120775</v>
      </c>
      <c r="S31" s="36">
        <f>AT!S31+BE!S31+BG!S31+CY!S31+CZ!S31+DE!S31+DK!S31+EE!S31+EL!S31+ES!S31+FI!S31+FR!S31+HR!S31+HU!S31+IE!S31+IT!S31+LT!S31+LU!S31+LV!S31+MT!S31+NL!S31+PL!S31+PT!S31+RO!S31+SE!S31+SI!S31+SK!S31+IS!S31+NO!S31</f>
        <v>949.52389148633597</v>
      </c>
      <c r="T31" s="36">
        <f>AT!T31+BE!T31+BG!T31+CY!T31+CZ!T31+DE!T31+DK!T31+EE!T31+EL!T31+ES!T31+FI!T31+FR!T31+HR!T31+HU!T31+IE!T31+IT!T31+LT!T31+LU!T31+LV!T31+MT!T31+NL!T31+PL!T31+PT!T31+RO!T31+SE!T31+SI!T31+SK!T31+IS!T31+NO!T31</f>
        <v>972.62675646004766</v>
      </c>
      <c r="U31" s="36">
        <f>AT!U31+BE!U31+BG!U31+CY!U31+CZ!U31+DE!U31+DK!U31+EE!U31+EL!U31+ES!U31+FI!U31+FR!U31+HR!U31+HU!U31+IE!U31+IT!U31+LT!U31+LU!U31+LV!U31+MT!U31+NL!U31+PL!U31+PT!U31+RO!U31+SE!U31+SI!U31+SK!U31+IS!U31+NO!U31</f>
        <v>958.78387586722204</v>
      </c>
      <c r="V31" s="36">
        <f>AT!V31+BE!V31+BG!V31+CY!V31+CZ!V31+DE!V31+DK!V31+EE!V31+EL!V31+ES!V31+FI!V31+FR!V31+HR!V31+HU!V31+IE!V31+IT!V31+LT!V31+LU!V31+LV!V31+MT!V31+NL!V31+PL!V31+PT!V31+RO!V31+SE!V31+SI!V31+SK!V31+IS!V31+NO!V31</f>
        <v>1013.1800436613333</v>
      </c>
      <c r="W31" s="36">
        <f>AT!W31+BE!W31+BG!W31+CY!W31+CZ!W31+DE!W31+DK!W31+EE!W31+EL!W31+ES!W31+FI!W31+FR!W31+HR!W31+HU!W31+IE!W31+IT!W31+LT!W31+LU!W31+LV!W31+MT!W31+NL!W31+PL!W31+PT!W31+RO!W31+SE!W31+SI!W31+SK!W31+IS!W31+NO!W31</f>
        <v>1023.7917008889925</v>
      </c>
      <c r="X31" s="36">
        <f>AT!X31+BE!X31+BG!X31+CY!X31+CZ!X31+DE!X31+DK!X31+EE!X31+EL!X31+ES!X31+FI!X31+FR!X31+HR!X31+HU!X31+IE!X31+IT!X31+LT!X31+LU!X31+LV!X31+MT!X31+NL!X31+PL!X31+PT!X31+RO!X31+SE!X31+SI!X31+SK!X31+IS!X31+NO!X31</f>
        <v>984.45523558409127</v>
      </c>
      <c r="Y31" s="36">
        <f>AT!Y31+BE!Y31+BG!Y31+CY!Y31+CZ!Y31+DE!Y31+DK!Y31+EE!Y31+EL!Y31+ES!Y31+FI!Y31+FR!Y31+HR!Y31+HU!Y31+IE!Y31+IT!Y31+LT!Y31+LU!Y31+LV!Y31+MT!Y31+NL!Y31+PL!Y31+PT!Y31+RO!Y31+SE!Y31+SI!Y31+SK!Y31+IS!Y31+NO!Y31</f>
        <v>1035.8055787387482</v>
      </c>
      <c r="Z31" s="36">
        <f>AT!Z31+BE!Z31+BG!Z31+CY!Z31+CZ!Z31+DE!Z31+DK!Z31+EE!Z31+EL!Z31+ES!Z31+FI!Z31+FR!Z31+HR!Z31+HU!Z31+IE!Z31+IT!Z31+LT!Z31+LU!Z31+LV!Z31+MT!Z31+NL!Z31+PL!Z31+PT!Z31+RO!Z31+SE!Z31+SI!Z31+SK!Z31+IS!Z31+NO!Z31</f>
        <v>980.34817448475337</v>
      </c>
      <c r="AA31" s="36">
        <f>AT!AA31+BE!AA31+BG!AA31+CY!AA31+CZ!AA31+DE!AA31+DK!AA31+EE!AA31+EL!AA31+ES!AA31+FI!AA31+FR!AA31+HR!AA31+HU!AA31+IE!AA31+IT!AA31+LT!AA31+LU!AA31+LV!AA31+MT!AA31+NL!AA31+PL!AA31+PT!AA31+RO!AA31+SE!AA31+SI!AA31+SK!AA31+IS!AA31+NO!AA31</f>
        <v>1031.6900932527146</v>
      </c>
      <c r="AB31" s="36">
        <f>AT!AB31+BE!AB31+BG!AB31+CY!AB31+CZ!AB31+DE!AB31+DK!AB31+EE!AB31+EL!AB31+ES!AB31+FI!AB31+FR!AB31+HR!AB31+HU!AB31+IE!AB31+IT!AB31+LT!AB31+LU!AB31+LV!AB31+MT!AB31+NL!AB31+PL!AB31+PT!AB31+RO!AB31+SE!AB31+SI!AB31+SK!AB31+IS!AB31+NO!AB31</f>
        <v>957.16922207075982</v>
      </c>
      <c r="AC31" s="36">
        <f>AT!AC31+BE!AC31+BG!AC31+CY!AC31+CZ!AC31+DE!AC31+DK!AC31+EE!AC31+EL!AC31+ES!AC31+FI!AC31+FR!AC31+HR!AC31+HU!AC31+IE!AC31+IT!AC31+LT!AC31+LU!AC31+LV!AC31+MT!AC31+NL!AC31+PL!AC31+PT!AC31+RO!AC31+SE!AC31+SI!AC31+SK!AC31+IS!AC31+NO!AC31</f>
        <v>920.57914532102382</v>
      </c>
      <c r="AD31" s="36">
        <f>AT!AD31+BE!AD31+BG!AD31+CY!AD31+CZ!AD31+DE!AD31+DK!AD31+EE!AD31+EL!AD31+ES!AD31+FI!AD31+FR!AD31+HR!AD31+HU!AD31+IE!AD31+IT!AD31+LT!AD31+LU!AD31+LV!AD31+MT!AD31+NL!AD31+PL!AD31+PT!AD31+RO!AD31+SE!AD31+SI!AD31+SK!AD31+IS!AD31+NO!AD31</f>
        <v>925.62654489129568</v>
      </c>
      <c r="AE31" s="36">
        <f>AT!AE31+BE!AE31+BG!AE31+CY!AE31+CZ!AE31+DE!AE31+DK!AE31+EE!AE31+EL!AE31+ES!AE31+FI!AE31+FR!AE31+HR!AE31+HU!AE31+IE!AE31+IT!AE31+LT!AE31+LU!AE31+LV!AE31+MT!AE31+NL!AE31+PL!AE31+PT!AE31+RO!AE31+SE!AE31+SI!AE31+SK!AE31+IS!AE31+NO!AE31</f>
        <v>951.85793859511637</v>
      </c>
      <c r="AF31" s="36">
        <f>AT!AF31+BE!AF31+BG!AF31+CY!AF31+CZ!AF31+DE!AF31+DK!AF31+EE!AF31+EL!AF31+ES!AF31+FI!AF31+FR!AF31+HR!AF31+HU!AF31+IE!AF31+IT!AF31+LT!AF31+LU!AF31+LV!AF31+MT!AF31+NL!AF31+PL!AF31+PT!AF31+RO!AF31+SE!AF31+SI!AF31+SK!AF31+IS!AF31+NO!AF31</f>
        <v>860.87798733806267</v>
      </c>
      <c r="AG31" s="36">
        <f>AT!AG31+BE!AG31+BG!AG31+CY!AG31+CZ!AG31+DE!AG31+DK!AG31+EE!AG31+EL!AG31+ES!AG31+FI!AG31+FR!AG31+HR!AG31+HU!AG31+IE!AG31+IT!AG31+LT!AG31+LU!AG31+LV!AG31+MT!AG31+NL!AG31+PL!AG31+PT!AG31+RO!AG31+SE!AG31+SI!AG31+SK!AG31+IS!AG31+NO!AG31</f>
        <v>924.11533003822524</v>
      </c>
      <c r="AH31" s="36">
        <f>AT!AH31+BE!AH31+BG!AH31+CY!AH31+CZ!AH31+DE!AH31+DK!AH31+EE!AH31+EL!AH31+ES!AH31+FI!AH31+FR!AH31+HR!AH31+HU!AH31+IE!AH31+IT!AH31+LT!AH31+LU!AH31+LV!AH31+MT!AH31+NL!AH31+PL!AH31+PT!AH31+RO!AH31+SE!AH31+SI!AH31+SK!AH31+IS!AH31+NO!AH31</f>
        <v>802.26595883814343</v>
      </c>
      <c r="AI31" s="36">
        <f>AT!AI31+BE!AI31+BG!AI31+CY!AI31+CZ!AI31+DE!AI31+DK!AI31+EE!AI31+EL!AI31+ES!AI31+FI!AI31+FR!AI31+HR!AI31+HU!AI31+IE!AI31+IT!AI31+LT!AI31+LU!AI31+LV!AI31+MT!AI31+NL!AI31+PL!AI31+PT!AI31+RO!AI31+SE!AI31+SI!AI31+SK!AI31+IS!AI31+NO!AI31</f>
        <v>804.48801699892579</v>
      </c>
    </row>
    <row r="32" spans="1:35" x14ac:dyDescent="0.25">
      <c r="A32" s="35" t="s">
        <v>14</v>
      </c>
      <c r="B32" s="36">
        <f>AT!B32+BE!B32+BG!B32+CY!B32+CZ!B32+DE!B32+DK!B32+EE!B32+EL!B32+ES!B32+FI!B32+FR!B32+HR!B32+HU!B32+IE!B32+IT!B32+LT!B32+LU!B32+LV!B32+MT!B32+NL!B32+PL!B32+PT!B32+RO!B32+SE!B32+SI!B32+SK!B32+IS!B32+NO!B32</f>
        <v>568.74700238838886</v>
      </c>
      <c r="C32" s="36">
        <f>AT!C32+BE!C32+BG!C32+CY!C32+CZ!C32+DE!C32+DK!C32+EE!C32+EL!C32+ES!C32+FI!C32+FR!C32+HR!C32+HU!C32+IE!C32+IT!C32+LT!C32+LU!C32+LV!C32+MT!C32+NL!C32+PL!C32+PT!C32+RO!C32+SE!C32+SI!C32+SK!C32+IS!C32+NO!C32</f>
        <v>584.84947326832321</v>
      </c>
      <c r="D32" s="36">
        <f>AT!D32+BE!D32+BG!D32+CY!D32+CZ!D32+DE!D32+DK!D32+EE!D32+EL!D32+ES!D32+FI!D32+FR!D32+HR!D32+HU!D32+IE!D32+IT!D32+LT!D32+LU!D32+LV!D32+MT!D32+NL!D32+PL!D32+PT!D32+RO!D32+SE!D32+SI!D32+SK!D32+IS!D32+NO!D32</f>
        <v>434.23382544214252</v>
      </c>
      <c r="E32" s="36">
        <f>AT!E32+BE!E32+BG!E32+CY!E32+CZ!E32+DE!E32+DK!E32+EE!E32+EL!E32+ES!E32+FI!E32+FR!E32+HR!E32+HU!E32+IE!E32+IT!E32+LT!E32+LU!E32+LV!E32+MT!E32+NL!E32+PL!E32+PT!E32+RO!E32+SE!E32+SI!E32+SK!E32+IS!E32+NO!E32</f>
        <v>263.48158586558748</v>
      </c>
      <c r="F32" s="36">
        <f>AT!F32+BE!F32+BG!F32+CY!F32+CZ!F32+DE!F32+DK!F32+EE!F32+EL!F32+ES!F32+FI!F32+FR!F32+HR!F32+HU!F32+IE!F32+IT!F32+LT!F32+LU!F32+LV!F32+MT!F32+NL!F32+PL!F32+PT!F32+RO!F32+SE!F32+SI!F32+SK!F32+IS!F32+NO!F32</f>
        <v>292.24124951949761</v>
      </c>
      <c r="G32" s="36">
        <f>AT!G32+BE!G32+BG!G32+CY!G32+CZ!G32+DE!G32+DK!G32+EE!G32+EL!G32+ES!G32+FI!G32+FR!G32+HR!G32+HU!G32+IE!G32+IT!G32+LT!G32+LU!G32+LV!G32+MT!G32+NL!G32+PL!G32+PT!G32+RO!G32+SE!G32+SI!G32+SK!G32+IS!G32+NO!G32</f>
        <v>285.92545616174721</v>
      </c>
      <c r="H32" s="36">
        <f>AT!H32+BE!H32+BG!H32+CY!H32+CZ!H32+DE!H32+DK!H32+EE!H32+EL!H32+ES!H32+FI!H32+FR!H32+HR!H32+HU!H32+IE!H32+IT!H32+LT!H32+LU!H32+LV!H32+MT!H32+NL!H32+PL!H32+PT!H32+RO!H32+SE!H32+SI!H32+SK!H32+IS!H32+NO!H32</f>
        <v>338.45820370329511</v>
      </c>
      <c r="I32" s="36">
        <f>AT!I32+BE!I32+BG!I32+CY!I32+CZ!I32+DE!I32+DK!I32+EE!I32+EL!I32+ES!I32+FI!I32+FR!I32+HR!I32+HU!I32+IE!I32+IT!I32+LT!I32+LU!I32+LV!I32+MT!I32+NL!I32+PL!I32+PT!I32+RO!I32+SE!I32+SI!I32+SK!I32+IS!I32+NO!I32</f>
        <v>495.20126364942422</v>
      </c>
      <c r="J32" s="36">
        <f>AT!J32+BE!J32+BG!J32+CY!J32+CZ!J32+DE!J32+DK!J32+EE!J32+EL!J32+ES!J32+FI!J32+FR!J32+HR!J32+HU!J32+IE!J32+IT!J32+LT!J32+LU!J32+LV!J32+MT!J32+NL!J32+PL!J32+PT!J32+RO!J32+SE!J32+SI!J32+SK!J32+IS!J32+NO!J32</f>
        <v>435.56798270900583</v>
      </c>
      <c r="K32" s="36">
        <f>AT!K32+BE!K32+BG!K32+CY!K32+CZ!K32+DE!K32+DK!K32+EE!K32+EL!K32+ES!K32+FI!K32+FR!K32+HR!K32+HU!K32+IE!K32+IT!K32+LT!K32+LU!K32+LV!K32+MT!K32+NL!K32+PL!K32+PT!K32+RO!K32+SE!K32+SI!K32+SK!K32+IS!K32+NO!K32</f>
        <v>407.65511355259486</v>
      </c>
      <c r="L32" s="36">
        <f>AT!L32+BE!L32+BG!L32+CY!L32+CZ!L32+DE!L32+DK!L32+EE!L32+EL!L32+ES!L32+FI!L32+FR!L32+HR!L32+HU!L32+IE!L32+IT!L32+LT!L32+LU!L32+LV!L32+MT!L32+NL!L32+PL!L32+PT!L32+RO!L32+SE!L32+SI!L32+SK!L32+IS!L32+NO!L32</f>
        <v>271.23682897816445</v>
      </c>
      <c r="M32" s="36">
        <f>AT!M32+BE!M32+BG!M32+CY!M32+CZ!M32+DE!M32+DK!M32+EE!M32+EL!M32+ES!M32+FI!M32+FR!M32+HR!M32+HU!M32+IE!M32+IT!M32+LT!M32+LU!M32+LV!M32+MT!M32+NL!M32+PL!M32+PT!M32+RO!M32+SE!M32+SI!M32+SK!M32+IS!M32+NO!M32</f>
        <v>291.53706868932193</v>
      </c>
      <c r="N32" s="36">
        <f>AT!N32+BE!N32+BG!N32+CY!N32+CZ!N32+DE!N32+DK!N32+EE!N32+EL!N32+ES!N32+FI!N32+FR!N32+HR!N32+HU!N32+IE!N32+IT!N32+LT!N32+LU!N32+LV!N32+MT!N32+NL!N32+PL!N32+PT!N32+RO!N32+SE!N32+SI!N32+SK!N32+IS!N32+NO!N32</f>
        <v>250.4931775686203</v>
      </c>
      <c r="O32" s="36">
        <f>AT!O32+BE!O32+BG!O32+CY!O32+CZ!O32+DE!O32+DK!O32+EE!O32+EL!O32+ES!O32+FI!O32+FR!O32+HR!O32+HU!O32+IE!O32+IT!O32+LT!O32+LU!O32+LV!O32+MT!O32+NL!O32+PL!O32+PT!O32+RO!O32+SE!O32+SI!O32+SK!O32+IS!O32+NO!O32</f>
        <v>275.85237380826732</v>
      </c>
      <c r="P32" s="36">
        <f>AT!P32+BE!P32+BG!P32+CY!P32+CZ!P32+DE!P32+DK!P32+EE!P32+EL!P32+ES!P32+FI!P32+FR!P32+HR!P32+HU!P32+IE!P32+IT!P32+LT!P32+LU!P32+LV!P32+MT!P32+NL!P32+PL!P32+PT!P32+RO!P32+SE!P32+SI!P32+SK!P32+IS!P32+NO!P32</f>
        <v>227.78321540155844</v>
      </c>
      <c r="Q32" s="36">
        <f>AT!Q32+BE!Q32+BG!Q32+CY!Q32+CZ!Q32+DE!Q32+DK!Q32+EE!Q32+EL!Q32+ES!Q32+FI!Q32+FR!Q32+HR!Q32+HU!Q32+IE!Q32+IT!Q32+LT!Q32+LU!Q32+LV!Q32+MT!Q32+NL!Q32+PL!Q32+PT!Q32+RO!Q32+SE!Q32+SI!Q32+SK!Q32+IS!Q32+NO!Q32</f>
        <v>168.23270450685141</v>
      </c>
      <c r="R32" s="36">
        <f>AT!R32+BE!R32+BG!R32+CY!R32+CZ!R32+DE!R32+DK!R32+EE!R32+EL!R32+ES!R32+FI!R32+FR!R32+HR!R32+HU!R32+IE!R32+IT!R32+LT!R32+LU!R32+LV!R32+MT!R32+NL!R32+PL!R32+PT!R32+RO!R32+SE!R32+SI!R32+SK!R32+IS!R32+NO!R32</f>
        <v>84.589596227768553</v>
      </c>
      <c r="S32" s="36">
        <f>AT!S32+BE!S32+BG!S32+CY!S32+CZ!S32+DE!S32+DK!S32+EE!S32+EL!S32+ES!S32+FI!S32+FR!S32+HR!S32+HU!S32+IE!S32+IT!S32+LT!S32+LU!S32+LV!S32+MT!S32+NL!S32+PL!S32+PT!S32+RO!S32+SE!S32+SI!S32+SK!S32+IS!S32+NO!S32</f>
        <v>119.00864569555259</v>
      </c>
      <c r="T32" s="36">
        <f>AT!T32+BE!T32+BG!T32+CY!T32+CZ!T32+DE!T32+DK!T32+EE!T32+EL!T32+ES!T32+FI!T32+FR!T32+HR!T32+HU!T32+IE!T32+IT!T32+LT!T32+LU!T32+LV!T32+MT!T32+NL!T32+PL!T32+PT!T32+RO!T32+SE!T32+SI!T32+SK!T32+IS!T32+NO!T32</f>
        <v>84.863586512317966</v>
      </c>
      <c r="U32" s="36">
        <f>AT!U32+BE!U32+BG!U32+CY!U32+CZ!U32+DE!U32+DK!U32+EE!U32+EL!U32+ES!U32+FI!U32+FR!U32+HR!U32+HU!U32+IE!U32+IT!U32+LT!U32+LU!U32+LV!U32+MT!U32+NL!U32+PL!U32+PT!U32+RO!U32+SE!U32+SI!U32+SK!U32+IS!U32+NO!U32</f>
        <v>94.244367722367073</v>
      </c>
      <c r="V32" s="36">
        <f>AT!V32+BE!V32+BG!V32+CY!V32+CZ!V32+DE!V32+DK!V32+EE!V32+EL!V32+ES!V32+FI!V32+FR!V32+HR!V32+HU!V32+IE!V32+IT!V32+LT!V32+LU!V32+LV!V32+MT!V32+NL!V32+PL!V32+PT!V32+RO!V32+SE!V32+SI!V32+SK!V32+IS!V32+NO!V32</f>
        <v>83.561764320389585</v>
      </c>
      <c r="W32" s="36">
        <f>AT!W32+BE!W32+BG!W32+CY!W32+CZ!W32+DE!W32+DK!W32+EE!W32+EL!W32+ES!W32+FI!W32+FR!W32+HR!W32+HU!W32+IE!W32+IT!W32+LT!W32+LU!W32+LV!W32+MT!W32+NL!W32+PL!W32+PT!W32+RO!W32+SE!W32+SI!W32+SK!W32+IS!W32+NO!W32</f>
        <v>72.047717924818841</v>
      </c>
      <c r="X32" s="36">
        <f>AT!X32+BE!X32+BG!X32+CY!X32+CZ!X32+DE!X32+DK!X32+EE!X32+EL!X32+ES!X32+FI!X32+FR!X32+HR!X32+HU!X32+IE!X32+IT!X32+LT!X32+LU!X32+LV!X32+MT!X32+NL!X32+PL!X32+PT!X32+RO!X32+SE!X32+SI!X32+SK!X32+IS!X32+NO!X32</f>
        <v>86.663163934715925</v>
      </c>
      <c r="Y32" s="36">
        <f>AT!Y32+BE!Y32+BG!Y32+CY!Y32+CZ!Y32+DE!Y32+DK!Y32+EE!Y32+EL!Y32+ES!Y32+FI!Y32+FR!Y32+HR!Y32+HU!Y32+IE!Y32+IT!Y32+LT!Y32+LU!Y32+LV!Y32+MT!Y32+NL!Y32+PL!Y32+PT!Y32+RO!Y32+SE!Y32+SI!Y32+SK!Y32+IS!Y32+NO!Y32</f>
        <v>132.0616972794742</v>
      </c>
      <c r="Z32" s="36">
        <f>AT!Z32+BE!Z32+BG!Z32+CY!Z32+CZ!Z32+DE!Z32+DK!Z32+EE!Z32+EL!Z32+ES!Z32+FI!Z32+FR!Z32+HR!Z32+HU!Z32+IE!Z32+IT!Z32+LT!Z32+LU!Z32+LV!Z32+MT!Z32+NL!Z32+PL!Z32+PT!Z32+RO!Z32+SE!Z32+SI!Z32+SK!Z32+IS!Z32+NO!Z32</f>
        <v>87.82301636903523</v>
      </c>
      <c r="AA32" s="36">
        <f>AT!AA32+BE!AA32+BG!AA32+CY!AA32+CZ!AA32+DE!AA32+DK!AA32+EE!AA32+EL!AA32+ES!AA32+FI!AA32+FR!AA32+HR!AA32+HU!AA32+IE!AA32+IT!AA32+LT!AA32+LU!AA32+LV!AA32+MT!AA32+NL!AA32+PL!AA32+PT!AA32+RO!AA32+SE!AA32+SI!AA32+SK!AA32+IS!AA32+NO!AA32</f>
        <v>111.95480595632893</v>
      </c>
      <c r="AB32" s="36">
        <f>AT!AB32+BE!AB32+BG!AB32+CY!AB32+CZ!AB32+DE!AB32+DK!AB32+EE!AB32+EL!AB32+ES!AB32+FI!AB32+FR!AB32+HR!AB32+HU!AB32+IE!AB32+IT!AB32+LT!AB32+LU!AB32+LV!AB32+MT!AB32+NL!AB32+PL!AB32+PT!AB32+RO!AB32+SE!AB32+SI!AB32+SK!AB32+IS!AB32+NO!AB32</f>
        <v>126.881261346949</v>
      </c>
      <c r="AC32" s="36">
        <f>AT!AC32+BE!AC32+BG!AC32+CY!AC32+CZ!AC32+DE!AC32+DK!AC32+EE!AC32+EL!AC32+ES!AC32+FI!AC32+FR!AC32+HR!AC32+HU!AC32+IE!AC32+IT!AC32+LT!AC32+LU!AC32+LV!AC32+MT!AC32+NL!AC32+PL!AC32+PT!AC32+RO!AC32+SE!AC32+SI!AC32+SK!AC32+IS!AC32+NO!AC32</f>
        <v>113.8025887073357</v>
      </c>
      <c r="AD32" s="36">
        <f>AT!AD32+BE!AD32+BG!AD32+CY!AD32+CZ!AD32+DE!AD32+DK!AD32+EE!AD32+EL!AD32+ES!AD32+FI!AD32+FR!AD32+HR!AD32+HU!AD32+IE!AD32+IT!AD32+LT!AD32+LU!AD32+LV!AD32+MT!AD32+NL!AD32+PL!AD32+PT!AD32+RO!AD32+SE!AD32+SI!AD32+SK!AD32+IS!AD32+NO!AD32</f>
        <v>104.30824325096677</v>
      </c>
      <c r="AE32" s="36">
        <f>AT!AE32+BE!AE32+BG!AE32+CY!AE32+CZ!AE32+DE!AE32+DK!AE32+EE!AE32+EL!AE32+ES!AE32+FI!AE32+FR!AE32+HR!AE32+HU!AE32+IE!AE32+IT!AE32+LT!AE32+LU!AE32+LV!AE32+MT!AE32+NL!AE32+PL!AE32+PT!AE32+RO!AE32+SE!AE32+SI!AE32+SK!AE32+IS!AE32+NO!AE32</f>
        <v>105.84778165275296</v>
      </c>
      <c r="AF32" s="36">
        <f>AT!AF32+BE!AF32+BG!AF32+CY!AF32+CZ!AF32+DE!AF32+DK!AF32+EE!AF32+EL!AF32+ES!AF32+FI!AF32+FR!AF32+HR!AF32+HU!AF32+IE!AF32+IT!AF32+LT!AF32+LU!AF32+LV!AF32+MT!AF32+NL!AF32+PL!AF32+PT!AF32+RO!AF32+SE!AF32+SI!AF32+SK!AF32+IS!AF32+NO!AF32</f>
        <v>96.267483723730152</v>
      </c>
      <c r="AG32" s="36">
        <f>AT!AG32+BE!AG32+BG!AG32+CY!AG32+CZ!AG32+DE!AG32+DK!AG32+EE!AG32+EL!AG32+ES!AG32+FI!AG32+FR!AG32+HR!AG32+HU!AG32+IE!AG32+IT!AG32+LT!AG32+LU!AG32+LV!AG32+MT!AG32+NL!AG32+PL!AG32+PT!AG32+RO!AG32+SE!AG32+SI!AG32+SK!AG32+IS!AG32+NO!AG32</f>
        <v>110.36393654300248</v>
      </c>
      <c r="AH32" s="36">
        <f>AT!AH32+BE!AH32+BG!AH32+CY!AH32+CZ!AH32+DE!AH32+DK!AH32+EE!AH32+EL!AH32+ES!AH32+FI!AH32+FR!AH32+HR!AH32+HU!AH32+IE!AH32+IT!AH32+LT!AH32+LU!AH32+LV!AH32+MT!AH32+NL!AH32+PL!AH32+PT!AH32+RO!AH32+SE!AH32+SI!AH32+SK!AH32+IS!AH32+NO!AH32</f>
        <v>117.36606852465793</v>
      </c>
      <c r="AI32" s="36">
        <f>AT!AI32+BE!AI32+BG!AI32+CY!AI32+CZ!AI32+DE!AI32+DK!AI32+EE!AI32+EL!AI32+ES!AI32+FI!AI32+FR!AI32+HR!AI32+HU!AI32+IE!AI32+IT!AI32+LT!AI32+LU!AI32+LV!AI32+MT!AI32+NL!AI32+PL!AI32+PT!AI32+RO!AI32+SE!AI32+SI!AI32+SK!AI32+IS!AI32+NO!AI32</f>
        <v>100.15274749319369</v>
      </c>
    </row>
    <row r="33" spans="1:35" x14ac:dyDescent="0.25">
      <c r="A33" s="35" t="s">
        <v>15</v>
      </c>
      <c r="B33" s="36">
        <f>AT!B33+BE!B33+BG!B33+CY!B33+CZ!B33+DE!B33+DK!B33+EE!B33+EL!B33+ES!B33+FI!B33+FR!B33+HR!B33+HU!B33+IE!B33+IT!B33+LT!B33+LU!B33+LV!B33+MT!B33+NL!B33+PL!B33+PT!B33+RO!B33+SE!B33+SI!B33+SK!B33+IS!B33+NO!B33</f>
        <v>0</v>
      </c>
      <c r="C33" s="36">
        <f>AT!C33+BE!C33+BG!C33+CY!C33+CZ!C33+DE!C33+DK!C33+EE!C33+EL!C33+ES!C33+FI!C33+FR!C33+HR!C33+HU!C33+IE!C33+IT!C33+LT!C33+LU!C33+LV!C33+MT!C33+NL!C33+PL!C33+PT!C33+RO!C33+SE!C33+SI!C33+SK!C33+IS!C33+NO!C33</f>
        <v>0</v>
      </c>
      <c r="D33" s="36">
        <f>AT!D33+BE!D33+BG!D33+CY!D33+CZ!D33+DE!D33+DK!D33+EE!D33+EL!D33+ES!D33+FI!D33+FR!D33+HR!D33+HU!D33+IE!D33+IT!D33+LT!D33+LU!D33+LV!D33+MT!D33+NL!D33+PL!D33+PT!D33+RO!D33+SE!D33+SI!D33+SK!D33+IS!D33+NO!D33</f>
        <v>0</v>
      </c>
      <c r="E33" s="36">
        <f>AT!E33+BE!E33+BG!E33+CY!E33+CZ!E33+DE!E33+DK!E33+EE!E33+EL!E33+ES!E33+FI!E33+FR!E33+HR!E33+HU!E33+IE!E33+IT!E33+LT!E33+LU!E33+LV!E33+MT!E33+NL!E33+PL!E33+PT!E33+RO!E33+SE!E33+SI!E33+SK!E33+IS!E33+NO!E33</f>
        <v>0</v>
      </c>
      <c r="F33" s="36">
        <f>AT!F33+BE!F33+BG!F33+CY!F33+CZ!F33+DE!F33+DK!F33+EE!F33+EL!F33+ES!F33+FI!F33+FR!F33+HR!F33+HU!F33+IE!F33+IT!F33+LT!F33+LU!F33+LV!F33+MT!F33+NL!F33+PL!F33+PT!F33+RO!F33+SE!F33+SI!F33+SK!F33+IS!F33+NO!F33</f>
        <v>0</v>
      </c>
      <c r="G33" s="36">
        <f>AT!G33+BE!G33+BG!G33+CY!G33+CZ!G33+DE!G33+DK!G33+EE!G33+EL!G33+ES!G33+FI!G33+FR!G33+HR!G33+HU!G33+IE!G33+IT!G33+LT!G33+LU!G33+LV!G33+MT!G33+NL!G33+PL!G33+PT!G33+RO!G33+SE!G33+SI!G33+SK!G33+IS!G33+NO!G33</f>
        <v>0</v>
      </c>
      <c r="H33" s="36">
        <f>AT!H33+BE!H33+BG!H33+CY!H33+CZ!H33+DE!H33+DK!H33+EE!H33+EL!H33+ES!H33+FI!H33+FR!H33+HR!H33+HU!H33+IE!H33+IT!H33+LT!H33+LU!H33+LV!H33+MT!H33+NL!H33+PL!H33+PT!H33+RO!H33+SE!H33+SI!H33+SK!H33+IS!H33+NO!H33</f>
        <v>0</v>
      </c>
      <c r="I33" s="36">
        <f>AT!I33+BE!I33+BG!I33+CY!I33+CZ!I33+DE!I33+DK!I33+EE!I33+EL!I33+ES!I33+FI!I33+FR!I33+HR!I33+HU!I33+IE!I33+IT!I33+LT!I33+LU!I33+LV!I33+MT!I33+NL!I33+PL!I33+PT!I33+RO!I33+SE!I33+SI!I33+SK!I33+IS!I33+NO!I33</f>
        <v>0</v>
      </c>
      <c r="J33" s="36">
        <f>AT!J33+BE!J33+BG!J33+CY!J33+CZ!J33+DE!J33+DK!J33+EE!J33+EL!J33+ES!J33+FI!J33+FR!J33+HR!J33+HU!J33+IE!J33+IT!J33+LT!J33+LU!J33+LV!J33+MT!J33+NL!J33+PL!J33+PT!J33+RO!J33+SE!J33+SI!J33+SK!J33+IS!J33+NO!J33</f>
        <v>0</v>
      </c>
      <c r="K33" s="36">
        <f>AT!K33+BE!K33+BG!K33+CY!K33+CZ!K33+DE!K33+DK!K33+EE!K33+EL!K33+ES!K33+FI!K33+FR!K33+HR!K33+HU!K33+IE!K33+IT!K33+LT!K33+LU!K33+LV!K33+MT!K33+NL!K33+PL!K33+PT!K33+RO!K33+SE!K33+SI!K33+SK!K33+IS!K33+NO!K33</f>
        <v>0</v>
      </c>
      <c r="L33" s="36">
        <f>AT!L33+BE!L33+BG!L33+CY!L33+CZ!L33+DE!L33+DK!L33+EE!L33+EL!L33+ES!L33+FI!L33+FR!L33+HR!L33+HU!L33+IE!L33+IT!L33+LT!L33+LU!L33+LV!L33+MT!L33+NL!L33+PL!L33+PT!L33+RO!L33+SE!L33+SI!L33+SK!L33+IS!L33+NO!L33</f>
        <v>0</v>
      </c>
      <c r="M33" s="36">
        <f>AT!M33+BE!M33+BG!M33+CY!M33+CZ!M33+DE!M33+DK!M33+EE!M33+EL!M33+ES!M33+FI!M33+FR!M33+HR!M33+HU!M33+IE!M33+IT!M33+LT!M33+LU!M33+LV!M33+MT!M33+NL!M33+PL!M33+PT!M33+RO!M33+SE!M33+SI!M33+SK!M33+IS!M33+NO!M33</f>
        <v>0</v>
      </c>
      <c r="N33" s="36">
        <f>AT!N33+BE!N33+BG!N33+CY!N33+CZ!N33+DE!N33+DK!N33+EE!N33+EL!N33+ES!N33+FI!N33+FR!N33+HR!N33+HU!N33+IE!N33+IT!N33+LT!N33+LU!N33+LV!N33+MT!N33+NL!N33+PL!N33+PT!N33+RO!N33+SE!N33+SI!N33+SK!N33+IS!N33+NO!N33</f>
        <v>2.3903697334479789E-2</v>
      </c>
      <c r="O33" s="36">
        <f>AT!O33+BE!O33+BG!O33+CY!O33+CZ!O33+DE!O33+DK!O33+EE!O33+EL!O33+ES!O33+FI!O33+FR!O33+HR!O33+HU!O33+IE!O33+IT!O33+LT!O33+LU!O33+LV!O33+MT!O33+NL!O33+PL!O33+PT!O33+RO!O33+SE!O33+SI!O33+SK!O33+IS!O33+NO!O33</f>
        <v>0</v>
      </c>
      <c r="P33" s="36">
        <f>AT!P33+BE!P33+BG!P33+CY!P33+CZ!P33+DE!P33+DK!P33+EE!P33+EL!P33+ES!P33+FI!P33+FR!P33+HR!P33+HU!P33+IE!P33+IT!P33+LT!P33+LU!P33+LV!P33+MT!P33+NL!P33+PL!P33+PT!P33+RO!P33+SE!P33+SI!P33+SK!P33+IS!P33+NO!P33</f>
        <v>0</v>
      </c>
      <c r="Q33" s="36">
        <f>AT!Q33+BE!Q33+BG!Q33+CY!Q33+CZ!Q33+DE!Q33+DK!Q33+EE!Q33+EL!Q33+ES!Q33+FI!Q33+FR!Q33+HR!Q33+HU!Q33+IE!Q33+IT!Q33+LT!Q33+LU!Q33+LV!Q33+MT!Q33+NL!Q33+PL!Q33+PT!Q33+RO!Q33+SE!Q33+SI!Q33+SK!Q33+IS!Q33+NO!Q33</f>
        <v>0</v>
      </c>
      <c r="R33" s="36">
        <f>AT!R33+BE!R33+BG!R33+CY!R33+CZ!R33+DE!R33+DK!R33+EE!R33+EL!R33+ES!R33+FI!R33+FR!R33+HR!R33+HU!R33+IE!R33+IT!R33+LT!R33+LU!R33+LV!R33+MT!R33+NL!R33+PL!R33+PT!R33+RO!R33+SE!R33+SI!R33+SK!R33+IS!R33+NO!R33</f>
        <v>0</v>
      </c>
      <c r="S33" s="36">
        <f>AT!S33+BE!S33+BG!S33+CY!S33+CZ!S33+DE!S33+DK!S33+EE!S33+EL!S33+ES!S33+FI!S33+FR!S33+HR!S33+HU!S33+IE!S33+IT!S33+LT!S33+LU!S33+LV!S33+MT!S33+NL!S33+PL!S33+PT!S33+RO!S33+SE!S33+SI!S33+SK!S33+IS!S33+NO!S33</f>
        <v>0</v>
      </c>
      <c r="T33" s="36">
        <f>AT!T33+BE!T33+BG!T33+CY!T33+CZ!T33+DE!T33+DK!T33+EE!T33+EL!T33+ES!T33+FI!T33+FR!T33+HR!T33+HU!T33+IE!T33+IT!T33+LT!T33+LU!T33+LV!T33+MT!T33+NL!T33+PL!T33+PT!T33+RO!T33+SE!T33+SI!T33+SK!T33+IS!T33+NO!T33</f>
        <v>0.11935484826174166</v>
      </c>
      <c r="U33" s="36">
        <f>AT!U33+BE!U33+BG!U33+CY!U33+CZ!U33+DE!U33+DK!U33+EE!U33+EL!U33+ES!U33+FI!U33+FR!U33+HR!U33+HU!U33+IE!U33+IT!U33+LT!U33+LU!U33+LV!U33+MT!U33+NL!U33+PL!U33+PT!U33+RO!U33+SE!U33+SI!U33+SK!U33+IS!U33+NO!U33</f>
        <v>0.17346223973110775</v>
      </c>
      <c r="V33" s="36">
        <f>AT!V33+BE!V33+BG!V33+CY!V33+CZ!V33+DE!V33+DK!V33+EE!V33+EL!V33+ES!V33+FI!V33+FR!V33+HR!V33+HU!V33+IE!V33+IT!V33+LT!V33+LU!V33+LV!V33+MT!V33+NL!V33+PL!V33+PT!V33+RO!V33+SE!V33+SI!V33+SK!V33+IS!V33+NO!V33</f>
        <v>0.1153360206478234</v>
      </c>
      <c r="W33" s="36">
        <f>AT!W33+BE!W33+BG!W33+CY!W33+CZ!W33+DE!W33+DK!W33+EE!W33+EL!W33+ES!W33+FI!W33+FR!W33+HR!W33+HU!W33+IE!W33+IT!W33+LT!W33+LU!W33+LV!W33+MT!W33+NL!W33+PL!W33+PT!W33+RO!W33+SE!W33+SI!W33+SK!W33+IS!W33+NO!W33</f>
        <v>0.10980690787167056</v>
      </c>
      <c r="X33" s="36">
        <f>AT!X33+BE!X33+BG!X33+CY!X33+CZ!X33+DE!X33+DK!X33+EE!X33+EL!X33+ES!X33+FI!X33+FR!X33+HR!X33+HU!X33+IE!X33+IT!X33+LT!X33+LU!X33+LV!X33+MT!X33+NL!X33+PL!X33+PT!X33+RO!X33+SE!X33+SI!X33+SK!X33+IS!X33+NO!X33</f>
        <v>0.23391131528643838</v>
      </c>
      <c r="Y33" s="36">
        <f>AT!Y33+BE!Y33+BG!Y33+CY!Y33+CZ!Y33+DE!Y33+DK!Y33+EE!Y33+EL!Y33+ES!Y33+FI!Y33+FR!Y33+HR!Y33+HU!Y33+IE!Y33+IT!Y33+LT!Y33+LU!Y33+LV!Y33+MT!Y33+NL!Y33+PL!Y33+PT!Y33+RO!Y33+SE!Y33+SI!Y33+SK!Y33+IS!Y33+NO!Y33</f>
        <v>0.20729381380484035</v>
      </c>
      <c r="Z33" s="36">
        <f>AT!Z33+BE!Z33+BG!Z33+CY!Z33+CZ!Z33+DE!Z33+DK!Z33+EE!Z33+EL!Z33+ES!Z33+FI!Z33+FR!Z33+HR!Z33+HU!Z33+IE!Z33+IT!Z33+LT!Z33+LU!Z33+LV!Z33+MT!Z33+NL!Z33+PL!Z33+PT!Z33+RO!Z33+SE!Z33+SI!Z33+SK!Z33+IS!Z33+NO!Z33</f>
        <v>0.26979561745506808</v>
      </c>
      <c r="AA33" s="36">
        <f>AT!AA33+BE!AA33+BG!AA33+CY!AA33+CZ!AA33+DE!AA33+DK!AA33+EE!AA33+EL!AA33+ES!AA33+FI!AA33+FR!AA33+HR!AA33+HU!AA33+IE!AA33+IT!AA33+LT!AA33+LU!AA33+LV!AA33+MT!AA33+NL!AA33+PL!AA33+PT!AA33+RO!AA33+SE!AA33+SI!AA33+SK!AA33+IS!AA33+NO!AA33</f>
        <v>0.16398787767950951</v>
      </c>
      <c r="AB33" s="36">
        <f>AT!AB33+BE!AB33+BG!AB33+CY!AB33+CZ!AB33+DE!AB33+DK!AB33+EE!AB33+EL!AB33+ES!AB33+FI!AB33+FR!AB33+HR!AB33+HU!AB33+IE!AB33+IT!AB33+LT!AB33+LU!AB33+LV!AB33+MT!AB33+NL!AB33+PL!AB33+PT!AB33+RO!AB33+SE!AB33+SI!AB33+SK!AB33+IS!AB33+NO!AB33</f>
        <v>0.66778166747328127</v>
      </c>
      <c r="AC33" s="36">
        <f>AT!AC33+BE!AC33+BG!AC33+CY!AC33+CZ!AC33+DE!AC33+DK!AC33+EE!AC33+EL!AC33+ES!AC33+FI!AC33+FR!AC33+HR!AC33+HU!AC33+IE!AC33+IT!AC33+LT!AC33+LU!AC33+LV!AC33+MT!AC33+NL!AC33+PL!AC33+PT!AC33+RO!AC33+SE!AC33+SI!AC33+SK!AC33+IS!AC33+NO!AC33</f>
        <v>0.87395480739168674</v>
      </c>
      <c r="AD33" s="36">
        <f>AT!AD33+BE!AD33+BG!AD33+CY!AD33+CZ!AD33+DE!AD33+DK!AD33+EE!AD33+EL!AD33+ES!AD33+FI!AD33+FR!AD33+HR!AD33+HU!AD33+IE!AD33+IT!AD33+LT!AD33+LU!AD33+LV!AD33+MT!AD33+NL!AD33+PL!AD33+PT!AD33+RO!AD33+SE!AD33+SI!AD33+SK!AD33+IS!AD33+NO!AD33</f>
        <v>2.321248940019716</v>
      </c>
      <c r="AE33" s="36">
        <f>AT!AE33+BE!AE33+BG!AE33+CY!AE33+CZ!AE33+DE!AE33+DK!AE33+EE!AE33+EL!AE33+ES!AE33+FI!AE33+FR!AE33+HR!AE33+HU!AE33+IE!AE33+IT!AE33+LT!AE33+LU!AE33+LV!AE33+MT!AE33+NL!AE33+PL!AE33+PT!AE33+RO!AE33+SE!AE33+SI!AE33+SK!AE33+IS!AE33+NO!AE33</f>
        <v>3.7547677770953238</v>
      </c>
      <c r="AF33" s="36">
        <f>AT!AF33+BE!AF33+BG!AF33+CY!AF33+CZ!AF33+DE!AF33+DK!AF33+EE!AF33+EL!AF33+ES!AF33+FI!AF33+FR!AF33+HR!AF33+HU!AF33+IE!AF33+IT!AF33+LT!AF33+LU!AF33+LV!AF33+MT!AF33+NL!AF33+PL!AF33+PT!AF33+RO!AF33+SE!AF33+SI!AF33+SK!AF33+IS!AF33+NO!AF33</f>
        <v>2.4868340495958803</v>
      </c>
      <c r="AG33" s="36">
        <f>AT!AG33+BE!AG33+BG!AG33+CY!AG33+CZ!AG33+DE!AG33+DK!AG33+EE!AG33+EL!AG33+ES!AG33+FI!AG33+FR!AG33+HR!AG33+HU!AG33+IE!AG33+IT!AG33+LT!AG33+LU!AG33+LV!AG33+MT!AG33+NL!AG33+PL!AG33+PT!AG33+RO!AG33+SE!AG33+SI!AG33+SK!AG33+IS!AG33+NO!AG33</f>
        <v>2.6310599857650034</v>
      </c>
      <c r="AH33" s="36">
        <f>AT!AH33+BE!AH33+BG!AH33+CY!AH33+CZ!AH33+DE!AH33+DK!AH33+EE!AH33+EL!AH33+ES!AH33+FI!AH33+FR!AH33+HR!AH33+HU!AH33+IE!AH33+IT!AH33+LT!AH33+LU!AH33+LV!AH33+MT!AH33+NL!AH33+PL!AH33+PT!AH33+RO!AH33+SE!AH33+SI!AH33+SK!AH33+IS!AH33+NO!AH33</f>
        <v>2.765636244076874</v>
      </c>
      <c r="AI33" s="36">
        <f>AT!AI33+BE!AI33+BG!AI33+CY!AI33+CZ!AI33+DE!AI33+DK!AI33+EE!AI33+EL!AI33+ES!AI33+FI!AI33+FR!AI33+HR!AI33+HU!AI33+IE!AI33+IT!AI33+LT!AI33+LU!AI33+LV!AI33+MT!AI33+NL!AI33+PL!AI33+PT!AI33+RO!AI33+SE!AI33+SI!AI33+SK!AI33+IS!AI33+NO!AI33</f>
        <v>3.0472833239090238</v>
      </c>
    </row>
    <row r="34" spans="1:35" x14ac:dyDescent="0.25">
      <c r="A34" s="35" t="s">
        <v>16</v>
      </c>
      <c r="B34" s="36">
        <f>AT!B34+BE!B34+BG!B34+CY!B34+CZ!B34+DE!B34+DK!B34+EE!B34+EL!B34+ES!B34+FI!B34+FR!B34+HR!B34+HU!B34+IE!B34+IT!B34+LT!B34+LU!B34+LV!B34+MT!B34+NL!B34+PL!B34+PT!B34+RO!B34+SE!B34+SI!B34+SK!B34+IS!B34+NO!B34</f>
        <v>0</v>
      </c>
      <c r="C34" s="36">
        <f>AT!C34+BE!C34+BG!C34+CY!C34+CZ!C34+DE!C34+DK!C34+EE!C34+EL!C34+ES!C34+FI!C34+FR!C34+HR!C34+HU!C34+IE!C34+IT!C34+LT!C34+LU!C34+LV!C34+MT!C34+NL!C34+PL!C34+PT!C34+RO!C34+SE!C34+SI!C34+SK!C34+IS!C34+NO!C34</f>
        <v>0</v>
      </c>
      <c r="D34" s="36">
        <f>AT!D34+BE!D34+BG!D34+CY!D34+CZ!D34+DE!D34+DK!D34+EE!D34+EL!D34+ES!D34+FI!D34+FR!D34+HR!D34+HU!D34+IE!D34+IT!D34+LT!D34+LU!D34+LV!D34+MT!D34+NL!D34+PL!D34+PT!D34+RO!D34+SE!D34+SI!D34+SK!D34+IS!D34+NO!D34</f>
        <v>0</v>
      </c>
      <c r="E34" s="36">
        <f>AT!E34+BE!E34+BG!E34+CY!E34+CZ!E34+DE!E34+DK!E34+EE!E34+EL!E34+ES!E34+FI!E34+FR!E34+HR!E34+HU!E34+IE!E34+IT!E34+LT!E34+LU!E34+LV!E34+MT!E34+NL!E34+PL!E34+PT!E34+RO!E34+SE!E34+SI!E34+SK!E34+IS!E34+NO!E34</f>
        <v>0</v>
      </c>
      <c r="F34" s="36">
        <f>AT!F34+BE!F34+BG!F34+CY!F34+CZ!F34+DE!F34+DK!F34+EE!F34+EL!F34+ES!F34+FI!F34+FR!F34+HR!F34+HU!F34+IE!F34+IT!F34+LT!F34+LU!F34+LV!F34+MT!F34+NL!F34+PL!F34+PT!F34+RO!F34+SE!F34+SI!F34+SK!F34+IS!F34+NO!F34</f>
        <v>0</v>
      </c>
      <c r="G34" s="36">
        <f>AT!G34+BE!G34+BG!G34+CY!G34+CZ!G34+DE!G34+DK!G34+EE!G34+EL!G34+ES!G34+FI!G34+FR!G34+HR!G34+HU!G34+IE!G34+IT!G34+LT!G34+LU!G34+LV!G34+MT!G34+NL!G34+PL!G34+PT!G34+RO!G34+SE!G34+SI!G34+SK!G34+IS!G34+NO!G34</f>
        <v>0</v>
      </c>
      <c r="H34" s="36">
        <f>AT!H34+BE!H34+BG!H34+CY!H34+CZ!H34+DE!H34+DK!H34+EE!H34+EL!H34+ES!H34+FI!H34+FR!H34+HR!H34+HU!H34+IE!H34+IT!H34+LT!H34+LU!H34+LV!H34+MT!H34+NL!H34+PL!H34+PT!H34+RO!H34+SE!H34+SI!H34+SK!H34+IS!H34+NO!H34</f>
        <v>0</v>
      </c>
      <c r="I34" s="36">
        <f>AT!I34+BE!I34+BG!I34+CY!I34+CZ!I34+DE!I34+DK!I34+EE!I34+EL!I34+ES!I34+FI!I34+FR!I34+HR!I34+HU!I34+IE!I34+IT!I34+LT!I34+LU!I34+LV!I34+MT!I34+NL!I34+PL!I34+PT!I34+RO!I34+SE!I34+SI!I34+SK!I34+IS!I34+NO!I34</f>
        <v>0</v>
      </c>
      <c r="J34" s="36">
        <f>AT!J34+BE!J34+BG!J34+CY!J34+CZ!J34+DE!J34+DK!J34+EE!J34+EL!J34+ES!J34+FI!J34+FR!J34+HR!J34+HU!J34+IE!J34+IT!J34+LT!J34+LU!J34+LV!J34+MT!J34+NL!J34+PL!J34+PT!J34+RO!J34+SE!J34+SI!J34+SK!J34+IS!J34+NO!J34</f>
        <v>0</v>
      </c>
      <c r="K34" s="36">
        <f>AT!K34+BE!K34+BG!K34+CY!K34+CZ!K34+DE!K34+DK!K34+EE!K34+EL!K34+ES!K34+FI!K34+FR!K34+HR!K34+HU!K34+IE!K34+IT!K34+LT!K34+LU!K34+LV!K34+MT!K34+NL!K34+PL!K34+PT!K34+RO!K34+SE!K34+SI!K34+SK!K34+IS!K34+NO!K34</f>
        <v>0</v>
      </c>
      <c r="L34" s="36">
        <f>AT!L34+BE!L34+BG!L34+CY!L34+CZ!L34+DE!L34+DK!L34+EE!L34+EL!L34+ES!L34+FI!L34+FR!L34+HR!L34+HU!L34+IE!L34+IT!L34+LT!L34+LU!L34+LV!L34+MT!L34+NL!L34+PL!L34+PT!L34+RO!L34+SE!L34+SI!L34+SK!L34+IS!L34+NO!L34</f>
        <v>0</v>
      </c>
      <c r="M34" s="36">
        <f>AT!M34+BE!M34+BG!M34+CY!M34+CZ!M34+DE!M34+DK!M34+EE!M34+EL!M34+ES!M34+FI!M34+FR!M34+HR!M34+HU!M34+IE!M34+IT!M34+LT!M34+LU!M34+LV!M34+MT!M34+NL!M34+PL!M34+PT!M34+RO!M34+SE!M34+SI!M34+SK!M34+IS!M34+NO!M34</f>
        <v>0</v>
      </c>
      <c r="N34" s="36">
        <f>AT!N34+BE!N34+BG!N34+CY!N34+CZ!N34+DE!N34+DK!N34+EE!N34+EL!N34+ES!N34+FI!N34+FR!N34+HR!N34+HU!N34+IE!N34+IT!N34+LT!N34+LU!N34+LV!N34+MT!N34+NL!N34+PL!N34+PT!N34+RO!N34+SE!N34+SI!N34+SK!N34+IS!N34+NO!N34</f>
        <v>0</v>
      </c>
      <c r="O34" s="36">
        <f>AT!O34+BE!O34+BG!O34+CY!O34+CZ!O34+DE!O34+DK!O34+EE!O34+EL!O34+ES!O34+FI!O34+FR!O34+HR!O34+HU!O34+IE!O34+IT!O34+LT!O34+LU!O34+LV!O34+MT!O34+NL!O34+PL!O34+PT!O34+RO!O34+SE!O34+SI!O34+SK!O34+IS!O34+NO!O34</f>
        <v>0</v>
      </c>
      <c r="P34" s="36">
        <f>AT!P34+BE!P34+BG!P34+CY!P34+CZ!P34+DE!P34+DK!P34+EE!P34+EL!P34+ES!P34+FI!P34+FR!P34+HR!P34+HU!P34+IE!P34+IT!P34+LT!P34+LU!P34+LV!P34+MT!P34+NL!P34+PL!P34+PT!P34+RO!P34+SE!P34+SI!P34+SK!P34+IS!P34+NO!P34</f>
        <v>0</v>
      </c>
      <c r="Q34" s="36">
        <f>AT!Q34+BE!Q34+BG!Q34+CY!Q34+CZ!Q34+DE!Q34+DK!Q34+EE!Q34+EL!Q34+ES!Q34+FI!Q34+FR!Q34+HR!Q34+HU!Q34+IE!Q34+IT!Q34+LT!Q34+LU!Q34+LV!Q34+MT!Q34+NL!Q34+PL!Q34+PT!Q34+RO!Q34+SE!Q34+SI!Q34+SK!Q34+IS!Q34+NO!Q34</f>
        <v>0</v>
      </c>
      <c r="R34" s="36">
        <f>AT!R34+BE!R34+BG!R34+CY!R34+CZ!R34+DE!R34+DK!R34+EE!R34+EL!R34+ES!R34+FI!R34+FR!R34+HR!R34+HU!R34+IE!R34+IT!R34+LT!R34+LU!R34+LV!R34+MT!R34+NL!R34+PL!R34+PT!R34+RO!R34+SE!R34+SI!R34+SK!R34+IS!R34+NO!R34</f>
        <v>0</v>
      </c>
      <c r="S34" s="36">
        <f>AT!S34+BE!S34+BG!S34+CY!S34+CZ!S34+DE!S34+DK!S34+EE!S34+EL!S34+ES!S34+FI!S34+FR!S34+HR!S34+HU!S34+IE!S34+IT!S34+LT!S34+LU!S34+LV!S34+MT!S34+NL!S34+PL!S34+PT!S34+RO!S34+SE!S34+SI!S34+SK!S34+IS!S34+NO!S34</f>
        <v>0</v>
      </c>
      <c r="T34" s="36">
        <f>AT!T34+BE!T34+BG!T34+CY!T34+CZ!T34+DE!T34+DK!T34+EE!T34+EL!T34+ES!T34+FI!T34+FR!T34+HR!T34+HU!T34+IE!T34+IT!T34+LT!T34+LU!T34+LV!T34+MT!T34+NL!T34+PL!T34+PT!T34+RO!T34+SE!T34+SI!T34+SK!T34+IS!T34+NO!T34</f>
        <v>0</v>
      </c>
      <c r="U34" s="36">
        <f>AT!U34+BE!U34+BG!U34+CY!U34+CZ!U34+DE!U34+DK!U34+EE!U34+EL!U34+ES!U34+FI!U34+FR!U34+HR!U34+HU!U34+IE!U34+IT!U34+LT!U34+LU!U34+LV!U34+MT!U34+NL!U34+PL!U34+PT!U34+RO!U34+SE!U34+SI!U34+SK!U34+IS!U34+NO!U34</f>
        <v>0</v>
      </c>
      <c r="V34" s="36">
        <f>AT!V34+BE!V34+BG!V34+CY!V34+CZ!V34+DE!V34+DK!V34+EE!V34+EL!V34+ES!V34+FI!V34+FR!V34+HR!V34+HU!V34+IE!V34+IT!V34+LT!V34+LU!V34+LV!V34+MT!V34+NL!V34+PL!V34+PT!V34+RO!V34+SE!V34+SI!V34+SK!V34+IS!V34+NO!V34</f>
        <v>0</v>
      </c>
      <c r="W34" s="36">
        <f>AT!W34+BE!W34+BG!W34+CY!W34+CZ!W34+DE!W34+DK!W34+EE!W34+EL!W34+ES!W34+FI!W34+FR!W34+HR!W34+HU!W34+IE!W34+IT!W34+LT!W34+LU!W34+LV!W34+MT!W34+NL!W34+PL!W34+PT!W34+RO!W34+SE!W34+SI!W34+SK!W34+IS!W34+NO!W34</f>
        <v>0</v>
      </c>
      <c r="X34" s="36">
        <f>AT!X34+BE!X34+BG!X34+CY!X34+CZ!X34+DE!X34+DK!X34+EE!X34+EL!X34+ES!X34+FI!X34+FR!X34+HR!X34+HU!X34+IE!X34+IT!X34+LT!X34+LU!X34+LV!X34+MT!X34+NL!X34+PL!X34+PT!X34+RO!X34+SE!X34+SI!X34+SK!X34+IS!X34+NO!X34</f>
        <v>0</v>
      </c>
      <c r="Y34" s="36">
        <f>AT!Y34+BE!Y34+BG!Y34+CY!Y34+CZ!Y34+DE!Y34+DK!Y34+EE!Y34+EL!Y34+ES!Y34+FI!Y34+FR!Y34+HR!Y34+HU!Y34+IE!Y34+IT!Y34+LT!Y34+LU!Y34+LV!Y34+MT!Y34+NL!Y34+PL!Y34+PT!Y34+RO!Y34+SE!Y34+SI!Y34+SK!Y34+IS!Y34+NO!Y34</f>
        <v>0</v>
      </c>
      <c r="Z34" s="36">
        <f>AT!Z34+BE!Z34+BG!Z34+CY!Z34+CZ!Z34+DE!Z34+DK!Z34+EE!Z34+EL!Z34+ES!Z34+FI!Z34+FR!Z34+HR!Z34+HU!Z34+IE!Z34+IT!Z34+LT!Z34+LU!Z34+LV!Z34+MT!Z34+NL!Z34+PL!Z34+PT!Z34+RO!Z34+SE!Z34+SI!Z34+SK!Z34+IS!Z34+NO!Z34</f>
        <v>0</v>
      </c>
      <c r="AA34" s="36">
        <f>AT!AA34+BE!AA34+BG!AA34+CY!AA34+CZ!AA34+DE!AA34+DK!AA34+EE!AA34+EL!AA34+ES!AA34+FI!AA34+FR!AA34+HR!AA34+HU!AA34+IE!AA34+IT!AA34+LT!AA34+LU!AA34+LV!AA34+MT!AA34+NL!AA34+PL!AA34+PT!AA34+RO!AA34+SE!AA34+SI!AA34+SK!AA34+IS!AA34+NO!AA34</f>
        <v>0</v>
      </c>
      <c r="AB34" s="36">
        <f>AT!AB34+BE!AB34+BG!AB34+CY!AB34+CZ!AB34+DE!AB34+DK!AB34+EE!AB34+EL!AB34+ES!AB34+FI!AB34+FR!AB34+HR!AB34+HU!AB34+IE!AB34+IT!AB34+LT!AB34+LU!AB34+LV!AB34+MT!AB34+NL!AB34+PL!AB34+PT!AB34+RO!AB34+SE!AB34+SI!AB34+SK!AB34+IS!AB34+NO!AB34</f>
        <v>0</v>
      </c>
      <c r="AC34" s="36">
        <f>AT!AC34+BE!AC34+BG!AC34+CY!AC34+CZ!AC34+DE!AC34+DK!AC34+EE!AC34+EL!AC34+ES!AC34+FI!AC34+FR!AC34+HR!AC34+HU!AC34+IE!AC34+IT!AC34+LT!AC34+LU!AC34+LV!AC34+MT!AC34+NL!AC34+PL!AC34+PT!AC34+RO!AC34+SE!AC34+SI!AC34+SK!AC34+IS!AC34+NO!AC34</f>
        <v>0</v>
      </c>
      <c r="AD34" s="36">
        <f>AT!AD34+BE!AD34+BG!AD34+CY!AD34+CZ!AD34+DE!AD34+DK!AD34+EE!AD34+EL!AD34+ES!AD34+FI!AD34+FR!AD34+HR!AD34+HU!AD34+IE!AD34+IT!AD34+LT!AD34+LU!AD34+LV!AD34+MT!AD34+NL!AD34+PL!AD34+PT!AD34+RO!AD34+SE!AD34+SI!AD34+SK!AD34+IS!AD34+NO!AD34</f>
        <v>0</v>
      </c>
      <c r="AE34" s="36">
        <f>AT!AE34+BE!AE34+BG!AE34+CY!AE34+CZ!AE34+DE!AE34+DK!AE34+EE!AE34+EL!AE34+ES!AE34+FI!AE34+FR!AE34+HR!AE34+HU!AE34+IE!AE34+IT!AE34+LT!AE34+LU!AE34+LV!AE34+MT!AE34+NL!AE34+PL!AE34+PT!AE34+RO!AE34+SE!AE34+SI!AE34+SK!AE34+IS!AE34+NO!AE34</f>
        <v>0</v>
      </c>
      <c r="AF34" s="36">
        <f>AT!AF34+BE!AF34+BG!AF34+CY!AF34+CZ!AF34+DE!AF34+DK!AF34+EE!AF34+EL!AF34+ES!AF34+FI!AF34+FR!AF34+HR!AF34+HU!AF34+IE!AF34+IT!AF34+LT!AF34+LU!AF34+LV!AF34+MT!AF34+NL!AF34+PL!AF34+PT!AF34+RO!AF34+SE!AF34+SI!AF34+SK!AF34+IS!AF34+NO!AF34</f>
        <v>0</v>
      </c>
      <c r="AG34" s="36">
        <f>AT!AG34+BE!AG34+BG!AG34+CY!AG34+CZ!AG34+DE!AG34+DK!AG34+EE!AG34+EL!AG34+ES!AG34+FI!AG34+FR!AG34+HR!AG34+HU!AG34+IE!AG34+IT!AG34+LT!AG34+LU!AG34+LV!AG34+MT!AG34+NL!AG34+PL!AG34+PT!AG34+RO!AG34+SE!AG34+SI!AG34+SK!AG34+IS!AG34+NO!AG34</f>
        <v>0</v>
      </c>
      <c r="AH34" s="36">
        <f>AT!AH34+BE!AH34+BG!AH34+CY!AH34+CZ!AH34+DE!AH34+DK!AH34+EE!AH34+EL!AH34+ES!AH34+FI!AH34+FR!AH34+HR!AH34+HU!AH34+IE!AH34+IT!AH34+LT!AH34+LU!AH34+LV!AH34+MT!AH34+NL!AH34+PL!AH34+PT!AH34+RO!AH34+SE!AH34+SI!AH34+SK!AH34+IS!AH34+NO!AH34</f>
        <v>0</v>
      </c>
      <c r="AI34" s="36">
        <f>AT!AI34+BE!AI34+BG!AI34+CY!AI34+CZ!AI34+DE!AI34+DK!AI34+EE!AI34+EL!AI34+ES!AI34+FI!AI34+FR!AI34+HR!AI34+HU!AI34+IE!AI34+IT!AI34+LT!AI34+LU!AI34+LV!AI34+MT!AI34+NL!AI34+PL!AI34+PT!AI34+RO!AI34+SE!AI34+SI!AI34+SK!AI34+IS!AI34+NO!AI34</f>
        <v>0</v>
      </c>
    </row>
    <row r="35" spans="1:35" x14ac:dyDescent="0.25">
      <c r="A35" s="37" t="s">
        <v>17</v>
      </c>
      <c r="B35" s="38">
        <f>AT!B35+BE!B35+BG!B35+CY!B35+CZ!B35+DE!B35+DK!B35+EE!B35+EL!B35+ES!B35+FI!B35+FR!B35+HR!B35+HU!B35+IE!B35+IT!B35+LT!B35+LU!B35+LV!B35+MT!B35+NL!B35+PL!B35+PT!B35+RO!B35+SE!B35+SI!B35+SK!B35+IS!B35+NO!B35</f>
        <v>0</v>
      </c>
      <c r="C35" s="38">
        <f>AT!C35+BE!C35+BG!C35+CY!C35+CZ!C35+DE!C35+DK!C35+EE!C35+EL!C35+ES!C35+FI!C35+FR!C35+HR!C35+HU!C35+IE!C35+IT!C35+LT!C35+LU!C35+LV!C35+MT!C35+NL!C35+PL!C35+PT!C35+RO!C35+SE!C35+SI!C35+SK!C35+IS!C35+NO!C35</f>
        <v>0</v>
      </c>
      <c r="D35" s="38">
        <f>AT!D35+BE!D35+BG!D35+CY!D35+CZ!D35+DE!D35+DK!D35+EE!D35+EL!D35+ES!D35+FI!D35+FR!D35+HR!D35+HU!D35+IE!D35+IT!D35+LT!D35+LU!D35+LV!D35+MT!D35+NL!D35+PL!D35+PT!D35+RO!D35+SE!D35+SI!D35+SK!D35+IS!D35+NO!D35</f>
        <v>0</v>
      </c>
      <c r="E35" s="38">
        <f>AT!E35+BE!E35+BG!E35+CY!E35+CZ!E35+DE!E35+DK!E35+EE!E35+EL!E35+ES!E35+FI!E35+FR!E35+HR!E35+HU!E35+IE!E35+IT!E35+LT!E35+LU!E35+LV!E35+MT!E35+NL!E35+PL!E35+PT!E35+RO!E35+SE!E35+SI!E35+SK!E35+IS!E35+NO!E35</f>
        <v>0</v>
      </c>
      <c r="F35" s="38">
        <f>AT!F35+BE!F35+BG!F35+CY!F35+CZ!F35+DE!F35+DK!F35+EE!F35+EL!F35+ES!F35+FI!F35+FR!F35+HR!F35+HU!F35+IE!F35+IT!F35+LT!F35+LU!F35+LV!F35+MT!F35+NL!F35+PL!F35+PT!F35+RO!F35+SE!F35+SI!F35+SK!F35+IS!F35+NO!F35</f>
        <v>0</v>
      </c>
      <c r="G35" s="38">
        <f>AT!G35+BE!G35+BG!G35+CY!G35+CZ!G35+DE!G35+DK!G35+EE!G35+EL!G35+ES!G35+FI!G35+FR!G35+HR!G35+HU!G35+IE!G35+IT!G35+LT!G35+LU!G35+LV!G35+MT!G35+NL!G35+PL!G35+PT!G35+RO!G35+SE!G35+SI!G35+SK!G35+IS!G35+NO!G35</f>
        <v>0</v>
      </c>
      <c r="H35" s="38">
        <f>AT!H35+BE!H35+BG!H35+CY!H35+CZ!H35+DE!H35+DK!H35+EE!H35+EL!H35+ES!H35+FI!H35+FR!H35+HR!H35+HU!H35+IE!H35+IT!H35+LT!H35+LU!H35+LV!H35+MT!H35+NL!H35+PL!H35+PT!H35+RO!H35+SE!H35+SI!H35+SK!H35+IS!H35+NO!H35</f>
        <v>0</v>
      </c>
      <c r="I35" s="38">
        <f>AT!I35+BE!I35+BG!I35+CY!I35+CZ!I35+DE!I35+DK!I35+EE!I35+EL!I35+ES!I35+FI!I35+FR!I35+HR!I35+HU!I35+IE!I35+IT!I35+LT!I35+LU!I35+LV!I35+MT!I35+NL!I35+PL!I35+PT!I35+RO!I35+SE!I35+SI!I35+SK!I35+IS!I35+NO!I35</f>
        <v>0</v>
      </c>
      <c r="J35" s="38">
        <f>AT!J35+BE!J35+BG!J35+CY!J35+CZ!J35+DE!J35+DK!J35+EE!J35+EL!J35+ES!J35+FI!J35+FR!J35+HR!J35+HU!J35+IE!J35+IT!J35+LT!J35+LU!J35+LV!J35+MT!J35+NL!J35+PL!J35+PT!J35+RO!J35+SE!J35+SI!J35+SK!J35+IS!J35+NO!J35</f>
        <v>0</v>
      </c>
      <c r="K35" s="38">
        <f>AT!K35+BE!K35+BG!K35+CY!K35+CZ!K35+DE!K35+DK!K35+EE!K35+EL!K35+ES!K35+FI!K35+FR!K35+HR!K35+HU!K35+IE!K35+IT!K35+LT!K35+LU!K35+LV!K35+MT!K35+NL!K35+PL!K35+PT!K35+RO!K35+SE!K35+SI!K35+SK!K35+IS!K35+NO!K35</f>
        <v>0</v>
      </c>
      <c r="L35" s="38">
        <f>AT!L35+BE!L35+BG!L35+CY!L35+CZ!L35+DE!L35+DK!L35+EE!L35+EL!L35+ES!L35+FI!L35+FR!L35+HR!L35+HU!L35+IE!L35+IT!L35+LT!L35+LU!L35+LV!L35+MT!L35+NL!L35+PL!L35+PT!L35+RO!L35+SE!L35+SI!L35+SK!L35+IS!L35+NO!L35</f>
        <v>0</v>
      </c>
      <c r="M35" s="38">
        <f>AT!M35+BE!M35+BG!M35+CY!M35+CZ!M35+DE!M35+DK!M35+EE!M35+EL!M35+ES!M35+FI!M35+FR!M35+HR!M35+HU!M35+IE!M35+IT!M35+LT!M35+LU!M35+LV!M35+MT!M35+NL!M35+PL!M35+PT!M35+RO!M35+SE!M35+SI!M35+SK!M35+IS!M35+NO!M35</f>
        <v>0</v>
      </c>
      <c r="N35" s="38">
        <f>AT!N35+BE!N35+BG!N35+CY!N35+CZ!N35+DE!N35+DK!N35+EE!N35+EL!N35+ES!N35+FI!N35+FR!N35+HR!N35+HU!N35+IE!N35+IT!N35+LT!N35+LU!N35+LV!N35+MT!N35+NL!N35+PL!N35+PT!N35+RO!N35+SE!N35+SI!N35+SK!N35+IS!N35+NO!N35</f>
        <v>0</v>
      </c>
      <c r="O35" s="38">
        <f>AT!O35+BE!O35+BG!O35+CY!O35+CZ!O35+DE!O35+DK!O35+EE!O35+EL!O35+ES!O35+FI!O35+FR!O35+HR!O35+HU!O35+IE!O35+IT!O35+LT!O35+LU!O35+LV!O35+MT!O35+NL!O35+PL!O35+PT!O35+RO!O35+SE!O35+SI!O35+SK!O35+IS!O35+NO!O35</f>
        <v>0</v>
      </c>
      <c r="P35" s="38">
        <f>AT!P35+BE!P35+BG!P35+CY!P35+CZ!P35+DE!P35+DK!P35+EE!P35+EL!P35+ES!P35+FI!P35+FR!P35+HR!P35+HU!P35+IE!P35+IT!P35+LT!P35+LU!P35+LV!P35+MT!P35+NL!P35+PL!P35+PT!P35+RO!P35+SE!P35+SI!P35+SK!P35+IS!P35+NO!P35</f>
        <v>0</v>
      </c>
      <c r="Q35" s="38">
        <f>AT!Q35+BE!Q35+BG!Q35+CY!Q35+CZ!Q35+DE!Q35+DK!Q35+EE!Q35+EL!Q35+ES!Q35+FI!Q35+FR!Q35+HR!Q35+HU!Q35+IE!Q35+IT!Q35+LT!Q35+LU!Q35+LV!Q35+MT!Q35+NL!Q35+PL!Q35+PT!Q35+RO!Q35+SE!Q35+SI!Q35+SK!Q35+IS!Q35+NO!Q35</f>
        <v>0</v>
      </c>
      <c r="R35" s="38">
        <f>AT!R35+BE!R35+BG!R35+CY!R35+CZ!R35+DE!R35+DK!R35+EE!R35+EL!R35+ES!R35+FI!R35+FR!R35+HR!R35+HU!R35+IE!R35+IT!R35+LT!R35+LU!R35+LV!R35+MT!R35+NL!R35+PL!R35+PT!R35+RO!R35+SE!R35+SI!R35+SK!R35+IS!R35+NO!R35</f>
        <v>0</v>
      </c>
      <c r="S35" s="38">
        <f>AT!S35+BE!S35+BG!S35+CY!S35+CZ!S35+DE!S35+DK!S35+EE!S35+EL!S35+ES!S35+FI!S35+FR!S35+HR!S35+HU!S35+IE!S35+IT!S35+LT!S35+LU!S35+LV!S35+MT!S35+NL!S35+PL!S35+PT!S35+RO!S35+SE!S35+SI!S35+SK!S35+IS!S35+NO!S35</f>
        <v>0</v>
      </c>
      <c r="T35" s="38">
        <f>AT!T35+BE!T35+BG!T35+CY!T35+CZ!T35+DE!T35+DK!T35+EE!T35+EL!T35+ES!T35+FI!T35+FR!T35+HR!T35+HU!T35+IE!T35+IT!T35+LT!T35+LU!T35+LV!T35+MT!T35+NL!T35+PL!T35+PT!T35+RO!T35+SE!T35+SI!T35+SK!T35+IS!T35+NO!T35</f>
        <v>0</v>
      </c>
      <c r="U35" s="38">
        <f>AT!U35+BE!U35+BG!U35+CY!U35+CZ!U35+DE!U35+DK!U35+EE!U35+EL!U35+ES!U35+FI!U35+FR!U35+HR!U35+HU!U35+IE!U35+IT!U35+LT!U35+LU!U35+LV!U35+MT!U35+NL!U35+PL!U35+PT!U35+RO!U35+SE!U35+SI!U35+SK!U35+IS!U35+NO!U35</f>
        <v>0</v>
      </c>
      <c r="V35" s="38">
        <f>AT!V35+BE!V35+BG!V35+CY!V35+CZ!V35+DE!V35+DK!V35+EE!V35+EL!V35+ES!V35+FI!V35+FR!V35+HR!V35+HU!V35+IE!V35+IT!V35+LT!V35+LU!V35+LV!V35+MT!V35+NL!V35+PL!V35+PT!V35+RO!V35+SE!V35+SI!V35+SK!V35+IS!V35+NO!V35</f>
        <v>0</v>
      </c>
      <c r="W35" s="38">
        <f>AT!W35+BE!W35+BG!W35+CY!W35+CZ!W35+DE!W35+DK!W35+EE!W35+EL!W35+ES!W35+FI!W35+FR!W35+HR!W35+HU!W35+IE!W35+IT!W35+LT!W35+LU!W35+LV!W35+MT!W35+NL!W35+PL!W35+PT!W35+RO!W35+SE!W35+SI!W35+SK!W35+IS!W35+NO!W35</f>
        <v>0</v>
      </c>
      <c r="X35" s="38">
        <f>AT!X35+BE!X35+BG!X35+CY!X35+CZ!X35+DE!X35+DK!X35+EE!X35+EL!X35+ES!X35+FI!X35+FR!X35+HR!X35+HU!X35+IE!X35+IT!X35+LT!X35+LU!X35+LV!X35+MT!X35+NL!X35+PL!X35+PT!X35+RO!X35+SE!X35+SI!X35+SK!X35+IS!X35+NO!X35</f>
        <v>0</v>
      </c>
      <c r="Y35" s="38">
        <f>AT!Y35+BE!Y35+BG!Y35+CY!Y35+CZ!Y35+DE!Y35+DK!Y35+EE!Y35+EL!Y35+ES!Y35+FI!Y35+FR!Y35+HR!Y35+HU!Y35+IE!Y35+IT!Y35+LT!Y35+LU!Y35+LV!Y35+MT!Y35+NL!Y35+PL!Y35+PT!Y35+RO!Y35+SE!Y35+SI!Y35+SK!Y35+IS!Y35+NO!Y35</f>
        <v>0</v>
      </c>
      <c r="Z35" s="38">
        <f>AT!Z35+BE!Z35+BG!Z35+CY!Z35+CZ!Z35+DE!Z35+DK!Z35+EE!Z35+EL!Z35+ES!Z35+FI!Z35+FR!Z35+HR!Z35+HU!Z35+IE!Z35+IT!Z35+LT!Z35+LU!Z35+LV!Z35+MT!Z35+NL!Z35+PL!Z35+PT!Z35+RO!Z35+SE!Z35+SI!Z35+SK!Z35+IS!Z35+NO!Z35</f>
        <v>0</v>
      </c>
      <c r="AA35" s="38">
        <f>AT!AA35+BE!AA35+BG!AA35+CY!AA35+CZ!AA35+DE!AA35+DK!AA35+EE!AA35+EL!AA35+ES!AA35+FI!AA35+FR!AA35+HR!AA35+HU!AA35+IE!AA35+IT!AA35+LT!AA35+LU!AA35+LV!AA35+MT!AA35+NL!AA35+PL!AA35+PT!AA35+RO!AA35+SE!AA35+SI!AA35+SK!AA35+IS!AA35+NO!AA35</f>
        <v>0</v>
      </c>
      <c r="AB35" s="38">
        <f>AT!AB35+BE!AB35+BG!AB35+CY!AB35+CZ!AB35+DE!AB35+DK!AB35+EE!AB35+EL!AB35+ES!AB35+FI!AB35+FR!AB35+HR!AB35+HU!AB35+IE!AB35+IT!AB35+LT!AB35+LU!AB35+LV!AB35+MT!AB35+NL!AB35+PL!AB35+PT!AB35+RO!AB35+SE!AB35+SI!AB35+SK!AB35+IS!AB35+NO!AB35</f>
        <v>0</v>
      </c>
      <c r="AC35" s="38">
        <f>AT!AC35+BE!AC35+BG!AC35+CY!AC35+CZ!AC35+DE!AC35+DK!AC35+EE!AC35+EL!AC35+ES!AC35+FI!AC35+FR!AC35+HR!AC35+HU!AC35+IE!AC35+IT!AC35+LT!AC35+LU!AC35+LV!AC35+MT!AC35+NL!AC35+PL!AC35+PT!AC35+RO!AC35+SE!AC35+SI!AC35+SK!AC35+IS!AC35+NO!AC35</f>
        <v>0</v>
      </c>
      <c r="AD35" s="38">
        <f>AT!AD35+BE!AD35+BG!AD35+CY!AD35+CZ!AD35+DE!AD35+DK!AD35+EE!AD35+EL!AD35+ES!AD35+FI!AD35+FR!AD35+HR!AD35+HU!AD35+IE!AD35+IT!AD35+LT!AD35+LU!AD35+LV!AD35+MT!AD35+NL!AD35+PL!AD35+PT!AD35+RO!AD35+SE!AD35+SI!AD35+SK!AD35+IS!AD35+NO!AD35</f>
        <v>0</v>
      </c>
      <c r="AE35" s="38">
        <f>AT!AE35+BE!AE35+BG!AE35+CY!AE35+CZ!AE35+DE!AE35+DK!AE35+EE!AE35+EL!AE35+ES!AE35+FI!AE35+FR!AE35+HR!AE35+HU!AE35+IE!AE35+IT!AE35+LT!AE35+LU!AE35+LV!AE35+MT!AE35+NL!AE35+PL!AE35+PT!AE35+RO!AE35+SE!AE35+SI!AE35+SK!AE35+IS!AE35+NO!AE35</f>
        <v>0</v>
      </c>
      <c r="AF35" s="38">
        <f>AT!AF35+BE!AF35+BG!AF35+CY!AF35+CZ!AF35+DE!AF35+DK!AF35+EE!AF35+EL!AF35+ES!AF35+FI!AF35+FR!AF35+HR!AF35+HU!AF35+IE!AF35+IT!AF35+LT!AF35+LU!AF35+LV!AF35+MT!AF35+NL!AF35+PL!AF35+PT!AF35+RO!AF35+SE!AF35+SI!AF35+SK!AF35+IS!AF35+NO!AF35</f>
        <v>0</v>
      </c>
      <c r="AG35" s="38">
        <f>AT!AG35+BE!AG35+BG!AG35+CY!AG35+CZ!AG35+DE!AG35+DK!AG35+EE!AG35+EL!AG35+ES!AG35+FI!AG35+FR!AG35+HR!AG35+HU!AG35+IE!AG35+IT!AG35+LT!AG35+LU!AG35+LV!AG35+MT!AG35+NL!AG35+PL!AG35+PT!AG35+RO!AG35+SE!AG35+SI!AG35+SK!AG35+IS!AG35+NO!AG35</f>
        <v>0</v>
      </c>
      <c r="AH35" s="38">
        <f>AT!AH35+BE!AH35+BG!AH35+CY!AH35+CZ!AH35+DE!AH35+DK!AH35+EE!AH35+EL!AH35+ES!AH35+FI!AH35+FR!AH35+HR!AH35+HU!AH35+IE!AH35+IT!AH35+LT!AH35+LU!AH35+LV!AH35+MT!AH35+NL!AH35+PL!AH35+PT!AH35+RO!AH35+SE!AH35+SI!AH35+SK!AH35+IS!AH35+NO!AH35</f>
        <v>0</v>
      </c>
      <c r="AI35" s="38">
        <f>AT!AI35+BE!AI35+BG!AI35+CY!AI35+CZ!AI35+DE!AI35+DK!AI35+EE!AI35+EL!AI35+ES!AI35+FI!AI35+FR!AI35+HR!AI35+HU!AI35+IE!AI35+IT!AI35+LT!AI35+LU!AI35+LV!AI35+MT!AI35+NL!AI35+PL!AI35+PT!AI35+RO!AI35+SE!AI35+SI!AI35+SK!AI35+IS!AI35+NO!AI35</f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25.830342791854342</v>
      </c>
      <c r="C38" s="31">
        <f t="shared" si="39"/>
        <v>27.20495670094396</v>
      </c>
      <c r="D38" s="31">
        <f t="shared" si="39"/>
        <v>29.979007344266591</v>
      </c>
      <c r="E38" s="31">
        <f t="shared" si="39"/>
        <v>28.847930529554723</v>
      </c>
      <c r="F38" s="31">
        <f t="shared" si="39"/>
        <v>28.393483539659435</v>
      </c>
      <c r="G38" s="31">
        <f t="shared" si="39"/>
        <v>27.204122777929722</v>
      </c>
      <c r="H38" s="31">
        <f t="shared" si="39"/>
        <v>30.497622156920855</v>
      </c>
      <c r="I38" s="31">
        <f t="shared" si="39"/>
        <v>26.665127671847184</v>
      </c>
      <c r="J38" s="31">
        <f t="shared" si="39"/>
        <v>26.060778939375105</v>
      </c>
      <c r="K38" s="31">
        <f t="shared" si="39"/>
        <v>28.316938501687183</v>
      </c>
      <c r="L38" s="31">
        <f>IF(L23=0,0,L23/(L3/1000))</f>
        <v>25.762813445875516</v>
      </c>
      <c r="M38" s="31">
        <f t="shared" ref="M38:AF39" si="40">IF(M23=0,0,M23/(M3/1000))</f>
        <v>28.125516092787798</v>
      </c>
      <c r="N38" s="31">
        <f t="shared" si="40"/>
        <v>27.530777804751843</v>
      </c>
      <c r="O38" s="31">
        <f t="shared" si="40"/>
        <v>30.272573810763852</v>
      </c>
      <c r="P38" s="31">
        <f t="shared" si="40"/>
        <v>28.822577130994965</v>
      </c>
      <c r="Q38" s="31">
        <f t="shared" si="40"/>
        <v>27.691663173603942</v>
      </c>
      <c r="R38" s="31">
        <f t="shared" si="40"/>
        <v>27.006354566708456</v>
      </c>
      <c r="S38" s="31">
        <f t="shared" si="40"/>
        <v>26.363153115460165</v>
      </c>
      <c r="T38" s="31">
        <f t="shared" si="40"/>
        <v>25.678022835118814</v>
      </c>
      <c r="U38" s="31">
        <f t="shared" si="40"/>
        <v>27.249649224750247</v>
      </c>
      <c r="V38" s="31">
        <f t="shared" si="40"/>
        <v>25.475175420110276</v>
      </c>
      <c r="W38" s="31">
        <f t="shared" si="40"/>
        <v>24.150728159233221</v>
      </c>
      <c r="X38" s="31">
        <f t="shared" si="40"/>
        <v>23.393286771672109</v>
      </c>
      <c r="Y38" s="31">
        <f t="shared" si="40"/>
        <v>21.904829353071719</v>
      </c>
      <c r="Z38" s="31">
        <f t="shared" si="40"/>
        <v>20.222132096359271</v>
      </c>
      <c r="AA38" s="31">
        <f t="shared" si="40"/>
        <v>21.470336238039561</v>
      </c>
      <c r="AB38" s="31">
        <f t="shared" si="40"/>
        <v>22.022034233209741</v>
      </c>
      <c r="AC38" s="31">
        <f t="shared" si="40"/>
        <v>23.010640327604573</v>
      </c>
      <c r="AD38" s="31">
        <f t="shared" si="40"/>
        <v>23.631625967266224</v>
      </c>
      <c r="AE38" s="31">
        <f t="shared" si="40"/>
        <v>23.138156130647754</v>
      </c>
      <c r="AF38" s="31">
        <f t="shared" si="40"/>
        <v>21.597670894074824</v>
      </c>
      <c r="AG38" s="31">
        <f t="shared" ref="AG38:AI38" si="41">IF(AG23=0,0,AG23/(AG3/1000))</f>
        <v>22.706555356503394</v>
      </c>
      <c r="AH38" s="31">
        <f t="shared" si="41"/>
        <v>24.901855297642651</v>
      </c>
      <c r="AI38" s="31">
        <f t="shared" si="41"/>
        <v>24.296765639815675</v>
      </c>
    </row>
    <row r="39" spans="1:35" x14ac:dyDescent="0.25">
      <c r="A39" s="8" t="s">
        <v>27</v>
      </c>
      <c r="B39" s="16">
        <f t="shared" ref="B39:K39" si="42">IF(B24=0,0,B24/(B4/1000))</f>
        <v>35.796934886636457</v>
      </c>
      <c r="C39" s="16">
        <f t="shared" si="42"/>
        <v>39.166115863069138</v>
      </c>
      <c r="D39" s="16">
        <f t="shared" si="42"/>
        <v>47.187470313211705</v>
      </c>
      <c r="E39" s="16">
        <f t="shared" si="42"/>
        <v>45.60923695642019</v>
      </c>
      <c r="F39" s="16">
        <f t="shared" si="42"/>
        <v>47.701058292169471</v>
      </c>
      <c r="G39" s="16">
        <f t="shared" si="42"/>
        <v>47.514861242901283</v>
      </c>
      <c r="H39" s="16">
        <f t="shared" si="42"/>
        <v>55.130935861983062</v>
      </c>
      <c r="I39" s="16">
        <f t="shared" si="42"/>
        <v>44.605764480718072</v>
      </c>
      <c r="J39" s="16">
        <f t="shared" si="42"/>
        <v>44.199051363856292</v>
      </c>
      <c r="K39" s="16">
        <f t="shared" si="42"/>
        <v>49.120449889891866</v>
      </c>
      <c r="L39" s="16">
        <f>IF(L24=0,0,L24/(L4/1000))</f>
        <v>49.493103723143705</v>
      </c>
      <c r="M39" s="16">
        <f t="shared" si="40"/>
        <v>58.664527358997191</v>
      </c>
      <c r="N39" s="16">
        <f t="shared" si="40"/>
        <v>56.960751498137071</v>
      </c>
      <c r="O39" s="16">
        <f t="shared" si="40"/>
        <v>60.462478142350569</v>
      </c>
      <c r="P39" s="16">
        <f t="shared" si="40"/>
        <v>60.677992343598746</v>
      </c>
      <c r="Q39" s="16">
        <f t="shared" si="40"/>
        <v>56.597770330449535</v>
      </c>
      <c r="R39" s="16">
        <f t="shared" si="40"/>
        <v>53.297318855713925</v>
      </c>
      <c r="S39" s="16">
        <f t="shared" si="40"/>
        <v>53.759598873297932</v>
      </c>
      <c r="T39" s="16">
        <f t="shared" si="40"/>
        <v>52.593534058575706</v>
      </c>
      <c r="U39" s="16">
        <f t="shared" si="40"/>
        <v>54.295412847865535</v>
      </c>
      <c r="V39" s="16">
        <f t="shared" si="40"/>
        <v>55.077927386011908</v>
      </c>
      <c r="W39" s="16">
        <f t="shared" si="40"/>
        <v>47.110751161778616</v>
      </c>
      <c r="X39" s="16">
        <f t="shared" si="40"/>
        <v>48.672211759915925</v>
      </c>
      <c r="Y39" s="16">
        <f t="shared" si="40"/>
        <v>46.152479406577292</v>
      </c>
      <c r="Z39" s="16">
        <f t="shared" si="40"/>
        <v>40.647337120772995</v>
      </c>
      <c r="AA39" s="16">
        <f t="shared" si="40"/>
        <v>42.093816723713793</v>
      </c>
      <c r="AB39" s="16">
        <f t="shared" si="40"/>
        <v>43.936655866638986</v>
      </c>
      <c r="AC39" s="16">
        <f t="shared" si="40"/>
        <v>47.426681799004214</v>
      </c>
      <c r="AD39" s="16">
        <f t="shared" si="40"/>
        <v>43.980098171875653</v>
      </c>
      <c r="AE39" s="16">
        <f t="shared" si="40"/>
        <v>44.251268963588117</v>
      </c>
      <c r="AF39" s="16">
        <f t="shared" si="40"/>
        <v>40.866613404276904</v>
      </c>
      <c r="AG39" s="16">
        <f t="shared" ref="AG39:AI39" si="43">IF(AG24=0,0,AG24/(AG4/1000))</f>
        <v>43.883558004600552</v>
      </c>
      <c r="AH39" s="16">
        <f t="shared" si="43"/>
        <v>46.554470913071164</v>
      </c>
      <c r="AI39" s="16">
        <f t="shared" si="43"/>
        <v>44.080634669618149</v>
      </c>
    </row>
    <row r="40" spans="1:35" x14ac:dyDescent="0.25">
      <c r="A40" s="10" t="s">
        <v>28</v>
      </c>
      <c r="B40" s="17">
        <f t="shared" ref="B40:K40" si="44">IF(B30=0,0,B30/(B5/1000))</f>
        <v>14.969290216466606</v>
      </c>
      <c r="C40" s="17">
        <f t="shared" si="44"/>
        <v>15.149830285318197</v>
      </c>
      <c r="D40" s="17">
        <f t="shared" si="44"/>
        <v>15.361453657921677</v>
      </c>
      <c r="E40" s="17">
        <f t="shared" si="44"/>
        <v>13.659007340906321</v>
      </c>
      <c r="F40" s="17">
        <f t="shared" si="44"/>
        <v>12.657261987650282</v>
      </c>
      <c r="G40" s="17">
        <f t="shared" si="44"/>
        <v>10.991539508128255</v>
      </c>
      <c r="H40" s="17">
        <f t="shared" si="44"/>
        <v>11.548438949694312</v>
      </c>
      <c r="I40" s="17">
        <f t="shared" si="44"/>
        <v>11.569157693406126</v>
      </c>
      <c r="J40" s="17">
        <f t="shared" si="44"/>
        <v>10.173912787446286</v>
      </c>
      <c r="K40" s="17">
        <f t="shared" si="44"/>
        <v>9.7322111886558531</v>
      </c>
      <c r="L40" s="17">
        <f>IF(L30=0,0,L30/(L5/1000))</f>
        <v>8.2032454078884811</v>
      </c>
      <c r="M40" s="17">
        <f t="shared" ref="M40:AF40" si="45">IF(M30=0,0,M30/(M5/1000))</f>
        <v>8.2834414234884992</v>
      </c>
      <c r="N40" s="17">
        <f t="shared" si="45"/>
        <v>7.8515845352548963</v>
      </c>
      <c r="O40" s="17">
        <f t="shared" si="45"/>
        <v>8.5691102252033087</v>
      </c>
      <c r="P40" s="17">
        <f t="shared" si="45"/>
        <v>7.9180203446900617</v>
      </c>
      <c r="Q40" s="17">
        <f t="shared" si="45"/>
        <v>7.8164830909437519</v>
      </c>
      <c r="R40" s="17">
        <f t="shared" si="45"/>
        <v>6.6813842286261735</v>
      </c>
      <c r="S40" s="17">
        <f t="shared" si="45"/>
        <v>7.3488159528884651</v>
      </c>
      <c r="T40" s="17">
        <f t="shared" si="45"/>
        <v>7.1993744022969404</v>
      </c>
      <c r="U40" s="17">
        <f t="shared" si="45"/>
        <v>7.9423382488674736</v>
      </c>
      <c r="V40" s="17">
        <f t="shared" si="45"/>
        <v>7.059872841388799</v>
      </c>
      <c r="W40" s="17">
        <f t="shared" si="45"/>
        <v>7.7274755911981883</v>
      </c>
      <c r="X40" s="17">
        <f t="shared" si="45"/>
        <v>7.1508343957101994</v>
      </c>
      <c r="Y40" s="17">
        <f t="shared" si="45"/>
        <v>7.6552886923401351</v>
      </c>
      <c r="Z40" s="17">
        <f t="shared" si="45"/>
        <v>7.0895246171129651</v>
      </c>
      <c r="AA40" s="17">
        <f t="shared" si="45"/>
        <v>7.7624779410165061</v>
      </c>
      <c r="AB40" s="17">
        <f t="shared" si="45"/>
        <v>7.3987153932240313</v>
      </c>
      <c r="AC40" s="17">
        <f t="shared" si="45"/>
        <v>7.0318723628665163</v>
      </c>
      <c r="AD40" s="17">
        <f t="shared" si="45"/>
        <v>7.8616466045319688</v>
      </c>
      <c r="AE40" s="17">
        <f t="shared" si="45"/>
        <v>7.5983055328673101</v>
      </c>
      <c r="AF40" s="17">
        <f t="shared" si="45"/>
        <v>7.2842337030161577</v>
      </c>
      <c r="AG40" s="17">
        <f t="shared" ref="AG40:AI40" si="46">IF(AG30=0,0,AG30/(AG5/1000))</f>
        <v>7.6215521221008311</v>
      </c>
      <c r="AH40" s="17">
        <f t="shared" si="46"/>
        <v>7.5558677196103954</v>
      </c>
      <c r="AI40" s="17">
        <f t="shared" si="46"/>
        <v>7.7965337119790812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0.72268231699691554</v>
      </c>
      <c r="C43" s="21">
        <f t="shared" si="50"/>
        <v>0.72265064580805216</v>
      </c>
      <c r="D43" s="21">
        <f t="shared" si="50"/>
        <v>0.72293934130812365</v>
      </c>
      <c r="E43" s="21">
        <f t="shared" si="50"/>
        <v>0.75160756945679075</v>
      </c>
      <c r="F43" s="21">
        <f t="shared" si="50"/>
        <v>0.75439473716781891</v>
      </c>
      <c r="G43" s="21">
        <f t="shared" si="50"/>
        <v>0.77531232829566477</v>
      </c>
      <c r="H43" s="21">
        <f t="shared" si="50"/>
        <v>0.78597326179085358</v>
      </c>
      <c r="I43" s="21">
        <f t="shared" si="50"/>
        <v>0.76438632486875757</v>
      </c>
      <c r="J43" s="21">
        <f t="shared" si="50"/>
        <v>0.79188823337888636</v>
      </c>
      <c r="K43" s="21">
        <f t="shared" si="50"/>
        <v>0.81847547428952805</v>
      </c>
      <c r="L43" s="21">
        <f>IF(L24=0,0,L24/L$23)</f>
        <v>0.81699958548532081</v>
      </c>
      <c r="M43" s="21">
        <f t="shared" si="48"/>
        <v>0.82147552972455073</v>
      </c>
      <c r="N43" s="21">
        <f t="shared" si="48"/>
        <v>0.82909052652616111</v>
      </c>
      <c r="O43" s="21">
        <f t="shared" si="48"/>
        <v>0.83532174301204531</v>
      </c>
      <c r="P43" s="21">
        <f t="shared" si="48"/>
        <v>0.83413203476557418</v>
      </c>
      <c r="Q43" s="21">
        <f t="shared" si="48"/>
        <v>0.83273745355333983</v>
      </c>
      <c r="R43" s="21">
        <f t="shared" si="48"/>
        <v>0.86046839122294982</v>
      </c>
      <c r="S43" s="21">
        <f t="shared" si="48"/>
        <v>0.83545096188451573</v>
      </c>
      <c r="T43" s="21">
        <f t="shared" si="48"/>
        <v>0.83375988482172625</v>
      </c>
      <c r="U43" s="21">
        <f t="shared" si="48"/>
        <v>0.82993765448691159</v>
      </c>
      <c r="V43" s="21">
        <f t="shared" si="48"/>
        <v>0.82915305342616741</v>
      </c>
      <c r="W43" s="21">
        <f t="shared" si="48"/>
        <v>0.81346175050840974</v>
      </c>
      <c r="X43" s="21">
        <f t="shared" si="48"/>
        <v>0.81389744944766185</v>
      </c>
      <c r="Y43" s="21">
        <f t="shared" si="48"/>
        <v>0.77987857478623024</v>
      </c>
      <c r="Z43" s="21">
        <f t="shared" si="48"/>
        <v>0.78661545888893813</v>
      </c>
      <c r="AA43" s="21">
        <f t="shared" si="48"/>
        <v>0.7828135364029617</v>
      </c>
      <c r="AB43" s="21">
        <f t="shared" si="48"/>
        <v>0.79849362004103275</v>
      </c>
      <c r="AC43" s="21">
        <f t="shared" si="48"/>
        <v>0.81528933780573509</v>
      </c>
      <c r="AD43" s="21">
        <f t="shared" si="48"/>
        <v>0.81257712424313011</v>
      </c>
      <c r="AE43" s="21">
        <f t="shared" si="48"/>
        <v>0.8108391831809415</v>
      </c>
      <c r="AF43" s="21">
        <f t="shared" si="48"/>
        <v>0.80648110960091146</v>
      </c>
      <c r="AG43" s="21">
        <f t="shared" ref="AG43:AI43" si="51">IF(AG24=0,0,AG24/AG$23)</f>
        <v>0.80397799126673342</v>
      </c>
      <c r="AH43" s="21">
        <f t="shared" si="51"/>
        <v>0.83153334416005531</v>
      </c>
      <c r="AI43" s="21">
        <f t="shared" si="51"/>
        <v>0.82503629843636883</v>
      </c>
    </row>
    <row r="44" spans="1:35" x14ac:dyDescent="0.25">
      <c r="A44" s="10" t="s">
        <v>28</v>
      </c>
      <c r="B44" s="22">
        <f t="shared" ref="B44:K44" si="52">IF(B30=0,0,B30/B$23)</f>
        <v>0.2773176830030844</v>
      </c>
      <c r="C44" s="22">
        <f t="shared" si="52"/>
        <v>0.27734935419194789</v>
      </c>
      <c r="D44" s="22">
        <f t="shared" si="52"/>
        <v>0.27706065869187635</v>
      </c>
      <c r="E44" s="22">
        <f t="shared" si="52"/>
        <v>0.2483924305432092</v>
      </c>
      <c r="F44" s="22">
        <f t="shared" si="52"/>
        <v>0.24560526283218112</v>
      </c>
      <c r="G44" s="22">
        <f t="shared" si="52"/>
        <v>0.22468767170433518</v>
      </c>
      <c r="H44" s="22">
        <f t="shared" si="52"/>
        <v>0.21402673820914636</v>
      </c>
      <c r="I44" s="22">
        <f t="shared" si="52"/>
        <v>0.23561367513124237</v>
      </c>
      <c r="J44" s="22">
        <f t="shared" si="52"/>
        <v>0.20811176662111366</v>
      </c>
      <c r="K44" s="22">
        <f t="shared" si="52"/>
        <v>0.1815245257104719</v>
      </c>
      <c r="L44" s="22">
        <f>IF(L30=0,0,L30/L$23)</f>
        <v>0.18300041451467916</v>
      </c>
      <c r="M44" s="22">
        <f t="shared" ref="M44:AF44" si="53">IF(M30=0,0,M30/M$23)</f>
        <v>0.17852447027544927</v>
      </c>
      <c r="N44" s="22">
        <f t="shared" si="53"/>
        <v>0.17090947347383886</v>
      </c>
      <c r="O44" s="22">
        <f t="shared" si="53"/>
        <v>0.16467825698795471</v>
      </c>
      <c r="P44" s="22">
        <f t="shared" si="53"/>
        <v>0.16586796523442587</v>
      </c>
      <c r="Q44" s="22">
        <f t="shared" si="53"/>
        <v>0.16726254644666005</v>
      </c>
      <c r="R44" s="22">
        <f t="shared" si="53"/>
        <v>0.13953160877705023</v>
      </c>
      <c r="S44" s="22">
        <f t="shared" si="53"/>
        <v>0.16454903811548421</v>
      </c>
      <c r="T44" s="22">
        <f t="shared" si="53"/>
        <v>0.16624011517827383</v>
      </c>
      <c r="U44" s="22">
        <f t="shared" si="53"/>
        <v>0.17006234551308838</v>
      </c>
      <c r="V44" s="22">
        <f t="shared" si="53"/>
        <v>0.17084694657383262</v>
      </c>
      <c r="W44" s="22">
        <f t="shared" si="53"/>
        <v>0.18653824949159023</v>
      </c>
      <c r="X44" s="22">
        <f t="shared" si="53"/>
        <v>0.18610255055233824</v>
      </c>
      <c r="Y44" s="22">
        <f t="shared" si="53"/>
        <v>0.22012142521376982</v>
      </c>
      <c r="Z44" s="22">
        <f t="shared" si="53"/>
        <v>0.21338454111106192</v>
      </c>
      <c r="AA44" s="22">
        <f t="shared" si="53"/>
        <v>0.21718646359703833</v>
      </c>
      <c r="AB44" s="22">
        <f t="shared" si="53"/>
        <v>0.20150637995896725</v>
      </c>
      <c r="AC44" s="22">
        <f t="shared" si="53"/>
        <v>0.18471066219426494</v>
      </c>
      <c r="AD44" s="22">
        <f t="shared" si="53"/>
        <v>0.18742287575686989</v>
      </c>
      <c r="AE44" s="22">
        <f t="shared" si="53"/>
        <v>0.18916081681905852</v>
      </c>
      <c r="AF44" s="22">
        <f t="shared" si="53"/>
        <v>0.19351889039908857</v>
      </c>
      <c r="AG44" s="22">
        <f t="shared" ref="AG44:AI44" si="54">IF(AG30=0,0,AG30/AG$23)</f>
        <v>0.19602200873326658</v>
      </c>
      <c r="AH44" s="22">
        <f t="shared" si="54"/>
        <v>0.16846665583994463</v>
      </c>
      <c r="AI44" s="22">
        <f t="shared" si="54"/>
        <v>0.1749637015636312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2234.9360473419192</v>
      </c>
      <c r="C46" s="31">
        <f t="shared" si="55"/>
        <v>2426.0641147865749</v>
      </c>
      <c r="D46" s="31">
        <f t="shared" si="55"/>
        <v>2578.900876863237</v>
      </c>
      <c r="E46" s="31">
        <f t="shared" si="55"/>
        <v>2566.7112316752118</v>
      </c>
      <c r="F46" s="31">
        <f t="shared" si="55"/>
        <v>2486.766097145829</v>
      </c>
      <c r="G46" s="31">
        <f t="shared" si="55"/>
        <v>2373.7641591906008</v>
      </c>
      <c r="H46" s="31">
        <f t="shared" si="55"/>
        <v>2624.824567835371</v>
      </c>
      <c r="I46" s="31">
        <f t="shared" si="55"/>
        <v>2341.640739116684</v>
      </c>
      <c r="J46" s="31">
        <f t="shared" si="55"/>
        <v>2317.5977625143041</v>
      </c>
      <c r="K46" s="31">
        <f t="shared" si="55"/>
        <v>2548.9605673271039</v>
      </c>
      <c r="L46" s="31">
        <f>IF(L23=0,0,100*L23/L11)</f>
        <v>2227.1261722281743</v>
      </c>
      <c r="M46" s="31">
        <f t="shared" ref="M46:AF47" si="56">IF(M23=0,0,100*M23/M11)</f>
        <v>2414.3998360558385</v>
      </c>
      <c r="N46" s="31">
        <f t="shared" si="56"/>
        <v>2545.7425724927475</v>
      </c>
      <c r="O46" s="31">
        <f t="shared" si="56"/>
        <v>2619.0466828830763</v>
      </c>
      <c r="P46" s="31">
        <f t="shared" si="56"/>
        <v>2468.3255806001716</v>
      </c>
      <c r="Q46" s="31">
        <f t="shared" si="56"/>
        <v>2366.6580213004113</v>
      </c>
      <c r="R46" s="31">
        <f t="shared" si="56"/>
        <v>2553.3004097091994</v>
      </c>
      <c r="S46" s="31">
        <f t="shared" si="56"/>
        <v>2379.6655434195336</v>
      </c>
      <c r="T46" s="31">
        <f t="shared" si="56"/>
        <v>2362.3989445583416</v>
      </c>
      <c r="U46" s="31">
        <f t="shared" si="56"/>
        <v>2568.9663748408943</v>
      </c>
      <c r="V46" s="31">
        <f t="shared" si="56"/>
        <v>2716.1640935388878</v>
      </c>
      <c r="W46" s="31">
        <f t="shared" si="56"/>
        <v>2243.9238138645965</v>
      </c>
      <c r="X46" s="31">
        <f t="shared" si="56"/>
        <v>2190.7490663637445</v>
      </c>
      <c r="Y46" s="31">
        <f t="shared" si="56"/>
        <v>2060.5930464286398</v>
      </c>
      <c r="Z46" s="31">
        <f t="shared" si="56"/>
        <v>2004.7225138241004</v>
      </c>
      <c r="AA46" s="31">
        <f t="shared" si="56"/>
        <v>2181.2622975385575</v>
      </c>
      <c r="AB46" s="31">
        <f t="shared" si="56"/>
        <v>2343.1650328918668</v>
      </c>
      <c r="AC46" s="31">
        <f t="shared" si="56"/>
        <v>2572.0092179537342</v>
      </c>
      <c r="AD46" s="31">
        <f t="shared" si="56"/>
        <v>2580.8350231172667</v>
      </c>
      <c r="AE46" s="31">
        <f t="shared" si="56"/>
        <v>2539.4135934381261</v>
      </c>
      <c r="AF46" s="31">
        <f t="shared" si="56"/>
        <v>2446.4617896764676</v>
      </c>
      <c r="AG46" s="31">
        <f t="shared" ref="AG46:AI46" si="57">IF(AG23=0,0,100*AG23/AG11)</f>
        <v>2383.9989896763364</v>
      </c>
      <c r="AH46" s="31">
        <f t="shared" si="57"/>
        <v>2769.391722280699</v>
      </c>
      <c r="AI46" s="31">
        <f t="shared" si="57"/>
        <v>2697.0683485049544</v>
      </c>
    </row>
    <row r="47" spans="1:35" x14ac:dyDescent="0.25">
      <c r="A47" s="8" t="s">
        <v>27</v>
      </c>
      <c r="B47" s="16">
        <f t="shared" ref="B47:K47" si="58">IF(B24=0,0,100*B24/B12)</f>
        <v>6355.0224799303605</v>
      </c>
      <c r="C47" s="16">
        <f t="shared" si="58"/>
        <v>6918.7496586756179</v>
      </c>
      <c r="D47" s="16">
        <f t="shared" si="58"/>
        <v>8067.3402236744887</v>
      </c>
      <c r="E47" s="16">
        <f t="shared" si="58"/>
        <v>7765.2645035368887</v>
      </c>
      <c r="F47" s="16">
        <f t="shared" si="58"/>
        <v>8002.1894491018802</v>
      </c>
      <c r="G47" s="16">
        <f t="shared" si="58"/>
        <v>7941.2760403432658</v>
      </c>
      <c r="H47" s="16">
        <f t="shared" si="58"/>
        <v>9092.6327884483489</v>
      </c>
      <c r="I47" s="16">
        <f t="shared" si="58"/>
        <v>7516.6991826013546</v>
      </c>
      <c r="J47" s="16">
        <f t="shared" si="58"/>
        <v>7451.8447380933567</v>
      </c>
      <c r="K47" s="16">
        <f t="shared" si="58"/>
        <v>8277.6548176982014</v>
      </c>
      <c r="L47" s="16">
        <f>IF(L24=0,0,100*L24/L12)</f>
        <v>8372.756345062302</v>
      </c>
      <c r="M47" s="16">
        <f t="shared" si="56"/>
        <v>10010.078708125802</v>
      </c>
      <c r="N47" s="16">
        <f t="shared" si="56"/>
        <v>10361.038881987766</v>
      </c>
      <c r="O47" s="16">
        <f t="shared" si="56"/>
        <v>10760.461313050182</v>
      </c>
      <c r="P47" s="16">
        <f t="shared" si="56"/>
        <v>10630.00917216107</v>
      </c>
      <c r="Q47" s="16">
        <f t="shared" si="56"/>
        <v>10127.088965684869</v>
      </c>
      <c r="R47" s="16">
        <f t="shared" si="56"/>
        <v>9461.7981406011422</v>
      </c>
      <c r="S47" s="16">
        <f t="shared" si="56"/>
        <v>9545.9779484579776</v>
      </c>
      <c r="T47" s="16">
        <f t="shared" si="56"/>
        <v>9945.6821477790236</v>
      </c>
      <c r="U47" s="16">
        <f t="shared" si="56"/>
        <v>9893.6136429777507</v>
      </c>
      <c r="V47" s="16">
        <f t="shared" si="56"/>
        <v>10684.553889793047</v>
      </c>
      <c r="W47" s="16">
        <f t="shared" si="56"/>
        <v>9060.5315431970375</v>
      </c>
      <c r="X47" s="16">
        <f t="shared" si="56"/>
        <v>9101.8150730109264</v>
      </c>
      <c r="Y47" s="16">
        <f t="shared" si="56"/>
        <v>8413.3169227315066</v>
      </c>
      <c r="Z47" s="16">
        <f t="shared" si="56"/>
        <v>7596.2859159241261</v>
      </c>
      <c r="AA47" s="16">
        <f t="shared" si="56"/>
        <v>7885.1549792217902</v>
      </c>
      <c r="AB47" s="16">
        <f t="shared" si="56"/>
        <v>8636.9049602721043</v>
      </c>
      <c r="AC47" s="16">
        <f t="shared" si="56"/>
        <v>10280.29147626216</v>
      </c>
      <c r="AD47" s="16">
        <f t="shared" si="56"/>
        <v>9187.2291667545069</v>
      </c>
      <c r="AE47" s="16">
        <f t="shared" si="56"/>
        <v>9006.7856598829403</v>
      </c>
      <c r="AF47" s="16">
        <f t="shared" si="56"/>
        <v>8739.3712236486845</v>
      </c>
      <c r="AG47" s="16">
        <f t="shared" ref="AG47:AI47" si="59">IF(AG24=0,0,100*AG24/AG12)</f>
        <v>9569.5720837610916</v>
      </c>
      <c r="AH47" s="16">
        <f t="shared" si="59"/>
        <v>9685.2789628263254</v>
      </c>
      <c r="AI47" s="16">
        <f t="shared" si="59"/>
        <v>9514.8872085635394</v>
      </c>
    </row>
    <row r="48" spans="1:35" x14ac:dyDescent="0.25">
      <c r="A48" s="10" t="s">
        <v>28</v>
      </c>
      <c r="B48" s="17">
        <f t="shared" ref="B48:K48" si="60">IF(B30=0,0,100*B30/B13)</f>
        <v>830.98461496239361</v>
      </c>
      <c r="C48" s="17">
        <f t="shared" si="60"/>
        <v>901.23954510950387</v>
      </c>
      <c r="D48" s="17">
        <f t="shared" si="60"/>
        <v>929.26913363782262</v>
      </c>
      <c r="E48" s="17">
        <f t="shared" si="60"/>
        <v>848.29817203232267</v>
      </c>
      <c r="F48" s="17">
        <f t="shared" si="60"/>
        <v>797.79487717705695</v>
      </c>
      <c r="G48" s="17">
        <f t="shared" si="60"/>
        <v>694.24940646094728</v>
      </c>
      <c r="H48" s="17">
        <f t="shared" si="60"/>
        <v>726.65441829550446</v>
      </c>
      <c r="I48" s="17">
        <f t="shared" si="60"/>
        <v>724.16470119693452</v>
      </c>
      <c r="J48" s="17">
        <f t="shared" si="60"/>
        <v>639.92282864489221</v>
      </c>
      <c r="K48" s="17">
        <f t="shared" si="60"/>
        <v>618.61060416039129</v>
      </c>
      <c r="L48" s="17">
        <f>IF(L30=0,0,100*L30/L13)</f>
        <v>520.72957533707427</v>
      </c>
      <c r="M48" s="17">
        <f t="shared" ref="M48:AF48" si="61">IF(M30=0,0,100*M30/M13)</f>
        <v>537.53525898976932</v>
      </c>
      <c r="N48" s="17">
        <f t="shared" si="61"/>
        <v>546.39857849832401</v>
      </c>
      <c r="O48" s="17">
        <f t="shared" si="61"/>
        <v>541.36730323632389</v>
      </c>
      <c r="P48" s="17">
        <f t="shared" si="61"/>
        <v>507.76416980682404</v>
      </c>
      <c r="Q48" s="17">
        <f t="shared" si="61"/>
        <v>491.50335590231947</v>
      </c>
      <c r="R48" s="17">
        <f t="shared" si="61"/>
        <v>464.00930927649216</v>
      </c>
      <c r="S48" s="17">
        <f t="shared" si="61"/>
        <v>494.57421496863628</v>
      </c>
      <c r="T48" s="17">
        <f t="shared" si="61"/>
        <v>489.70893600440223</v>
      </c>
      <c r="U48" s="17">
        <f t="shared" si="61"/>
        <v>556.89599504511432</v>
      </c>
      <c r="V48" s="17">
        <f t="shared" si="61"/>
        <v>587.98528183675307</v>
      </c>
      <c r="W48" s="17">
        <f t="shared" si="61"/>
        <v>524.17948513321915</v>
      </c>
      <c r="X48" s="17">
        <f t="shared" si="61"/>
        <v>507.03141559311382</v>
      </c>
      <c r="Y48" s="17">
        <f t="shared" si="61"/>
        <v>560.67399936257505</v>
      </c>
      <c r="Z48" s="17">
        <f t="shared" si="61"/>
        <v>539.8456852761999</v>
      </c>
      <c r="AA48" s="17">
        <f t="shared" si="61"/>
        <v>604.68438400000161</v>
      </c>
      <c r="AB48" s="17">
        <f t="shared" si="61"/>
        <v>602.73175920317738</v>
      </c>
      <c r="AC48" s="17">
        <f t="shared" si="61"/>
        <v>596.81299222648579</v>
      </c>
      <c r="AD48" s="17">
        <f t="shared" si="61"/>
        <v>626.77970823250803</v>
      </c>
      <c r="AE48" s="17">
        <f t="shared" si="61"/>
        <v>622.71817244624117</v>
      </c>
      <c r="AF48" s="17">
        <f t="shared" si="61"/>
        <v>611.48778695445105</v>
      </c>
      <c r="AG48" s="17">
        <f t="shared" ref="AG48:AI48" si="62">IF(AG30=0,0,100*AG30/AG13)</f>
        <v>584.35664307720492</v>
      </c>
      <c r="AH48" s="17">
        <f t="shared" si="62"/>
        <v>612.08354696603692</v>
      </c>
      <c r="AI48" s="17">
        <f t="shared" si="62"/>
        <v>615.93293511211959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2275.4861267283732</v>
      </c>
      <c r="C51" s="31">
        <v>2497.5490451978344</v>
      </c>
      <c r="D51" s="31">
        <v>2710.211443590732</v>
      </c>
      <c r="E51" s="31">
        <v>2689.3757231917753</v>
      </c>
      <c r="F51" s="31">
        <v>2599.5100189595187</v>
      </c>
      <c r="G51" s="31">
        <v>2471.8073395258148</v>
      </c>
      <c r="H51" s="31">
        <v>2776.8202745954636</v>
      </c>
      <c r="I51" s="31">
        <v>2425.0637929299664</v>
      </c>
      <c r="J51" s="31">
        <v>2391.3100600943394</v>
      </c>
      <c r="K51" s="31">
        <v>2673.2527950049143</v>
      </c>
      <c r="L51" s="31">
        <v>2316.9858308590351</v>
      </c>
      <c r="M51" s="31">
        <v>2564.0423378992818</v>
      </c>
      <c r="N51" s="31">
        <v>2710.0707804815029</v>
      </c>
      <c r="O51" s="31">
        <v>2734.0450343951375</v>
      </c>
      <c r="P51" s="31">
        <v>2598.1419172283513</v>
      </c>
      <c r="Q51" s="31">
        <v>2469.2638691107704</v>
      </c>
      <c r="R51" s="31">
        <v>2660.8196473068983</v>
      </c>
      <c r="S51" s="31">
        <v>2467.9155146736366</v>
      </c>
      <c r="T51" s="31">
        <v>2464.3070217269583</v>
      </c>
      <c r="U51" s="31">
        <v>2672.8226318959505</v>
      </c>
      <c r="V51" s="31">
        <v>2545.2106058490149</v>
      </c>
      <c r="W51" s="31">
        <v>2101.4104995338848</v>
      </c>
      <c r="X51" s="31">
        <v>2066.1254408597474</v>
      </c>
      <c r="Y51" s="31">
        <v>1945.1406634805612</v>
      </c>
      <c r="Z51" s="31">
        <v>1844.9279873716596</v>
      </c>
      <c r="AA51" s="31">
        <v>2010.0617209866843</v>
      </c>
      <c r="AB51" s="31">
        <v>2172.7184042086524</v>
      </c>
      <c r="AC51" s="31">
        <v>2331.9131219035553</v>
      </c>
      <c r="AD51" s="31">
        <v>2366.160949724539</v>
      </c>
      <c r="AE51" s="31">
        <v>2336.157921025504</v>
      </c>
      <c r="AF51" s="31">
        <v>2156.6895168228075</v>
      </c>
      <c r="AG51" s="31">
        <v>2105.4723130671</v>
      </c>
      <c r="AH51" s="31">
        <v>2417.424698730516</v>
      </c>
      <c r="AI51" s="31">
        <v>2355.5290132913319</v>
      </c>
    </row>
    <row r="52" spans="1:35" x14ac:dyDescent="0.25">
      <c r="A52" s="8" t="s">
        <v>27</v>
      </c>
      <c r="B52" s="16">
        <v>6941.6674981004335</v>
      </c>
      <c r="C52" s="16">
        <v>7589.0284619479007</v>
      </c>
      <c r="D52" s="16">
        <v>8672.8924482143884</v>
      </c>
      <c r="E52" s="16">
        <v>8176.8745098498757</v>
      </c>
      <c r="F52" s="16">
        <v>8173.0338891971687</v>
      </c>
      <c r="G52" s="16">
        <v>7817.2310905458544</v>
      </c>
      <c r="H52" s="16">
        <v>8864.5952390997045</v>
      </c>
      <c r="I52" s="16">
        <v>7560.3203481468081</v>
      </c>
      <c r="J52" s="16">
        <v>7288.783237396925</v>
      </c>
      <c r="K52" s="16">
        <v>8015.9830631281102</v>
      </c>
      <c r="L52" s="16">
        <v>7669.4914961557297</v>
      </c>
      <c r="M52" s="16">
        <v>8979.1952947357167</v>
      </c>
      <c r="N52" s="16">
        <v>9468.042108308533</v>
      </c>
      <c r="O52" s="16">
        <v>9526.73881154218</v>
      </c>
      <c r="P52" s="16">
        <v>9304.9578692644827</v>
      </c>
      <c r="Q52" s="16">
        <v>8909.7240869839243</v>
      </c>
      <c r="R52" s="16">
        <v>8499.3946200518585</v>
      </c>
      <c r="S52" s="16">
        <v>8467.8714399941782</v>
      </c>
      <c r="T52" s="16">
        <v>8903.481301289341</v>
      </c>
      <c r="U52" s="16">
        <v>9009.7195033221396</v>
      </c>
      <c r="V52" s="16">
        <v>8768.7447369717647</v>
      </c>
      <c r="W52" s="16">
        <v>7556.6999851149785</v>
      </c>
      <c r="X52" s="16">
        <v>7480.1796548909215</v>
      </c>
      <c r="Y52" s="16">
        <v>7074.5203779107724</v>
      </c>
      <c r="Z52" s="16">
        <v>6405.3331366623561</v>
      </c>
      <c r="AA52" s="16">
        <v>6725.4210588465457</v>
      </c>
      <c r="AB52" s="16">
        <v>7357.0813453622168</v>
      </c>
      <c r="AC52" s="16">
        <v>8400.7288968755802</v>
      </c>
      <c r="AD52" s="16">
        <v>7856.4607638046982</v>
      </c>
      <c r="AE52" s="16">
        <v>7698.1697992401023</v>
      </c>
      <c r="AF52" s="16">
        <v>7058.1688468484872</v>
      </c>
      <c r="AG52" s="16">
        <v>7514.0164174041684</v>
      </c>
      <c r="AH52" s="16">
        <v>7787.8281996296791</v>
      </c>
      <c r="AI52" s="16">
        <v>7684.2894104552479</v>
      </c>
    </row>
    <row r="53" spans="1:35" x14ac:dyDescent="0.25">
      <c r="A53" s="10" t="s">
        <v>28</v>
      </c>
      <c r="B53" s="17">
        <v>685.44860512115076</v>
      </c>
      <c r="C53" s="17">
        <v>769.49288929222757</v>
      </c>
      <c r="D53" s="17">
        <v>918.03934540235139</v>
      </c>
      <c r="E53" s="17">
        <v>875.44998527376401</v>
      </c>
      <c r="F53" s="17">
        <v>892.74685502182331</v>
      </c>
      <c r="G53" s="17">
        <v>859.28845477564062</v>
      </c>
      <c r="H53" s="17">
        <v>990.18215537756021</v>
      </c>
      <c r="I53" s="17">
        <v>820.02792380062431</v>
      </c>
      <c r="J53" s="17">
        <v>791.00371956585752</v>
      </c>
      <c r="K53" s="17">
        <v>872.95787166995001</v>
      </c>
      <c r="L53" s="17">
        <v>830.80830386173557</v>
      </c>
      <c r="M53" s="17">
        <v>978.88141365055435</v>
      </c>
      <c r="N53" s="17">
        <v>981.21638382069</v>
      </c>
      <c r="O53" s="17">
        <v>1000.5576204586305</v>
      </c>
      <c r="P53" s="17">
        <v>987.06199758391028</v>
      </c>
      <c r="Q53" s="17">
        <v>913.05402568775492</v>
      </c>
      <c r="R53" s="17">
        <v>895.09818296905769</v>
      </c>
      <c r="S53" s="17">
        <v>889.63309456071499</v>
      </c>
      <c r="T53" s="17">
        <v>874.15444354649242</v>
      </c>
      <c r="U53" s="17">
        <v>932.08590723720454</v>
      </c>
      <c r="V53" s="17">
        <v>883.04374272860105</v>
      </c>
      <c r="W53" s="17">
        <v>725.10962864091334</v>
      </c>
      <c r="X53" s="17">
        <v>747.119279780439</v>
      </c>
      <c r="Y53" s="17">
        <v>734.0610568243859</v>
      </c>
      <c r="Z53" s="17">
        <v>650.19382241924211</v>
      </c>
      <c r="AA53" s="17">
        <v>706.71823236518776</v>
      </c>
      <c r="AB53" s="17">
        <v>739.06562068506469</v>
      </c>
      <c r="AC53" s="17">
        <v>776.81931349528861</v>
      </c>
      <c r="AD53" s="17">
        <v>742.22672800589635</v>
      </c>
      <c r="AE53" s="17">
        <v>747.05132429809646</v>
      </c>
      <c r="AF53" s="17">
        <v>727.44804436144523</v>
      </c>
      <c r="AG53" s="17">
        <v>750.89072630031285</v>
      </c>
      <c r="AH53" s="17">
        <v>742.20719239156085</v>
      </c>
      <c r="AI53" s="17">
        <v>728.92786714005422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0.98217959718139192</v>
      </c>
      <c r="C56" s="30">
        <f t="shared" si="63"/>
        <v>0.97137796731211057</v>
      </c>
      <c r="D56" s="30">
        <f t="shared" si="63"/>
        <v>0.95154969659727995</v>
      </c>
      <c r="E56" s="30">
        <f t="shared" si="63"/>
        <v>0.95438923224495231</v>
      </c>
      <c r="F56" s="30">
        <f t="shared" si="63"/>
        <v>0.95662877965793858</v>
      </c>
      <c r="G56" s="30">
        <f t="shared" si="63"/>
        <v>0.96033542794074622</v>
      </c>
      <c r="H56" s="30">
        <f t="shared" si="63"/>
        <v>0.94526267754860882</v>
      </c>
      <c r="I56" s="30">
        <f t="shared" si="63"/>
        <v>0.96559964564375833</v>
      </c>
      <c r="J56" s="30">
        <f t="shared" si="63"/>
        <v>0.96917493100952068</v>
      </c>
      <c r="K56" s="30">
        <f t="shared" si="63"/>
        <v>0.95350524727401176</v>
      </c>
      <c r="L56" s="30">
        <f>IF(L46=0,0,L46/L51)</f>
        <v>0.96121700122890052</v>
      </c>
      <c r="M56" s="30">
        <f t="shared" ref="M56:AF58" si="64">IF(M46=0,0,M46/M51)</f>
        <v>0.94163805346285923</v>
      </c>
      <c r="N56" s="30">
        <f t="shared" si="64"/>
        <v>0.9393638685851744</v>
      </c>
      <c r="O56" s="30">
        <f t="shared" si="64"/>
        <v>0.95793838431139722</v>
      </c>
      <c r="P56" s="30">
        <f t="shared" si="64"/>
        <v>0.95003493236171432</v>
      </c>
      <c r="Q56" s="30">
        <f t="shared" si="64"/>
        <v>0.95844678687688833</v>
      </c>
      <c r="R56" s="30">
        <f t="shared" si="64"/>
        <v>0.95959168532654116</v>
      </c>
      <c r="S56" s="30">
        <f t="shared" si="64"/>
        <v>0.96424108899620353</v>
      </c>
      <c r="T56" s="30">
        <f t="shared" si="64"/>
        <v>0.95864635523490871</v>
      </c>
      <c r="U56" s="30">
        <f t="shared" si="64"/>
        <v>0.96114360308997149</v>
      </c>
      <c r="V56" s="30">
        <f t="shared" si="64"/>
        <v>1.0671667355530476</v>
      </c>
      <c r="W56" s="30">
        <f t="shared" si="64"/>
        <v>1.0678179319853607</v>
      </c>
      <c r="X56" s="30">
        <f t="shared" si="64"/>
        <v>1.0603175504446329</v>
      </c>
      <c r="Y56" s="30">
        <f t="shared" si="64"/>
        <v>1.0593542591112626</v>
      </c>
      <c r="Z56" s="30">
        <f t="shared" si="64"/>
        <v>1.0866128800398811</v>
      </c>
      <c r="AA56" s="30">
        <f t="shared" si="64"/>
        <v>1.0851718008280042</v>
      </c>
      <c r="AB56" s="30">
        <f t="shared" si="64"/>
        <v>1.0784485593499147</v>
      </c>
      <c r="AC56" s="30">
        <f t="shared" si="64"/>
        <v>1.1029609953282422</v>
      </c>
      <c r="AD56" s="30">
        <f t="shared" si="64"/>
        <v>1.0907267417365329</v>
      </c>
      <c r="AE56" s="30">
        <f t="shared" si="64"/>
        <v>1.0870042519742837</v>
      </c>
      <c r="AF56" s="30">
        <f t="shared" si="64"/>
        <v>1.1343597539624279</v>
      </c>
      <c r="AG56" s="30">
        <f t="shared" ref="AG56:AI56" si="65">IF(AG46=0,0,AG46/AG51)</f>
        <v>1.1322870288441356</v>
      </c>
      <c r="AH56" s="30">
        <f t="shared" si="65"/>
        <v>1.1455958581605519</v>
      </c>
      <c r="AI56" s="30">
        <f t="shared" si="65"/>
        <v>1.1449947477982436</v>
      </c>
    </row>
    <row r="57" spans="1:35" x14ac:dyDescent="0.25">
      <c r="A57" s="8" t="s">
        <v>27</v>
      </c>
      <c r="B57" s="14">
        <f t="shared" ref="B57:K57" si="66">IF(B47=0,0,B47/B52)</f>
        <v>0.91548932323096621</v>
      </c>
      <c r="C57" s="14">
        <f t="shared" si="66"/>
        <v>0.91167791679354959</v>
      </c>
      <c r="D57" s="14">
        <f t="shared" si="66"/>
        <v>0.93017874623078334</v>
      </c>
      <c r="E57" s="14">
        <f t="shared" si="66"/>
        <v>0.94966169459771443</v>
      </c>
      <c r="F57" s="14">
        <f t="shared" si="66"/>
        <v>0.97909657020741037</v>
      </c>
      <c r="G57" s="14">
        <f t="shared" si="66"/>
        <v>1.0158681441498425</v>
      </c>
      <c r="H57" s="14">
        <f t="shared" si="66"/>
        <v>1.0257245303590199</v>
      </c>
      <c r="I57" s="14">
        <f t="shared" si="66"/>
        <v>0.9942302490454461</v>
      </c>
      <c r="J57" s="14">
        <f t="shared" si="66"/>
        <v>1.0223715667465323</v>
      </c>
      <c r="K57" s="14">
        <f t="shared" si="66"/>
        <v>1.0326437509297803</v>
      </c>
      <c r="L57" s="14">
        <f>IF(L47=0,0,L47/L52)</f>
        <v>1.091696411588575</v>
      </c>
      <c r="M57" s="14">
        <f t="shared" si="64"/>
        <v>1.1148079955443744</v>
      </c>
      <c r="N57" s="14">
        <f t="shared" si="64"/>
        <v>1.0943169415032066</v>
      </c>
      <c r="O57" s="14">
        <f t="shared" si="64"/>
        <v>1.1295010313511773</v>
      </c>
      <c r="P57" s="14">
        <f t="shared" si="64"/>
        <v>1.1424027192292194</v>
      </c>
      <c r="Q57" s="14">
        <f t="shared" si="64"/>
        <v>1.1366332859262582</v>
      </c>
      <c r="R57" s="14">
        <f t="shared" si="64"/>
        <v>1.1132320081101743</v>
      </c>
      <c r="S57" s="14">
        <f t="shared" si="64"/>
        <v>1.1273172976353714</v>
      </c>
      <c r="T57" s="14">
        <f t="shared" si="64"/>
        <v>1.1170554316027774</v>
      </c>
      <c r="U57" s="14">
        <f t="shared" si="64"/>
        <v>1.0981045125022699</v>
      </c>
      <c r="V57" s="14">
        <f t="shared" si="64"/>
        <v>1.2184815740779444</v>
      </c>
      <c r="W57" s="14">
        <f t="shared" si="64"/>
        <v>1.1990063865237832</v>
      </c>
      <c r="X57" s="14">
        <f t="shared" si="64"/>
        <v>1.2167909720002108</v>
      </c>
      <c r="Y57" s="14">
        <f t="shared" si="64"/>
        <v>1.1892420225406297</v>
      </c>
      <c r="Z57" s="14">
        <f t="shared" si="64"/>
        <v>1.1859314346111189</v>
      </c>
      <c r="AA57" s="14">
        <f t="shared" si="64"/>
        <v>1.1724403439171653</v>
      </c>
      <c r="AB57" s="14">
        <f t="shared" si="64"/>
        <v>1.1739580622846677</v>
      </c>
      <c r="AC57" s="14">
        <f t="shared" si="64"/>
        <v>1.2237380354085265</v>
      </c>
      <c r="AD57" s="14">
        <f t="shared" si="64"/>
        <v>1.1693852286618369</v>
      </c>
      <c r="AE57" s="14">
        <f t="shared" si="64"/>
        <v>1.1699905165474545</v>
      </c>
      <c r="AF57" s="14">
        <f t="shared" si="64"/>
        <v>1.2381924282742065</v>
      </c>
      <c r="AG57" s="14">
        <f t="shared" ref="AG57:AI57" si="67">IF(AG47=0,0,AG47/AG52)</f>
        <v>1.2735628393885046</v>
      </c>
      <c r="AH57" s="14">
        <f t="shared" si="67"/>
        <v>1.2436431203357661</v>
      </c>
      <c r="AI57" s="14">
        <f t="shared" si="67"/>
        <v>1.2382260350082051</v>
      </c>
    </row>
    <row r="58" spans="1:35" x14ac:dyDescent="0.25">
      <c r="A58" s="10" t="s">
        <v>28</v>
      </c>
      <c r="B58" s="15">
        <f t="shared" ref="B58:K58" si="68">IF(B48=0,0,B48/B53)</f>
        <v>1.2123222788023909</v>
      </c>
      <c r="C58" s="15">
        <f t="shared" si="68"/>
        <v>1.171212310926558</v>
      </c>
      <c r="D58" s="15">
        <f t="shared" si="68"/>
        <v>1.0122323605101582</v>
      </c>
      <c r="E58" s="15">
        <f t="shared" si="68"/>
        <v>0.96898530618747958</v>
      </c>
      <c r="F58" s="15">
        <f t="shared" si="68"/>
        <v>0.89364064705392299</v>
      </c>
      <c r="G58" s="15">
        <f t="shared" si="68"/>
        <v>0.80793521966056803</v>
      </c>
      <c r="H58" s="15">
        <f t="shared" si="68"/>
        <v>0.73385933522345526</v>
      </c>
      <c r="I58" s="15">
        <f t="shared" si="68"/>
        <v>0.88309761189669278</v>
      </c>
      <c r="J58" s="15">
        <f t="shared" si="68"/>
        <v>0.8090010360458405</v>
      </c>
      <c r="K58" s="15">
        <f t="shared" si="68"/>
        <v>0.708637408786981</v>
      </c>
      <c r="L58" s="15">
        <f>IF(L48=0,0,L48/L53)</f>
        <v>0.62677463972932912</v>
      </c>
      <c r="M58" s="15">
        <f t="shared" si="64"/>
        <v>0.5491321537969881</v>
      </c>
      <c r="N58" s="15">
        <f t="shared" si="64"/>
        <v>0.556858392815192</v>
      </c>
      <c r="O58" s="15">
        <f t="shared" si="64"/>
        <v>0.5410655939916531</v>
      </c>
      <c r="P58" s="15">
        <f t="shared" si="64"/>
        <v>0.51441973356254045</v>
      </c>
      <c r="Q58" s="15">
        <f t="shared" si="64"/>
        <v>0.53830698082963513</v>
      </c>
      <c r="R58" s="15">
        <f t="shared" si="64"/>
        <v>0.51838928746047108</v>
      </c>
      <c r="S58" s="15">
        <f t="shared" si="64"/>
        <v>0.55593054933826203</v>
      </c>
      <c r="T58" s="15">
        <f t="shared" si="64"/>
        <v>0.56020871325394894</v>
      </c>
      <c r="U58" s="15">
        <f t="shared" si="64"/>
        <v>0.59747281953420961</v>
      </c>
      <c r="V58" s="15">
        <f t="shared" si="64"/>
        <v>0.66586201043663062</v>
      </c>
      <c r="W58" s="15">
        <f t="shared" si="64"/>
        <v>0.72289687576718387</v>
      </c>
      <c r="X58" s="15">
        <f t="shared" si="64"/>
        <v>0.67864854958918819</v>
      </c>
      <c r="Y58" s="15">
        <f t="shared" si="64"/>
        <v>0.76379749906377159</v>
      </c>
      <c r="Z58" s="15">
        <f t="shared" si="64"/>
        <v>0.8302842424241148</v>
      </c>
      <c r="AA58" s="15">
        <f t="shared" si="64"/>
        <v>0.85562301396455065</v>
      </c>
      <c r="AB58" s="15">
        <f t="shared" si="64"/>
        <v>0.81553212912878437</v>
      </c>
      <c r="AC58" s="15">
        <f t="shared" si="64"/>
        <v>0.76827774729381193</v>
      </c>
      <c r="AD58" s="15">
        <f t="shared" si="64"/>
        <v>0.84445855233002176</v>
      </c>
      <c r="AE58" s="15">
        <f t="shared" si="64"/>
        <v>0.83356812603381114</v>
      </c>
      <c r="AF58" s="15">
        <f t="shared" si="64"/>
        <v>0.84059307285816653</v>
      </c>
      <c r="AG58" s="15">
        <f t="shared" ref="AG58:AI58" si="69">IF(AG48=0,0,AG48/AG53)</f>
        <v>0.77821795184016707</v>
      </c>
      <c r="AH58" s="15">
        <f t="shared" si="69"/>
        <v>0.8246801610662976</v>
      </c>
      <c r="AI58" s="15">
        <f t="shared" si="69"/>
        <v>0.84498475484101077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3.1237800623526235</v>
      </c>
      <c r="C60" s="33">
        <f t="shared" si="70"/>
        <v>3.1235000701446931</v>
      </c>
      <c r="D60" s="33">
        <f t="shared" si="70"/>
        <v>3.1197939809770241</v>
      </c>
      <c r="E60" s="33">
        <f t="shared" si="70"/>
        <v>3.1138986510607398</v>
      </c>
      <c r="F60" s="33">
        <f t="shared" si="70"/>
        <v>3.1158334408536219</v>
      </c>
      <c r="G60" s="33">
        <f t="shared" si="70"/>
        <v>3.1132991192011406</v>
      </c>
      <c r="H60" s="33">
        <f t="shared" si="70"/>
        <v>3.1199018462961297</v>
      </c>
      <c r="I60" s="33">
        <f t="shared" si="70"/>
        <v>3.1222460337889952</v>
      </c>
      <c r="J60" s="33">
        <f t="shared" si="70"/>
        <v>3.1327993381282062</v>
      </c>
      <c r="K60" s="33">
        <f t="shared" si="70"/>
        <v>3.1275587384503774</v>
      </c>
      <c r="L60" s="33">
        <f>IF(L64=0,0,L64/L23)</f>
        <v>3.1211351823671052</v>
      </c>
      <c r="M60" s="33">
        <f t="shared" ref="M60:AF61" si="71">IF(M64=0,0,M64/M23)</f>
        <v>3.1238547760588693</v>
      </c>
      <c r="N60" s="33">
        <f t="shared" si="71"/>
        <v>3.1239805375817342</v>
      </c>
      <c r="O60" s="33">
        <f t="shared" si="71"/>
        <v>3.1275228005064033</v>
      </c>
      <c r="P60" s="33">
        <f t="shared" si="71"/>
        <v>3.123599866841352</v>
      </c>
      <c r="Q60" s="33">
        <f t="shared" si="71"/>
        <v>3.1220346314897593</v>
      </c>
      <c r="R60" s="33">
        <f t="shared" si="71"/>
        <v>3.1259347223654212</v>
      </c>
      <c r="S60" s="33">
        <f t="shared" si="71"/>
        <v>3.1289296090983618</v>
      </c>
      <c r="T60" s="33">
        <f t="shared" si="71"/>
        <v>3.1263156435747916</v>
      </c>
      <c r="U60" s="33">
        <f t="shared" si="71"/>
        <v>3.1312933567859669</v>
      </c>
      <c r="V60" s="33">
        <f t="shared" si="71"/>
        <v>3.1214574140405533</v>
      </c>
      <c r="W60" s="33">
        <f t="shared" si="71"/>
        <v>3.1157466637305236</v>
      </c>
      <c r="X60" s="33">
        <f t="shared" si="71"/>
        <v>3.1127702654817497</v>
      </c>
      <c r="Y60" s="33">
        <f t="shared" si="71"/>
        <v>3.111164315104828</v>
      </c>
      <c r="Z60" s="33">
        <f t="shared" si="71"/>
        <v>3.1093630022194225</v>
      </c>
      <c r="AA60" s="33">
        <f t="shared" si="71"/>
        <v>3.1079502939115362</v>
      </c>
      <c r="AB60" s="33">
        <f t="shared" si="71"/>
        <v>3.1083603353880043</v>
      </c>
      <c r="AC60" s="33">
        <f t="shared" si="71"/>
        <v>3.1125608533300713</v>
      </c>
      <c r="AD60" s="33">
        <f t="shared" si="71"/>
        <v>3.1119914418601908</v>
      </c>
      <c r="AE60" s="33">
        <f t="shared" si="71"/>
        <v>3.1109455621964299</v>
      </c>
      <c r="AF60" s="33">
        <f t="shared" si="71"/>
        <v>3.104028841535198</v>
      </c>
      <c r="AG60" s="33">
        <f t="shared" ref="AG60:AI60" si="72">IF(AG64=0,0,AG64/AG23)</f>
        <v>3.0984905744574274</v>
      </c>
      <c r="AH60" s="33">
        <f t="shared" si="72"/>
        <v>3.1001789836153364</v>
      </c>
      <c r="AI60" s="33">
        <f t="shared" si="72"/>
        <v>3.0879639536952026</v>
      </c>
    </row>
    <row r="61" spans="1:35" x14ac:dyDescent="0.25">
      <c r="A61" s="8" t="s">
        <v>27</v>
      </c>
      <c r="B61" s="23">
        <f t="shared" ref="B61:K61" si="73">IF(B65=0,0,B65/B24)</f>
        <v>3.1216490097128933</v>
      </c>
      <c r="C61" s="23">
        <f t="shared" si="73"/>
        <v>3.1175374095402595</v>
      </c>
      <c r="D61" s="23">
        <f t="shared" si="73"/>
        <v>3.1171110044649324</v>
      </c>
      <c r="E61" s="23">
        <f t="shared" si="73"/>
        <v>3.1136465591602378</v>
      </c>
      <c r="F61" s="23">
        <f t="shared" si="73"/>
        <v>3.1153304137657103</v>
      </c>
      <c r="G61" s="23">
        <f t="shared" si="73"/>
        <v>3.1116252988577657</v>
      </c>
      <c r="H61" s="23">
        <f t="shared" si="73"/>
        <v>3.1189475729793612</v>
      </c>
      <c r="I61" s="23">
        <f t="shared" si="73"/>
        <v>3.117819805292033</v>
      </c>
      <c r="J61" s="23">
        <f t="shared" si="73"/>
        <v>3.132451130894506</v>
      </c>
      <c r="K61" s="23">
        <f t="shared" si="73"/>
        <v>3.1263351117901332</v>
      </c>
      <c r="L61" s="23">
        <f>IF(L65=0,0,L65/L24)</f>
        <v>3.1218174055298831</v>
      </c>
      <c r="M61" s="23">
        <f t="shared" si="71"/>
        <v>3.1248779218720824</v>
      </c>
      <c r="N61" s="23">
        <f t="shared" si="71"/>
        <v>3.1257328978212962</v>
      </c>
      <c r="O61" s="23">
        <f t="shared" si="71"/>
        <v>3.1300782854527482</v>
      </c>
      <c r="P61" s="23">
        <f t="shared" si="71"/>
        <v>3.1277653918314403</v>
      </c>
      <c r="Q61" s="23">
        <f t="shared" si="71"/>
        <v>3.1262235565263143</v>
      </c>
      <c r="R61" s="23">
        <f t="shared" si="71"/>
        <v>3.1309456216268394</v>
      </c>
      <c r="S61" s="23">
        <f t="shared" si="71"/>
        <v>3.136132246618339</v>
      </c>
      <c r="T61" s="23">
        <f t="shared" si="71"/>
        <v>3.1331827501060121</v>
      </c>
      <c r="U61" s="23">
        <f t="shared" si="71"/>
        <v>3.1393018265878552</v>
      </c>
      <c r="V61" s="23">
        <f t="shared" si="71"/>
        <v>3.1272024496589275</v>
      </c>
      <c r="W61" s="23">
        <f t="shared" si="71"/>
        <v>3.1211555515969875</v>
      </c>
      <c r="X61" s="23">
        <f t="shared" si="71"/>
        <v>3.1180948488967721</v>
      </c>
      <c r="Y61" s="23">
        <f t="shared" si="71"/>
        <v>3.1190308493978192</v>
      </c>
      <c r="Z61" s="23">
        <f t="shared" si="71"/>
        <v>3.1152261723884789</v>
      </c>
      <c r="AA61" s="23">
        <f t="shared" si="71"/>
        <v>3.1144876120852505</v>
      </c>
      <c r="AB61" s="23">
        <f t="shared" si="71"/>
        <v>3.11581271088227</v>
      </c>
      <c r="AC61" s="23">
        <f t="shared" si="71"/>
        <v>3.1200561060778464</v>
      </c>
      <c r="AD61" s="23">
        <f t="shared" si="71"/>
        <v>3.1201154694548179</v>
      </c>
      <c r="AE61" s="23">
        <f t="shared" si="71"/>
        <v>3.1198687841469206</v>
      </c>
      <c r="AF61" s="23">
        <f t="shared" si="71"/>
        <v>3.1108684976202916</v>
      </c>
      <c r="AG61" s="23">
        <f t="shared" ref="AG61:AI61" si="74">IF(AG65=0,0,AG65/AG24)</f>
        <v>3.1043295417399399</v>
      </c>
      <c r="AH61" s="23">
        <f t="shared" si="74"/>
        <v>3.1064770731889459</v>
      </c>
      <c r="AI61" s="23">
        <f t="shared" si="74"/>
        <v>3.0915337945544366</v>
      </c>
    </row>
    <row r="62" spans="1:35" x14ac:dyDescent="0.25">
      <c r="A62" s="10" t="s">
        <v>28</v>
      </c>
      <c r="B62" s="24">
        <f t="shared" ref="B62:K62" si="75">IF(B66=0,0,B66/B30)</f>
        <v>3.1293335273990834</v>
      </c>
      <c r="C62" s="24">
        <f t="shared" si="75"/>
        <v>3.139036145752593</v>
      </c>
      <c r="D62" s="24">
        <f t="shared" si="75"/>
        <v>3.1267947196656358</v>
      </c>
      <c r="E62" s="24">
        <f t="shared" si="75"/>
        <v>3.1146614528103811</v>
      </c>
      <c r="F62" s="24">
        <f t="shared" si="75"/>
        <v>3.1173785257732081</v>
      </c>
      <c r="G62" s="24">
        <f t="shared" si="75"/>
        <v>3.1190748412856086</v>
      </c>
      <c r="H62" s="24">
        <f t="shared" si="75"/>
        <v>3.1234062369984144</v>
      </c>
      <c r="I62" s="24">
        <f t="shared" si="75"/>
        <v>3.1366057628324731</v>
      </c>
      <c r="J62" s="24">
        <f t="shared" si="75"/>
        <v>3.1341243050708347</v>
      </c>
      <c r="K62" s="24">
        <f t="shared" si="75"/>
        <v>3.133075945600083</v>
      </c>
      <c r="L62" s="24">
        <f>IF(L66=0,0,L66/L30)</f>
        <v>3.118089418549161</v>
      </c>
      <c r="M62" s="24">
        <f t="shared" ref="M62:AF62" si="76">IF(M66=0,0,M66/M30)</f>
        <v>3.1191467982248047</v>
      </c>
      <c r="N62" s="24">
        <f t="shared" si="76"/>
        <v>3.1154797491575978</v>
      </c>
      <c r="O62" s="24">
        <f t="shared" si="76"/>
        <v>3.1145602383645317</v>
      </c>
      <c r="P62" s="24">
        <f t="shared" si="76"/>
        <v>3.1026518927648716</v>
      </c>
      <c r="Q62" s="24">
        <f t="shared" si="76"/>
        <v>3.1011795456252198</v>
      </c>
      <c r="R62" s="24">
        <f t="shared" si="76"/>
        <v>3.095033334043134</v>
      </c>
      <c r="S62" s="24">
        <f t="shared" si="76"/>
        <v>3.0923602647066515</v>
      </c>
      <c r="T62" s="24">
        <f t="shared" si="76"/>
        <v>3.0918743900639334</v>
      </c>
      <c r="U62" s="24">
        <f t="shared" si="76"/>
        <v>3.0922104509060335</v>
      </c>
      <c r="V62" s="24">
        <f t="shared" si="76"/>
        <v>3.0935756524958213</v>
      </c>
      <c r="W62" s="24">
        <f t="shared" si="76"/>
        <v>3.0921594187330568</v>
      </c>
      <c r="X62" s="24">
        <f t="shared" si="76"/>
        <v>3.0894838309433932</v>
      </c>
      <c r="Y62" s="24">
        <f t="shared" si="76"/>
        <v>3.0832935998985871</v>
      </c>
      <c r="Z62" s="24">
        <f t="shared" si="76"/>
        <v>3.0877491577063099</v>
      </c>
      <c r="AA62" s="24">
        <f t="shared" si="76"/>
        <v>3.0843875862114309</v>
      </c>
      <c r="AB62" s="24">
        <f t="shared" si="76"/>
        <v>3.078829388092275</v>
      </c>
      <c r="AC62" s="24">
        <f t="shared" si="76"/>
        <v>3.0794777623117882</v>
      </c>
      <c r="AD62" s="24">
        <f t="shared" si="76"/>
        <v>3.0767694928133853</v>
      </c>
      <c r="AE62" s="24">
        <f t="shared" si="76"/>
        <v>3.0726961080052941</v>
      </c>
      <c r="AF62" s="24">
        <f t="shared" si="76"/>
        <v>3.0755248881618638</v>
      </c>
      <c r="AG62" s="24">
        <f t="shared" ref="AG62:AI62" si="77">IF(AG66=0,0,AG66/AG30)</f>
        <v>3.0745422371395787</v>
      </c>
      <c r="AH62" s="24">
        <f t="shared" si="77"/>
        <v>3.0690922889881311</v>
      </c>
      <c r="AI62" s="24">
        <f t="shared" si="77"/>
        <v>3.0711304718804717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19104.734272647813</v>
      </c>
      <c r="C64" s="28">
        <f t="shared" si="78"/>
        <v>19162.390660468925</v>
      </c>
      <c r="D64" s="28">
        <f t="shared" si="78"/>
        <v>19304.38543038108</v>
      </c>
      <c r="E64" s="28">
        <f t="shared" si="78"/>
        <v>18596.339830644567</v>
      </c>
      <c r="F64" s="28">
        <f t="shared" si="78"/>
        <v>18818.570098439999</v>
      </c>
      <c r="G64" s="28">
        <f t="shared" si="78"/>
        <v>18251.079238629274</v>
      </c>
      <c r="H64" s="28">
        <f t="shared" si="78"/>
        <v>19767.406495956275</v>
      </c>
      <c r="I64" s="28">
        <f t="shared" si="78"/>
        <v>19293.176523600003</v>
      </c>
      <c r="J64" s="28">
        <f t="shared" si="78"/>
        <v>19759.492604880001</v>
      </c>
      <c r="K64" s="28">
        <f t="shared" si="78"/>
        <v>21228.861873959999</v>
      </c>
      <c r="L64" s="28">
        <f>SUM(L65:L66)</f>
        <v>18707.939937986397</v>
      </c>
      <c r="M64" s="28">
        <f t="shared" ref="M64:AF64" si="79">SUM(M65:M66)</f>
        <v>19193.101139995204</v>
      </c>
      <c r="N64" s="28">
        <f t="shared" si="79"/>
        <v>19003.494729763759</v>
      </c>
      <c r="O64" s="28">
        <f t="shared" si="79"/>
        <v>20088.086660236797</v>
      </c>
      <c r="P64" s="28">
        <f t="shared" si="79"/>
        <v>20392.881246323999</v>
      </c>
      <c r="Q64" s="28">
        <f t="shared" si="79"/>
        <v>20223.113586386404</v>
      </c>
      <c r="R64" s="28">
        <f t="shared" si="79"/>
        <v>20718.727854397199</v>
      </c>
      <c r="S64" s="28">
        <f t="shared" si="79"/>
        <v>20318.338728464398</v>
      </c>
      <c r="T64" s="28">
        <f t="shared" si="79"/>
        <v>19889.433663753603</v>
      </c>
      <c r="U64" s="28">
        <f t="shared" si="79"/>
        <v>19392.202870477202</v>
      </c>
      <c r="V64" s="28">
        <f t="shared" si="79"/>
        <v>20040.117385474801</v>
      </c>
      <c r="W64" s="28">
        <f t="shared" si="79"/>
        <v>18305.629826414399</v>
      </c>
      <c r="X64" s="28">
        <f t="shared" si="79"/>
        <v>17919.548158377602</v>
      </c>
      <c r="Y64" s="28">
        <f t="shared" si="79"/>
        <v>16509.396645572393</v>
      </c>
      <c r="Z64" s="28">
        <f t="shared" si="79"/>
        <v>15568.9388560692</v>
      </c>
      <c r="AA64" s="28">
        <f t="shared" si="79"/>
        <v>16367.968371157202</v>
      </c>
      <c r="AB64" s="28">
        <f t="shared" si="79"/>
        <v>16732.449021952802</v>
      </c>
      <c r="AC64" s="28">
        <f t="shared" si="79"/>
        <v>17445.101933901602</v>
      </c>
      <c r="AD64" s="28">
        <f t="shared" si="79"/>
        <v>17139.700478055602</v>
      </c>
      <c r="AE64" s="28">
        <f t="shared" si="79"/>
        <v>17456.817168572405</v>
      </c>
      <c r="AF64" s="28">
        <f t="shared" si="79"/>
        <v>15392.431954274396</v>
      </c>
      <c r="AG64" s="28">
        <f t="shared" ref="AG64:AI64" si="80">SUM(AG65:AG66)</f>
        <v>16393.447818979203</v>
      </c>
      <c r="AH64" s="28">
        <f t="shared" si="80"/>
        <v>16974.266135885995</v>
      </c>
      <c r="AI64" s="28">
        <f t="shared" si="80"/>
        <v>16019.939837843998</v>
      </c>
    </row>
    <row r="65" spans="1:35" x14ac:dyDescent="0.25">
      <c r="A65" s="8" t="s">
        <v>27</v>
      </c>
      <c r="B65" s="9">
        <f>AT!B65+BE!B65+BG!B65+CY!B65+CZ!B65+DE!B65+DK!B65+EE!B65+EL!B65+ES!B65+FI!B65+FR!B65+HR!B65+HU!B65+IE!B65+IT!B65+LT!B65+LU!B65+LV!B65+MT!B65+NL!B65+PL!B65+PT!B65+RO!B65+SE!B65+SI!B65+SK!B65+IS!B65+NO!B65</f>
        <v>13797.234686987838</v>
      </c>
      <c r="C65" s="9">
        <f>AT!C65+BE!C65+BG!C65+CY!C65+CZ!C65+DE!C65+DK!C65+EE!C65+EL!C65+ES!C65+FI!C65+FR!C65+HR!C65+HU!C65+IE!C65+IT!C65+LT!C65+LU!C65+LV!C65+MT!C65+NL!C65+PL!C65+PT!C65+RO!C65+SE!C65+SI!C65+SK!C65+IS!C65+NO!C65</f>
        <v>13821.279147918456</v>
      </c>
      <c r="D65" s="9">
        <f>AT!D65+BE!D65+BG!D65+CY!D65+CZ!D65+DE!D65+DK!D65+EE!D65+EL!D65+ES!D65+FI!D65+FR!D65+HR!D65+HU!D65+IE!D65+IT!D65+LT!D65+LU!D65+LV!D65+MT!D65+NL!D65+PL!D65+PT!D65+RO!D65+SE!D65+SI!D65+SK!D65+IS!D65+NO!D65</f>
        <v>13943.897820833985</v>
      </c>
      <c r="E65" s="9">
        <f>AT!E65+BE!E65+BG!E65+CY!E65+CZ!E65+DE!E65+DK!E65+EE!E65+EL!E65+ES!E65+FI!E65+FR!E65+HR!E65+HU!E65+IE!E65+IT!E65+LT!E65+LU!E65+LV!E65+MT!E65+NL!E65+PL!E65+PT!E65+RO!E65+SE!E65+SI!E65+SK!E65+IS!E65+NO!E65</f>
        <v>13976.018232755207</v>
      </c>
      <c r="F65" s="9">
        <f>AT!F65+BE!F65+BG!F65+CY!F65+CZ!F65+DE!F65+DK!F65+EE!F65+EL!F65+ES!F65+FI!F65+FR!F65+HR!F65+HU!F65+IE!F65+IT!F65+LT!F65+LU!F65+LV!F65+MT!F65+NL!F65+PL!F65+PT!F65+RO!F65+SE!F65+SI!F65+SK!F65+IS!F65+NO!F65</f>
        <v>14194.338307692382</v>
      </c>
      <c r="G65" s="9">
        <f>AT!G65+BE!G65+BG!G65+CY!G65+CZ!G65+DE!G65+DK!G65+EE!G65+EL!G65+ES!G65+FI!G65+FR!G65+HR!G65+HU!G65+IE!G65+IT!G65+LT!G65+LU!G65+LV!G65+MT!G65+NL!G65+PL!G65+PT!G65+RO!G65+SE!G65+SI!G65+SK!G65+IS!G65+NO!G65</f>
        <v>14142.679040948413</v>
      </c>
      <c r="H65" s="9">
        <f>AT!H65+BE!H65+BG!H65+CY!H65+CZ!H65+DE!H65+DK!H65+EE!H65+EL!H65+ES!H65+FI!H65+FR!H65+HR!H65+HU!H65+IE!H65+IT!H65+LT!H65+LU!H65+LV!H65+MT!H65+NL!H65+PL!H65+PT!H65+RO!H65+SE!H65+SI!H65+SK!H65+IS!H65+NO!H65</f>
        <v>15531.900819813298</v>
      </c>
      <c r="I65" s="9">
        <f>AT!I65+BE!I65+BG!I65+CY!I65+CZ!I65+DE!I65+DK!I65+EE!I65+EL!I65+ES!I65+FI!I65+FR!I65+HR!I65+HU!I65+IE!I65+IT!I65+LT!I65+LU!I65+LV!I65+MT!I65+NL!I65+PL!I65+PT!I65+RO!I65+SE!I65+SI!I65+SK!I65+IS!I65+NO!I65</f>
        <v>14726.533700617532</v>
      </c>
      <c r="J65" s="9">
        <f>AT!J65+BE!J65+BG!J65+CY!J65+CZ!J65+DE!J65+DK!J65+EE!J65+EL!J65+ES!J65+FI!J65+FR!J65+HR!J65+HU!J65+IE!J65+IT!J65+LT!J65+LU!J65+LV!J65+MT!J65+NL!J65+PL!J65+PT!J65+RO!J65+SE!J65+SI!J65+SK!J65+IS!J65+NO!J65</f>
        <v>15645.570509914884</v>
      </c>
      <c r="K65" s="9">
        <f>AT!K65+BE!K65+BG!K65+CY!K65+CZ!K65+DE!K65+DK!K65+EE!K65+EL!K65+ES!K65+FI!K65+FR!K65+HR!K65+HU!K65+IE!K65+IT!K65+LT!K65+LU!K65+LV!K65+MT!K65+NL!K65+PL!K65+PT!K65+RO!K65+SE!K65+SI!K65+SK!K65+IS!K65+NO!K65</f>
        <v>17368.504874233415</v>
      </c>
      <c r="L65" s="9">
        <f>AT!L65+BE!L65+BG!L65+CY!L65+CZ!L65+DE!L65+DK!L65+EE!L65+EL!L65+ES!L65+FI!L65+FR!L65+HR!L65+HU!L65+IE!L65+IT!L65+LT!L65+LU!L65+LV!L65+MT!L65+NL!L65+PL!L65+PT!L65+RO!L65+SE!L65+SI!L65+SK!L65+IS!L65+NO!L65</f>
        <v>15287.720060832782</v>
      </c>
      <c r="M65" s="9">
        <f>AT!M65+BE!M65+BG!M65+CY!M65+CZ!M65+DE!M65+DK!M65+EE!M65+EL!M65+ES!M65+FI!M65+FR!M65+HR!M65+HU!M65+IE!M65+IT!M65+LT!M65+LU!M65+LV!M65+MT!M65+NL!M65+PL!M65+PT!M65+RO!M65+SE!M65+SI!M65+SK!M65+IS!M65+NO!M65</f>
        <v>15771.826928946721</v>
      </c>
      <c r="N65" s="9">
        <f>AT!N65+BE!N65+BG!N65+CY!N65+CZ!N65+DE!N65+DK!N65+EE!N65+EL!N65+ES!N65+FI!N65+FR!N65+HR!N65+HU!N65+IE!N65+IT!N65+LT!N65+LU!N65+LV!N65+MT!N65+NL!N65+PL!N65+PT!N65+RO!N65+SE!N65+SI!N65+SK!N65+IS!N65+NO!N65</f>
        <v>15764.45538013944</v>
      </c>
      <c r="O65" s="9">
        <f>AT!O65+BE!O65+BG!O65+CY!O65+CZ!O65+DE!O65+DK!O65+EE!O65+EL!O65+ES!O65+FI!O65+FR!O65+HR!O65+HU!O65+IE!O65+IT!O65+LT!O65+LU!O65+LV!O65+MT!O65+NL!O65+PL!O65+PT!O65+RO!O65+SE!O65+SI!O65+SK!O65+IS!O65+NO!O65</f>
        <v>16793.726438762937</v>
      </c>
      <c r="P65" s="9">
        <f>AT!P65+BE!P65+BG!P65+CY!P65+CZ!P65+DE!P65+DK!P65+EE!P65+EL!P65+ES!P65+FI!P65+FR!P65+HR!P65+HU!P65+IE!P65+IT!P65+LT!P65+LU!P65+LV!P65+MT!P65+NL!P65+PL!P65+PT!P65+RO!P65+SE!P65+SI!P65+SK!P65+IS!P65+NO!P65</f>
        <v>17033.039951851581</v>
      </c>
      <c r="Q65" s="9">
        <f>AT!Q65+BE!Q65+BG!Q65+CY!Q65+CZ!Q65+DE!Q65+DK!Q65+EE!Q65+EL!Q65+ES!Q65+FI!Q65+FR!Q65+HR!Q65+HU!Q65+IE!Q65+IT!Q65+LT!Q65+LU!Q65+LV!Q65+MT!Q65+NL!Q65+PL!Q65+PT!Q65+RO!Q65+SE!Q65+SI!Q65+SK!Q65+IS!Q65+NO!Q65</f>
        <v>16863.139560668329</v>
      </c>
      <c r="R65" s="9">
        <f>AT!R65+BE!R65+BG!R65+CY!R65+CZ!R65+DE!R65+DK!R65+EE!R65+EL!R65+ES!R65+FI!R65+FR!R65+HR!R65+HU!R65+IE!R65+IT!R65+LT!R65+LU!R65+LV!R65+MT!R65+NL!R65+PL!R65+PT!R65+RO!R65+SE!R65+SI!R65+SK!R65+IS!R65+NO!R65</f>
        <v>17856.38855289172</v>
      </c>
      <c r="S65" s="9">
        <f>AT!S65+BE!S65+BG!S65+CY!S65+CZ!S65+DE!S65+DK!S65+EE!S65+EL!S65+ES!S65+FI!S65+FR!S65+HR!S65+HU!S65+IE!S65+IT!S65+LT!S65+LU!S65+LV!S65+MT!S65+NL!S65+PL!S65+PT!S65+RO!S65+SE!S65+SI!S65+SK!S65+IS!S65+NO!S65</f>
        <v>17014.051168936945</v>
      </c>
      <c r="T65" s="9">
        <f>AT!T65+BE!T65+BG!T65+CY!T65+CZ!T65+DE!T65+DK!T65+EE!T65+EL!T65+ES!T65+FI!T65+FR!T65+HR!T65+HU!T65+IE!T65+IT!T65+LT!T65+LU!T65+LV!T65+MT!T65+NL!T65+PL!T65+PT!T65+RO!T65+SE!T65+SI!T65+SK!T65+IS!T65+NO!T65</f>
        <v>16619.437324378749</v>
      </c>
      <c r="U65" s="9">
        <f>AT!U65+BE!U65+BG!U65+CY!U65+CZ!U65+DE!U65+DK!U65+EE!U65+EL!U65+ES!U65+FI!U65+FR!U65+HR!U65+HU!U65+IE!U65+IT!U65+LT!U65+LU!U65+LV!U65+MT!U65+NL!U65+PL!U65+PT!U65+RO!U65+SE!U65+SI!U65+SK!U65+IS!U65+NO!U65</f>
        <v>16135.481548799715</v>
      </c>
      <c r="V65" s="9">
        <f>AT!V65+BE!V65+BG!V65+CY!V65+CZ!V65+DE!V65+DK!V65+EE!V65+EL!V65+ES!V65+FI!V65+FR!V65+HR!V65+HU!V65+IE!V65+IT!V65+LT!V65+LU!V65+LV!V65+MT!V65+NL!V65+PL!V65+PT!V65+RO!V65+SE!V65+SI!V65+SK!V65+IS!V65+NO!V65</f>
        <v>16646.906830522963</v>
      </c>
      <c r="W65" s="9">
        <f>AT!W65+BE!W65+BG!W65+CY!W65+CZ!W65+DE!W65+DK!W65+EE!W65+EL!W65+ES!W65+FI!W65+FR!W65+HR!W65+HU!W65+IE!W65+IT!W65+LT!W65+LU!W65+LV!W65+MT!W65+NL!W65+PL!W65+PT!W65+RO!W65+SE!W65+SI!W65+SK!W65+IS!W65+NO!W65</f>
        <v>14916.780105645897</v>
      </c>
      <c r="X65" s="9">
        <f>AT!X65+BE!X65+BG!X65+CY!X65+CZ!X65+DE!X65+DK!X65+EE!X65+EL!X65+ES!X65+FI!X65+FR!X65+HR!X65+HU!X65+IE!X65+IT!X65+LT!X65+LU!X65+LV!X65+MT!X65+NL!X65+PL!X65+PT!X65+RO!X65+SE!X65+SI!X65+SK!X65+IS!X65+NO!X65</f>
        <v>14609.622516811829</v>
      </c>
      <c r="Y65" s="9">
        <f>AT!Y65+BE!Y65+BG!Y65+CY!Y65+CZ!Y65+DE!Y65+DK!Y65+EE!Y65+EL!Y65+ES!Y65+FI!Y65+FR!Y65+HR!Y65+HU!Y65+IE!Y65+IT!Y65+LT!Y65+LU!Y65+LV!Y65+MT!Y65+NL!Y65+PL!Y65+PT!Y65+RO!Y65+SE!Y65+SI!Y65+SK!Y65+IS!Y65+NO!Y65</f>
        <v>12907.87980020501</v>
      </c>
      <c r="Z65" s="9">
        <f>AT!Z65+BE!Z65+BG!Z65+CY!Z65+CZ!Z65+DE!Z65+DK!Z65+EE!Z65+EL!Z65+ES!Z65+FI!Z65+FR!Z65+HR!Z65+HU!Z65+IE!Z65+IT!Z65+LT!Z65+LU!Z65+LV!Z65+MT!Z65+NL!Z65+PL!Z65+PT!Z65+RO!Z65+SE!Z65+SI!Z65+SK!Z65+IS!Z65+NO!Z65</f>
        <v>12269.861100033719</v>
      </c>
      <c r="AA65" s="9">
        <f>AT!AA65+BE!AA65+BG!AA65+CY!AA65+CZ!AA65+DE!AA65+DK!AA65+EE!AA65+EL!AA65+ES!AA65+FI!AA65+FR!AA65+HR!AA65+HU!AA65+IE!AA65+IT!AA65+LT!AA65+LU!AA65+LV!AA65+MT!AA65+NL!AA65+PL!AA65+PT!AA65+RO!AA65+SE!AA65+SI!AA65+SK!AA65+IS!AA65+NO!AA65</f>
        <v>12840.0184388286</v>
      </c>
      <c r="AB65" s="9">
        <f>AT!AB65+BE!AB65+BG!AB65+CY!AB65+CZ!AB65+DE!AB65+DK!AB65+EE!AB65+EL!AB65+ES!AB65+FI!AB65+FR!AB65+HR!AB65+HU!AB65+IE!AB65+IT!AB65+LT!AB65+LU!AB65+LV!AB65+MT!AB65+NL!AB65+PL!AB65+PT!AB65+RO!AB65+SE!AB65+SI!AB65+SK!AB65+IS!AB65+NO!AB65</f>
        <v>13392.786549608076</v>
      </c>
      <c r="AC65" s="9">
        <f>AT!AC65+BE!AC65+BG!AC65+CY!AC65+CZ!AC65+DE!AC65+DK!AC65+EE!AC65+EL!AC65+ES!AC65+FI!AC65+FR!AC65+HR!AC65+HU!AC65+IE!AC65+IT!AC65+LT!AC65+LU!AC65+LV!AC65+MT!AC65+NL!AC65+PL!AC65+PT!AC65+RO!AC65+SE!AC65+SI!AC65+SK!AC65+IS!AC65+NO!AC65</f>
        <v>14257.055061825135</v>
      </c>
      <c r="AD65" s="9">
        <f>AT!AD65+BE!AD65+BG!AD65+CY!AD65+CZ!AD65+DE!AD65+DK!AD65+EE!AD65+EL!AD65+ES!AD65+FI!AD65+FR!AD65+HR!AD65+HU!AD65+IE!AD65+IT!AD65+LT!AD65+LU!AD65+LV!AD65+MT!AD65+NL!AD65+PL!AD65+PT!AD65+RO!AD65+SE!AD65+SI!AD65+SK!AD65+IS!AD65+NO!AD65</f>
        <v>13963.686594388391</v>
      </c>
      <c r="AE65" s="9">
        <f>AT!AE65+BE!AE65+BG!AE65+CY!AE65+CZ!AE65+DE!AE65+DK!AE65+EE!AE65+EL!AE65+ES!AE65+FI!AE65+FR!AE65+HR!AE65+HU!AE65+IE!AE65+IT!AE65+LT!AE65+LU!AE65+LV!AE65+MT!AE65+NL!AE65+PL!AE65+PT!AE65+RO!AE65+SE!AE65+SI!AE65+SK!AE65+IS!AE65+NO!AE65</f>
        <v>14195.271658216694</v>
      </c>
      <c r="AF65" s="9">
        <f>AT!AF65+BE!AF65+BG!AF65+CY!AF65+CZ!AF65+DE!AF65+DK!AF65+EE!AF65+EL!AF65+ES!AF65+FI!AF65+FR!AF65+HR!AF65+HU!AF65+IE!AF65+IT!AF65+LT!AF65+LU!AF65+LV!AF65+MT!AF65+NL!AF65+PL!AF65+PT!AF65+RO!AF65+SE!AF65+SI!AF65+SK!AF65+IS!AF65+NO!AF65</f>
        <v>12441.058916420181</v>
      </c>
      <c r="AG65" s="9">
        <f>AT!AG65+BE!AG65+BG!AG65+CY!AG65+CZ!AG65+DE!AG65+DK!AG65+EE!AG65+EL!AG65+ES!AG65+FI!AG65+FR!AG65+HR!AG65+HU!AG65+IE!AG65+IT!AG65+LT!AG65+LU!AG65+LV!AG65+MT!AG65+NL!AG65+PL!AG65+PT!AG65+RO!AG65+SE!AG65+SI!AG65+SK!AG65+IS!AG65+NO!AG65</f>
        <v>13204.808315375361</v>
      </c>
      <c r="AH65" s="9">
        <f>AT!AH65+BE!AH65+BG!AH65+CY!AH65+CZ!AH65+DE!AH65+DK!AH65+EE!AH65+EL!AH65+ES!AH65+FI!AH65+FR!AH65+HR!AH65+HU!AH65+IE!AH65+IT!AH65+LT!AH65+LU!AH65+LV!AH65+MT!AH65+NL!AH65+PL!AH65+PT!AH65+RO!AH65+SE!AH65+SI!AH65+SK!AH65+IS!AH65+NO!AH65</f>
        <v>14143.342579129458</v>
      </c>
      <c r="AI65" s="9">
        <f>AT!AI65+BE!AI65+BG!AI65+CY!AI65+CZ!AI65+DE!AI65+DK!AI65+EE!AI65+EL!AI65+ES!AI65+FI!AI65+FR!AI65+HR!AI65+HU!AI65+IE!AI65+IT!AI65+LT!AI65+LU!AI65+LV!AI65+MT!AI65+NL!AI65+PL!AI65+PT!AI65+RO!AI65+SE!AI65+SI!AI65+SK!AI65+IS!AI65+NO!AI65</f>
        <v>13232.311415234495</v>
      </c>
    </row>
    <row r="66" spans="1:35" x14ac:dyDescent="0.25">
      <c r="A66" s="10" t="s">
        <v>28</v>
      </c>
      <c r="B66" s="11">
        <f>AT!B66+BE!B66+BG!B66+CY!B66+CZ!B66+DE!B66+DK!B66+EE!B66+EL!B66+ES!B66+FI!B66+FR!B66+HR!B66+HU!B66+IE!B66+IT!B66+LT!B66+LU!B66+LV!B66+MT!B66+NL!B66+PL!B66+PT!B66+RO!B66+SE!B66+SI!B66+SK!B66+IS!B66+NO!B66</f>
        <v>5307.4995856599753</v>
      </c>
      <c r="C66" s="11">
        <f>AT!C66+BE!C66+BG!C66+CY!C66+CZ!C66+DE!C66+DK!C66+EE!C66+EL!C66+ES!C66+FI!C66+FR!C66+HR!C66+HU!C66+IE!C66+IT!C66+LT!C66+LU!C66+LV!C66+MT!C66+NL!C66+PL!C66+PT!C66+RO!C66+SE!C66+SI!C66+SK!C66+IS!C66+NO!C66</f>
        <v>5341.1115125504712</v>
      </c>
      <c r="D66" s="11">
        <f>AT!D66+BE!D66+BG!D66+CY!D66+CZ!D66+DE!D66+DK!D66+EE!D66+EL!D66+ES!D66+FI!D66+FR!D66+HR!D66+HU!D66+IE!D66+IT!D66+LT!D66+LU!D66+LV!D66+MT!D66+NL!D66+PL!D66+PT!D66+RO!D66+SE!D66+SI!D66+SK!D66+IS!D66+NO!D66</f>
        <v>5360.4876095470936</v>
      </c>
      <c r="E66" s="11">
        <f>AT!E66+BE!E66+BG!E66+CY!E66+CZ!E66+DE!E66+DK!E66+EE!E66+EL!E66+ES!E66+FI!E66+FR!E66+HR!E66+HU!E66+IE!E66+IT!E66+LT!E66+LU!E66+LV!E66+MT!E66+NL!E66+PL!E66+PT!E66+RO!E66+SE!E66+SI!E66+SK!E66+IS!E66+NO!E66</f>
        <v>4620.3215978893595</v>
      </c>
      <c r="F66" s="11">
        <f>AT!F66+BE!F66+BG!F66+CY!F66+CZ!F66+DE!F66+DK!F66+EE!F66+EL!F66+ES!F66+FI!F66+FR!F66+HR!F66+HU!F66+IE!F66+IT!F66+LT!F66+LU!F66+LV!F66+MT!F66+NL!F66+PL!F66+PT!F66+RO!F66+SE!F66+SI!F66+SK!F66+IS!F66+NO!F66</f>
        <v>4624.2317907476181</v>
      </c>
      <c r="G66" s="11">
        <f>AT!G66+BE!G66+BG!G66+CY!G66+CZ!G66+DE!G66+DK!G66+EE!G66+EL!G66+ES!G66+FI!G66+FR!G66+HR!G66+HU!G66+IE!G66+IT!G66+LT!G66+LU!G66+LV!G66+MT!G66+NL!G66+PL!G66+PT!G66+RO!G66+SE!G66+SI!G66+SK!G66+IS!G66+NO!G66</f>
        <v>4108.4001976808595</v>
      </c>
      <c r="H66" s="11">
        <f>AT!H66+BE!H66+BG!H66+CY!H66+CZ!H66+DE!H66+DK!H66+EE!H66+EL!H66+ES!H66+FI!H66+FR!H66+HR!H66+HU!H66+IE!H66+IT!H66+LT!H66+LU!H66+LV!H66+MT!H66+NL!H66+PL!H66+PT!H66+RO!H66+SE!H66+SI!H66+SK!H66+IS!H66+NO!H66</f>
        <v>4235.5056761429769</v>
      </c>
      <c r="I66" s="11">
        <f>AT!I66+BE!I66+BG!I66+CY!I66+CZ!I66+DE!I66+DK!I66+EE!I66+EL!I66+ES!I66+FI!I66+FR!I66+HR!I66+HU!I66+IE!I66+IT!I66+LT!I66+LU!I66+LV!I66+MT!I66+NL!I66+PL!I66+PT!I66+RO!I66+SE!I66+SI!I66+SK!I66+IS!I66+NO!I66</f>
        <v>4566.6428229824696</v>
      </c>
      <c r="J66" s="11">
        <f>AT!J66+BE!J66+BG!J66+CY!J66+CZ!J66+DE!J66+DK!J66+EE!J66+EL!J66+ES!J66+FI!J66+FR!J66+HR!J66+HU!J66+IE!J66+IT!J66+LT!J66+LU!J66+LV!J66+MT!J66+NL!J66+PL!J66+PT!J66+RO!J66+SE!J66+SI!J66+SK!J66+IS!J66+NO!J66</f>
        <v>4113.9220949651171</v>
      </c>
      <c r="K66" s="11">
        <f>AT!K66+BE!K66+BG!K66+CY!K66+CZ!K66+DE!K66+DK!K66+EE!K66+EL!K66+ES!K66+FI!K66+FR!K66+HR!K66+HU!K66+IE!K66+IT!K66+LT!K66+LU!K66+LV!K66+MT!K66+NL!K66+PL!K66+PT!K66+RO!K66+SE!K66+SI!K66+SK!K66+IS!K66+NO!K66</f>
        <v>3860.3569997265827</v>
      </c>
      <c r="L66" s="11">
        <f>AT!L66+BE!L66+BG!L66+CY!L66+CZ!L66+DE!L66+DK!L66+EE!L66+EL!L66+ES!L66+FI!L66+FR!L66+HR!L66+HU!L66+IE!L66+IT!L66+LT!L66+LU!L66+LV!L66+MT!L66+NL!L66+PL!L66+PT!L66+RO!L66+SE!L66+SI!L66+SK!L66+IS!L66+NO!L66</f>
        <v>3420.2198771536168</v>
      </c>
      <c r="M66" s="11">
        <f>AT!M66+BE!M66+BG!M66+CY!M66+CZ!M66+DE!M66+DK!M66+EE!M66+EL!M66+ES!M66+FI!M66+FR!M66+HR!M66+HU!M66+IE!M66+IT!M66+LT!M66+LU!M66+LV!M66+MT!M66+NL!M66+PL!M66+PT!M66+RO!M66+SE!M66+SI!M66+SK!M66+IS!M66+NO!M66</f>
        <v>3421.2742110484819</v>
      </c>
      <c r="N66" s="11">
        <f>AT!N66+BE!N66+BG!N66+CY!N66+CZ!N66+DE!N66+DK!N66+EE!N66+EL!N66+ES!N66+FI!N66+FR!N66+HR!N66+HU!N66+IE!N66+IT!N66+LT!N66+LU!N66+LV!N66+MT!N66+NL!N66+PL!N66+PT!N66+RO!N66+SE!N66+SI!N66+SK!N66+IS!N66+NO!N66</f>
        <v>3239.0393496243205</v>
      </c>
      <c r="O66" s="11">
        <f>AT!O66+BE!O66+BG!O66+CY!O66+CZ!O66+DE!O66+DK!O66+EE!O66+EL!O66+ES!O66+FI!O66+FR!O66+HR!O66+HU!O66+IE!O66+IT!O66+LT!O66+LU!O66+LV!O66+MT!O66+NL!O66+PL!O66+PT!O66+RO!O66+SE!O66+SI!O66+SK!O66+IS!O66+NO!O66</f>
        <v>3294.3602214738621</v>
      </c>
      <c r="P66" s="11">
        <f>AT!P66+BE!P66+BG!P66+CY!P66+CZ!P66+DE!P66+DK!P66+EE!P66+EL!P66+ES!P66+FI!P66+FR!P66+HR!P66+HU!P66+IE!P66+IT!P66+LT!P66+LU!P66+LV!P66+MT!P66+NL!P66+PL!P66+PT!P66+RO!P66+SE!P66+SI!P66+SK!P66+IS!P66+NO!P66</f>
        <v>3359.8412944724173</v>
      </c>
      <c r="Q66" s="11">
        <f>AT!Q66+BE!Q66+BG!Q66+CY!Q66+CZ!Q66+DE!Q66+DK!Q66+EE!Q66+EL!Q66+ES!Q66+FI!Q66+FR!Q66+HR!Q66+HU!Q66+IE!Q66+IT!Q66+LT!Q66+LU!Q66+LV!Q66+MT!Q66+NL!Q66+PL!Q66+PT!Q66+RO!Q66+SE!Q66+SI!Q66+SK!Q66+IS!Q66+NO!Q66</f>
        <v>3359.9740257180742</v>
      </c>
      <c r="R66" s="11">
        <f>AT!R66+BE!R66+BG!R66+CY!R66+CZ!R66+DE!R66+DK!R66+EE!R66+EL!R66+ES!R66+FI!R66+FR!R66+HR!R66+HU!R66+IE!R66+IT!R66+LT!R66+LU!R66+LV!R66+MT!R66+NL!R66+PL!R66+PT!R66+RO!R66+SE!R66+SI!R66+SK!R66+IS!R66+NO!R66</f>
        <v>2862.339301505478</v>
      </c>
      <c r="S66" s="11">
        <f>AT!S66+BE!S66+BG!S66+CY!S66+CZ!S66+DE!S66+DK!S66+EE!S66+EL!S66+ES!S66+FI!S66+FR!S66+HR!S66+HU!S66+IE!S66+IT!S66+LT!S66+LU!S66+LV!S66+MT!S66+NL!S66+PL!S66+PT!S66+RO!S66+SE!S66+SI!S66+SK!S66+IS!S66+NO!S66</f>
        <v>3304.2875595274545</v>
      </c>
      <c r="T66" s="11">
        <f>AT!T66+BE!T66+BG!T66+CY!T66+CZ!T66+DE!T66+DK!T66+EE!T66+EL!T66+ES!T66+FI!T66+FR!T66+HR!T66+HU!T66+IE!T66+IT!T66+LT!T66+LU!T66+LV!T66+MT!T66+NL!T66+PL!T66+PT!T66+RO!T66+SE!T66+SI!T66+SK!T66+IS!T66+NO!T66</f>
        <v>3269.9963393748531</v>
      </c>
      <c r="U66" s="11">
        <f>AT!U66+BE!U66+BG!U66+CY!U66+CZ!U66+DE!U66+DK!U66+EE!U66+EL!U66+ES!U66+FI!U66+FR!U66+HR!U66+HU!U66+IE!U66+IT!U66+LT!U66+LU!U66+LV!U66+MT!U66+NL!U66+PL!U66+PT!U66+RO!U66+SE!U66+SI!U66+SK!U66+IS!U66+NO!U66</f>
        <v>3256.7213216774858</v>
      </c>
      <c r="V66" s="11">
        <f>AT!V66+BE!V66+BG!V66+CY!V66+CZ!V66+DE!V66+DK!V66+EE!V66+EL!V66+ES!V66+FI!V66+FR!V66+HR!V66+HU!V66+IE!V66+IT!V66+LT!V66+LU!V66+LV!V66+MT!V66+NL!V66+PL!V66+PT!V66+RO!V66+SE!V66+SI!V66+SK!V66+IS!V66+NO!V66</f>
        <v>3393.2105549518374</v>
      </c>
      <c r="W66" s="11">
        <f>AT!W66+BE!W66+BG!W66+CY!W66+CZ!W66+DE!W66+DK!W66+EE!W66+EL!W66+ES!W66+FI!W66+FR!W66+HR!W66+HU!W66+IE!W66+IT!W66+LT!W66+LU!W66+LV!W66+MT!W66+NL!W66+PL!W66+PT!W66+RO!W66+SE!W66+SI!W66+SK!W66+IS!W66+NO!W66</f>
        <v>3388.8497207685027</v>
      </c>
      <c r="X66" s="11">
        <f>AT!X66+BE!X66+BG!X66+CY!X66+CZ!X66+DE!X66+DK!X66+EE!X66+EL!X66+ES!X66+FI!X66+FR!X66+HR!X66+HU!X66+IE!X66+IT!X66+LT!X66+LU!X66+LV!X66+MT!X66+NL!X66+PL!X66+PT!X66+RO!X66+SE!X66+SI!X66+SK!X66+IS!X66+NO!X66</f>
        <v>3309.9256415657719</v>
      </c>
      <c r="Y66" s="11">
        <f>AT!Y66+BE!Y66+BG!Y66+CY!Y66+CZ!Y66+DE!Y66+DK!Y66+EE!Y66+EL!Y66+ES!Y66+FI!Y66+FR!Y66+HR!Y66+HU!Y66+IE!Y66+IT!Y66+LT!Y66+LU!Y66+LV!Y66+MT!Y66+NL!Y66+PL!Y66+PT!Y66+RO!Y66+SE!Y66+SI!Y66+SK!Y66+IS!Y66+NO!Y66</f>
        <v>3601.516845367385</v>
      </c>
      <c r="Z66" s="11">
        <f>AT!Z66+BE!Z66+BG!Z66+CY!Z66+CZ!Z66+DE!Z66+DK!Z66+EE!Z66+EL!Z66+ES!Z66+FI!Z66+FR!Z66+HR!Z66+HU!Z66+IE!Z66+IT!Z66+LT!Z66+LU!Z66+LV!Z66+MT!Z66+NL!Z66+PL!Z66+PT!Z66+RO!Z66+SE!Z66+SI!Z66+SK!Z66+IS!Z66+NO!Z66</f>
        <v>3299.0777560354813</v>
      </c>
      <c r="AA66" s="11">
        <f>AT!AA66+BE!AA66+BG!AA66+CY!AA66+CZ!AA66+DE!AA66+DK!AA66+EE!AA66+EL!AA66+ES!AA66+FI!AA66+FR!AA66+HR!AA66+HU!AA66+IE!AA66+IT!AA66+LT!AA66+LU!AA66+LV!AA66+MT!AA66+NL!AA66+PL!AA66+PT!AA66+RO!AA66+SE!AA66+SI!AA66+SK!AA66+IS!AA66+NO!AA66</f>
        <v>3527.9499323286013</v>
      </c>
      <c r="AB66" s="11">
        <f>AT!AB66+BE!AB66+BG!AB66+CY!AB66+CZ!AB66+DE!AB66+DK!AB66+EE!AB66+EL!AB66+ES!AB66+FI!AB66+FR!AB66+HR!AB66+HU!AB66+IE!AB66+IT!AB66+LT!AB66+LU!AB66+LV!AB66+MT!AB66+NL!AB66+PL!AB66+PT!AB66+RO!AB66+SE!AB66+SI!AB66+SK!AB66+IS!AB66+NO!AB66</f>
        <v>3339.6624723447253</v>
      </c>
      <c r="AC66" s="11">
        <f>AT!AC66+BE!AC66+BG!AC66+CY!AC66+CZ!AC66+DE!AC66+DK!AC66+EE!AC66+EL!AC66+ES!AC66+FI!AC66+FR!AC66+HR!AC66+HU!AC66+IE!AC66+IT!AC66+LT!AC66+LU!AC66+LV!AC66+MT!AC66+NL!AC66+PL!AC66+PT!AC66+RO!AC66+SE!AC66+SI!AC66+SK!AC66+IS!AC66+NO!AC66</f>
        <v>3188.0468720764679</v>
      </c>
      <c r="AD66" s="11">
        <f>AT!AD66+BE!AD66+BG!AD66+CY!AD66+CZ!AD66+DE!AD66+DK!AD66+EE!AD66+EL!AD66+ES!AD66+FI!AD66+FR!AD66+HR!AD66+HU!AD66+IE!AD66+IT!AD66+LT!AD66+LU!AD66+LV!AD66+MT!AD66+NL!AD66+PL!AD66+PT!AD66+RO!AD66+SE!AD66+SI!AD66+SK!AD66+IS!AD66+NO!AD66</f>
        <v>3176.013883667209</v>
      </c>
      <c r="AE66" s="11">
        <f>AT!AE66+BE!AE66+BG!AE66+CY!AE66+CZ!AE66+DE!AE66+DK!AE66+EE!AE66+EL!AE66+ES!AE66+FI!AE66+FR!AE66+HR!AE66+HU!AE66+IE!AE66+IT!AE66+LT!AE66+LU!AE66+LV!AE66+MT!AE66+NL!AE66+PL!AE66+PT!AE66+RO!AE66+SE!AE66+SI!AE66+SK!AE66+IS!AE66+NO!AE66</f>
        <v>3261.5455103557092</v>
      </c>
      <c r="AF66" s="11">
        <f>AT!AF66+BE!AF66+BG!AF66+CY!AF66+CZ!AF66+DE!AF66+DK!AF66+EE!AF66+EL!AF66+ES!AF66+FI!AF66+FR!AF66+HR!AF66+HU!AF66+IE!AF66+IT!AF66+LT!AF66+LU!AF66+LV!AF66+MT!AF66+NL!AF66+PL!AF66+PT!AF66+RO!AF66+SE!AF66+SI!AF66+SK!AF66+IS!AF66+NO!AF66</f>
        <v>2951.3730378542155</v>
      </c>
      <c r="AG66" s="11">
        <f>AT!AG66+BE!AG66+BG!AG66+CY!AG66+CZ!AG66+DE!AG66+DK!AG66+EE!AG66+EL!AG66+ES!AG66+FI!AG66+FR!AG66+HR!AG66+HU!AG66+IE!AG66+IT!AG66+LT!AG66+LU!AG66+LV!AG66+MT!AG66+NL!AG66+PL!AG66+PT!AG66+RO!AG66+SE!AG66+SI!AG66+SK!AG66+IS!AG66+NO!AG66</f>
        <v>3188.6395036038407</v>
      </c>
      <c r="AH66" s="11">
        <f>AT!AH66+BE!AH66+BG!AH66+CY!AH66+CZ!AH66+DE!AH66+DK!AH66+EE!AH66+EL!AH66+ES!AH66+FI!AH66+FR!AH66+HR!AH66+HU!AH66+IE!AH66+IT!AH66+LT!AH66+LU!AH66+LV!AH66+MT!AH66+NL!AH66+PL!AH66+PT!AH66+RO!AH66+SE!AH66+SI!AH66+SK!AH66+IS!AH66+NO!AH66</f>
        <v>2830.9235567565383</v>
      </c>
      <c r="AI66" s="11">
        <f>AT!AI66+BE!AI66+BG!AI66+CY!AI66+CZ!AI66+DE!AI66+DK!AI66+EE!AI66+EL!AI66+ES!AI66+FI!AI66+FR!AI66+HR!AI66+HU!AI66+IE!AI66+IT!AI66+LT!AI66+LU!AI66+LV!AI66+MT!AI66+NL!AI66+PL!AI66+PT!AI66+RO!AI66+SE!AI66+SI!AI66+SK!AI66+IS!AI66+NO!AI66</f>
        <v>2787.628422609504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6981.4486653198664</v>
      </c>
      <c r="C69" s="28">
        <f t="shared" si="81"/>
        <v>7577.8114327113899</v>
      </c>
      <c r="D69" s="28">
        <f t="shared" si="81"/>
        <v>8045.6394331742958</v>
      </c>
      <c r="E69" s="28">
        <f t="shared" si="81"/>
        <v>7992.4786419758912</v>
      </c>
      <c r="F69" s="28">
        <f t="shared" si="81"/>
        <v>7748.3489650680203</v>
      </c>
      <c r="G69" s="28">
        <f t="shared" si="81"/>
        <v>7390.2378659993328</v>
      </c>
      <c r="H69" s="28">
        <f t="shared" si="81"/>
        <v>8189.1950153930147</v>
      </c>
      <c r="I69" s="28">
        <f t="shared" si="81"/>
        <v>7311.1785102657977</v>
      </c>
      <c r="J69" s="28">
        <f t="shared" si="81"/>
        <v>7260.5687364522237</v>
      </c>
      <c r="K69" s="28">
        <f t="shared" si="81"/>
        <v>7972.0238963093143</v>
      </c>
      <c r="L69" s="28">
        <f>IF(L64=0,0,100*L64/L11)</f>
        <v>6951.161851711935</v>
      </c>
      <c r="M69" s="28">
        <f t="shared" ref="M69:AF71" si="82">IF(M64=0,0,100*M64/M11)</f>
        <v>7542.2344591787805</v>
      </c>
      <c r="N69" s="28">
        <f t="shared" si="82"/>
        <v>7952.8502501606008</v>
      </c>
      <c r="O69" s="28">
        <f t="shared" si="82"/>
        <v>8191.1282163074848</v>
      </c>
      <c r="P69" s="28">
        <f t="shared" si="82"/>
        <v>7710.0614548837993</v>
      </c>
      <c r="Q69" s="28">
        <f t="shared" si="82"/>
        <v>7388.7883033929129</v>
      </c>
      <c r="R69" s="28">
        <f t="shared" si="82"/>
        <v>7981.4504073398421</v>
      </c>
      <c r="S69" s="28">
        <f t="shared" si="82"/>
        <v>7445.8059785565219</v>
      </c>
      <c r="T69" s="28">
        <f t="shared" si="82"/>
        <v>7385.6047767373202</v>
      </c>
      <c r="U69" s="28">
        <f t="shared" si="82"/>
        <v>8044.1873433458195</v>
      </c>
      <c r="V69" s="28">
        <f t="shared" si="82"/>
        <v>8478.3905475277024</v>
      </c>
      <c r="W69" s="28">
        <f t="shared" si="82"/>
        <v>6991.498136714089</v>
      </c>
      <c r="X69" s="28">
        <f t="shared" si="82"/>
        <v>6819.2985529089692</v>
      </c>
      <c r="Y69" s="28">
        <f t="shared" si="82"/>
        <v>6410.84355400193</v>
      </c>
      <c r="Z69" s="28">
        <f t="shared" si="82"/>
        <v>6233.4100142009738</v>
      </c>
      <c r="AA69" s="28">
        <f t="shared" si="82"/>
        <v>6779.2547987331127</v>
      </c>
      <c r="AB69" s="28">
        <f t="shared" si="82"/>
        <v>7283.4012475092077</v>
      </c>
      <c r="AC69" s="28">
        <f t="shared" si="82"/>
        <v>8005.5352062068832</v>
      </c>
      <c r="AD69" s="28">
        <f t="shared" si="82"/>
        <v>8031.5365047939831</v>
      </c>
      <c r="AE69" s="28">
        <f t="shared" si="82"/>
        <v>7899.977449087628</v>
      </c>
      <c r="AF69" s="28">
        <f t="shared" si="82"/>
        <v>7593.8879548695732</v>
      </c>
      <c r="AG69" s="28">
        <f t="shared" ref="AG69:AI69" si="83">IF(AG64=0,0,100*AG64/AG11)</f>
        <v>7386.7983990281582</v>
      </c>
      <c r="AH69" s="28">
        <f t="shared" si="83"/>
        <v>8585.6100148129026</v>
      </c>
      <c r="AI69" s="28">
        <f t="shared" si="83"/>
        <v>8328.4498408355503</v>
      </c>
    </row>
    <row r="70" spans="1:35" x14ac:dyDescent="0.25">
      <c r="A70" s="8" t="s">
        <v>27</v>
      </c>
      <c r="B70" s="9">
        <f t="shared" ref="B70:K70" si="84">IF(B65=0,0,100*B65/B12)</f>
        <v>19838.149631177785</v>
      </c>
      <c r="C70" s="9">
        <f t="shared" si="84"/>
        <v>21569.46088816514</v>
      </c>
      <c r="D70" s="9">
        <f t="shared" si="84"/>
        <v>25146.794987978337</v>
      </c>
      <c r="E70" s="9">
        <f t="shared" si="84"/>
        <v>24178.289102406769</v>
      </c>
      <c r="F70" s="9">
        <f t="shared" si="84"/>
        <v>24929.464167502163</v>
      </c>
      <c r="G70" s="9">
        <f t="shared" si="84"/>
        <v>24710.27543234513</v>
      </c>
      <c r="H70" s="9">
        <f t="shared" si="84"/>
        <v>28359.444967523541</v>
      </c>
      <c r="I70" s="9">
        <f t="shared" si="84"/>
        <v>23435.71358193694</v>
      </c>
      <c r="J70" s="9">
        <f t="shared" si="84"/>
        <v>23342.539477090806</v>
      </c>
      <c r="K70" s="9">
        <f t="shared" si="84"/>
        <v>25878.722899848643</v>
      </c>
      <c r="L70" s="9">
        <f t="shared" ref="L70:AA71" si="85">IF(L65=0,0,100*L65/L12)</f>
        <v>26138.216490276267</v>
      </c>
      <c r="M70" s="9">
        <f t="shared" si="85"/>
        <v>31280.273951224135</v>
      </c>
      <c r="N70" s="9">
        <f t="shared" si="85"/>
        <v>32385.840089034744</v>
      </c>
      <c r="O70" s="9">
        <f t="shared" si="85"/>
        <v>33681.086297432739</v>
      </c>
      <c r="P70" s="9">
        <f t="shared" si="85"/>
        <v>33248.174803536167</v>
      </c>
      <c r="Q70" s="9">
        <f t="shared" si="85"/>
        <v>31659.544083561741</v>
      </c>
      <c r="R70" s="9">
        <f t="shared" si="85"/>
        <v>29624.375461032119</v>
      </c>
      <c r="S70" s="9">
        <f t="shared" si="85"/>
        <v>29937.449269666635</v>
      </c>
      <c r="T70" s="9">
        <f t="shared" si="85"/>
        <v>31161.639743458549</v>
      </c>
      <c r="U70" s="9">
        <f t="shared" si="85"/>
        <v>31059.039380954575</v>
      </c>
      <c r="V70" s="9">
        <f t="shared" si="85"/>
        <v>33412.76309767364</v>
      </c>
      <c r="W70" s="9">
        <f t="shared" si="85"/>
        <v>28279.328326469051</v>
      </c>
      <c r="X70" s="9">
        <f t="shared" si="85"/>
        <v>28380.322694766368</v>
      </c>
      <c r="Y70" s="9">
        <f t="shared" si="85"/>
        <v>26241.395027760296</v>
      </c>
      <c r="Z70" s="9">
        <f t="shared" si="85"/>
        <v>23664.148698232828</v>
      </c>
      <c r="AA70" s="9">
        <f t="shared" si="85"/>
        <v>24558.217502158594</v>
      </c>
      <c r="AB70" s="9">
        <f t="shared" si="82"/>
        <v>26910.97825789795</v>
      </c>
      <c r="AC70" s="9">
        <f t="shared" si="82"/>
        <v>32075.086192771796</v>
      </c>
      <c r="AD70" s="9">
        <f t="shared" si="82"/>
        <v>28665.215844617236</v>
      </c>
      <c r="AE70" s="9">
        <f t="shared" si="82"/>
        <v>28099.989425770909</v>
      </c>
      <c r="AF70" s="9">
        <f t="shared" si="82"/>
        <v>27187.034628657995</v>
      </c>
      <c r="AG70" s="9">
        <f t="shared" ref="AG70:AI70" si="86">IF(AG65=0,0,100*AG65/AG12)</f>
        <v>29707.10532142939</v>
      </c>
      <c r="AH70" s="9">
        <f t="shared" si="86"/>
        <v>30087.097045459195</v>
      </c>
      <c r="AI70" s="9">
        <f t="shared" si="86"/>
        <v>29415.595356647911</v>
      </c>
    </row>
    <row r="71" spans="1:35" x14ac:dyDescent="0.25">
      <c r="A71" s="10" t="s">
        <v>28</v>
      </c>
      <c r="B71" s="11">
        <f t="shared" ref="B71:K71" si="87">IF(B66=0,0,100*B66/B13)</f>
        <v>2600.4280163546368</v>
      </c>
      <c r="C71" s="11">
        <f t="shared" si="87"/>
        <v>2829.0235080803564</v>
      </c>
      <c r="D71" s="11">
        <f t="shared" si="87"/>
        <v>2905.6338202070037</v>
      </c>
      <c r="E71" s="11">
        <f t="shared" si="87"/>
        <v>2642.1616169185845</v>
      </c>
      <c r="F71" s="11">
        <f t="shared" si="87"/>
        <v>2487.028618083631</v>
      </c>
      <c r="G71" s="11">
        <f t="shared" si="87"/>
        <v>2165.415857269807</v>
      </c>
      <c r="H71" s="11">
        <f t="shared" si="87"/>
        <v>2269.6369422466332</v>
      </c>
      <c r="I71" s="11">
        <f t="shared" si="87"/>
        <v>2271.4191750141608</v>
      </c>
      <c r="J71" s="11">
        <f t="shared" si="87"/>
        <v>2005.5976906256358</v>
      </c>
      <c r="K71" s="11">
        <f t="shared" si="87"/>
        <v>1938.1540035880564</v>
      </c>
      <c r="L71" s="11">
        <f t="shared" si="85"/>
        <v>1623.6813787841297</v>
      </c>
      <c r="M71" s="11">
        <f t="shared" si="82"/>
        <v>1676.6513820108803</v>
      </c>
      <c r="N71" s="11">
        <f t="shared" si="82"/>
        <v>1702.2937062800265</v>
      </c>
      <c r="O71" s="11">
        <f t="shared" si="82"/>
        <v>1686.1210770104885</v>
      </c>
      <c r="P71" s="11">
        <f t="shared" si="82"/>
        <v>1575.4154625293261</v>
      </c>
      <c r="Q71" s="11">
        <f t="shared" si="82"/>
        <v>1524.2401539304258</v>
      </c>
      <c r="R71" s="11">
        <f t="shared" si="82"/>
        <v>1436.1242795170731</v>
      </c>
      <c r="S71" s="11">
        <f t="shared" si="82"/>
        <v>1529.4016503174964</v>
      </c>
      <c r="T71" s="11">
        <f t="shared" si="82"/>
        <v>1514.118517817469</v>
      </c>
      <c r="U71" s="11">
        <f t="shared" si="82"/>
        <v>1722.0396159462171</v>
      </c>
      <c r="V71" s="11">
        <f t="shared" si="82"/>
        <v>1818.9769519160725</v>
      </c>
      <c r="W71" s="11">
        <f t="shared" si="82"/>
        <v>1620.8465320613275</v>
      </c>
      <c r="X71" s="11">
        <f t="shared" si="82"/>
        <v>1566.4653602552648</v>
      </c>
      <c r="Y71" s="11">
        <f t="shared" si="82"/>
        <v>1728.7225538641724</v>
      </c>
      <c r="Z71" s="11">
        <f t="shared" si="82"/>
        <v>1666.908060002972</v>
      </c>
      <c r="AA71" s="11">
        <f t="shared" si="82"/>
        <v>1865.0810075855109</v>
      </c>
      <c r="AB71" s="11">
        <f t="shared" si="82"/>
        <v>1855.708253371299</v>
      </c>
      <c r="AC71" s="11">
        <f t="shared" si="82"/>
        <v>1837.8723378202212</v>
      </c>
      <c r="AD71" s="11">
        <f t="shared" si="82"/>
        <v>1928.4566850042556</v>
      </c>
      <c r="AE71" s="11">
        <f t="shared" si="82"/>
        <v>1913.4237048597347</v>
      </c>
      <c r="AF71" s="11">
        <f t="shared" si="82"/>
        <v>1880.6459075854336</v>
      </c>
      <c r="AG71" s="11">
        <f t="shared" ref="AG71:AI71" si="88">IF(AG66=0,0,100*AG66/AG13)</f>
        <v>1796.6291806939641</v>
      </c>
      <c r="AH71" s="11">
        <f t="shared" si="88"/>
        <v>1878.5408942099689</v>
      </c>
      <c r="AI71" s="11">
        <f t="shared" si="88"/>
        <v>1891.610405657608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80.688309816928395</v>
      </c>
      <c r="C73" s="31">
        <f t="shared" si="89"/>
        <v>84.974684163681786</v>
      </c>
      <c r="D73" s="31">
        <f t="shared" si="89"/>
        <v>93.528326668308921</v>
      </c>
      <c r="E73" s="31">
        <f t="shared" si="89"/>
        <v>89.829531961874395</v>
      </c>
      <c r="F73" s="31">
        <f t="shared" si="89"/>
        <v>88.469365515197737</v>
      </c>
      <c r="G73" s="31">
        <f t="shared" si="89"/>
        <v>84.694571483168289</v>
      </c>
      <c r="H73" s="31">
        <f t="shared" si="89"/>
        <v>95.149587675019134</v>
      </c>
      <c r="I73" s="31">
        <f t="shared" si="89"/>
        <v>83.255089113902073</v>
      </c>
      <c r="J73" s="31">
        <f t="shared" si="89"/>
        <v>81.64319101237983</v>
      </c>
      <c r="K73" s="31">
        <f t="shared" si="89"/>
        <v>88.562888457113687</v>
      </c>
      <c r="L73" s="31">
        <f>IF(L64=0,0,1000*L64/L3)</f>
        <v>80.409223442682375</v>
      </c>
      <c r="M73" s="31">
        <f t="shared" ref="M73:AF75" si="90">IF(M64=0,0,1000*M64/M3)</f>
        <v>87.860027775575745</v>
      </c>
      <c r="N73" s="31">
        <f t="shared" si="90"/>
        <v>86.005614046531932</v>
      </c>
      <c r="O73" s="31">
        <f t="shared" si="90"/>
        <v>94.678164823176971</v>
      </c>
      <c r="P73" s="31">
        <f t="shared" si="90"/>
        <v>90.030198088400468</v>
      </c>
      <c r="Q73" s="31">
        <f t="shared" si="90"/>
        <v>86.454331431541121</v>
      </c>
      <c r="R73" s="31">
        <f t="shared" si="90"/>
        <v>84.420101464585926</v>
      </c>
      <c r="S73" s="31">
        <f t="shared" si="90"/>
        <v>82.488450372157033</v>
      </c>
      <c r="T73" s="31">
        <f t="shared" si="90"/>
        <v>80.277604485502664</v>
      </c>
      <c r="U73" s="31">
        <f t="shared" si="90"/>
        <v>85.326645592208322</v>
      </c>
      <c r="V73" s="31">
        <f t="shared" si="90"/>
        <v>79.519675189086897</v>
      </c>
      <c r="W73" s="31">
        <f t="shared" si="90"/>
        <v>75.247550688793723</v>
      </c>
      <c r="X73" s="31">
        <f t="shared" si="90"/>
        <v>72.817927474748487</v>
      </c>
      <c r="Y73" s="31">
        <f t="shared" si="90"/>
        <v>68.149523411737505</v>
      </c>
      <c r="Z73" s="31">
        <f t="shared" si="90"/>
        <v>62.877949366413411</v>
      </c>
      <c r="AA73" s="31">
        <f t="shared" si="90"/>
        <v>66.72873782139456</v>
      </c>
      <c r="AB73" s="31">
        <f t="shared" si="90"/>
        <v>68.452417715065948</v>
      </c>
      <c r="AC73" s="31">
        <f t="shared" si="90"/>
        <v>71.62201829376022</v>
      </c>
      <c r="AD73" s="31">
        <f t="shared" si="90"/>
        <v>73.541417767373531</v>
      </c>
      <c r="AE73" s="31">
        <f t="shared" si="90"/>
        <v>71.98154413204675</v>
      </c>
      <c r="AF73" s="31">
        <f t="shared" si="90"/>
        <v>67.039793365193532</v>
      </c>
      <c r="AG73" s="31">
        <f t="shared" ref="AG73:AI73" si="91">IF(AG64=0,0,1000*AG64/AG3)</f>
        <v>70.356047750521569</v>
      </c>
      <c r="AH73" s="31">
        <f t="shared" si="91"/>
        <v>77.200208446781971</v>
      </c>
      <c r="AI73" s="31">
        <f t="shared" si="91"/>
        <v>75.027536487130945</v>
      </c>
    </row>
    <row r="74" spans="1:35" x14ac:dyDescent="0.25">
      <c r="A74" s="8" t="s">
        <v>27</v>
      </c>
      <c r="B74" s="16">
        <f t="shared" ref="B74:K74" si="92">IF(B65=0,0,1000*B65/B4)</f>
        <v>111.74546633962562</v>
      </c>
      <c r="C74" s="16">
        <f t="shared" si="92"/>
        <v>122.10183138950623</v>
      </c>
      <c r="D74" s="16">
        <f t="shared" si="92"/>
        <v>147.08858298617452</v>
      </c>
      <c r="E74" s="16">
        <f t="shared" si="92"/>
        <v>142.01104371528169</v>
      </c>
      <c r="F74" s="16">
        <f t="shared" si="92"/>
        <v>148.60455766640661</v>
      </c>
      <c r="G74" s="16">
        <f t="shared" si="92"/>
        <v>147.84844431512798</v>
      </c>
      <c r="H74" s="16">
        <f t="shared" si="92"/>
        <v>171.9504986028129</v>
      </c>
      <c r="I74" s="16">
        <f t="shared" si="92"/>
        <v>139.07273592817469</v>
      </c>
      <c r="J74" s="16">
        <f t="shared" si="92"/>
        <v>138.451368429176</v>
      </c>
      <c r="K74" s="16">
        <f t="shared" si="92"/>
        <v>153.5669871976967</v>
      </c>
      <c r="L74" s="16">
        <f t="shared" ref="L74:AA75" si="93">IF(L65=0,0,1000*L65/L4)</f>
        <v>154.50843265660589</v>
      </c>
      <c r="M74" s="16">
        <f t="shared" si="93"/>
        <v>183.31948634119104</v>
      </c>
      <c r="N74" s="16">
        <f t="shared" si="93"/>
        <v>178.04409484235072</v>
      </c>
      <c r="O74" s="16">
        <f t="shared" si="93"/>
        <v>189.25228991803294</v>
      </c>
      <c r="P74" s="16">
        <f t="shared" si="93"/>
        <v>189.78652449812125</v>
      </c>
      <c r="Q74" s="16">
        <f t="shared" si="93"/>
        <v>176.93728285391748</v>
      </c>
      <c r="R74" s="16">
        <f t="shared" si="93"/>
        <v>166.87100711574712</v>
      </c>
      <c r="S74" s="16">
        <f t="shared" si="93"/>
        <v>168.59721159181657</v>
      </c>
      <c r="T74" s="16">
        <f t="shared" si="93"/>
        <v>164.78515367944243</v>
      </c>
      <c r="U74" s="16">
        <f t="shared" si="93"/>
        <v>170.44968872864598</v>
      </c>
      <c r="V74" s="16">
        <f t="shared" si="93"/>
        <v>172.23982944367296</v>
      </c>
      <c r="W74" s="16">
        <f t="shared" si="93"/>
        <v>147.03998252848956</v>
      </c>
      <c r="X74" s="16">
        <f t="shared" si="93"/>
        <v>151.76457277300673</v>
      </c>
      <c r="Y74" s="16">
        <f t="shared" si="93"/>
        <v>143.95100704531214</v>
      </c>
      <c r="Z74" s="16">
        <f t="shared" si="93"/>
        <v>126.6256484365298</v>
      </c>
      <c r="AA74" s="16">
        <f t="shared" si="93"/>
        <v>131.10067073139356</v>
      </c>
      <c r="AB74" s="16">
        <f t="shared" si="90"/>
        <v>136.89839082293383</v>
      </c>
      <c r="AC74" s="16">
        <f t="shared" si="90"/>
        <v>147.97390813799416</v>
      </c>
      <c r="AD74" s="16">
        <f t="shared" si="90"/>
        <v>137.22298465421079</v>
      </c>
      <c r="AE74" s="16">
        <f t="shared" si="90"/>
        <v>138.05815269838803</v>
      </c>
      <c r="AF74" s="16">
        <f t="shared" si="90"/>
        <v>127.13066024379215</v>
      </c>
      <c r="AG74" s="16">
        <f t="shared" ref="AG74:AI74" si="94">IF(AG65=0,0,1000*AG65/AG4)</f>
        <v>136.22902551033971</v>
      </c>
      <c r="AH74" s="16">
        <f t="shared" si="94"/>
        <v>144.62039654589722</v>
      </c>
      <c r="AI74" s="16">
        <f t="shared" si="94"/>
        <v>136.27677176653245</v>
      </c>
    </row>
    <row r="75" spans="1:35" x14ac:dyDescent="0.25">
      <c r="A75" s="10" t="s">
        <v>28</v>
      </c>
      <c r="B75" s="17">
        <f t="shared" ref="B75:K75" si="95">IF(B66=0,0,1000*B66/B5)</f>
        <v>46.843901755756029</v>
      </c>
      <c r="C75" s="17">
        <f t="shared" si="95"/>
        <v>47.555864867631144</v>
      </c>
      <c r="D75" s="17">
        <f t="shared" si="95"/>
        <v>48.032112183977866</v>
      </c>
      <c r="E75" s="17">
        <f t="shared" si="95"/>
        <v>42.543183648374935</v>
      </c>
      <c r="F75" s="17">
        <f t="shared" si="95"/>
        <v>39.457476715386498</v>
      </c>
      <c r="G75" s="17">
        <f t="shared" si="95"/>
        <v>34.283434346799631</v>
      </c>
      <c r="H75" s="17">
        <f t="shared" si="95"/>
        <v>36.070466243070626</v>
      </c>
      <c r="I75" s="17">
        <f t="shared" si="95"/>
        <v>36.287886692255299</v>
      </c>
      <c r="J75" s="17">
        <f t="shared" si="95"/>
        <v>31.886307344806362</v>
      </c>
      <c r="K75" s="17">
        <f t="shared" si="95"/>
        <v>30.491756772677643</v>
      </c>
      <c r="L75" s="17">
        <f t="shared" si="93"/>
        <v>25.578452704099067</v>
      </c>
      <c r="M75" s="17">
        <f t="shared" si="90"/>
        <v>25.837269794356871</v>
      </c>
      <c r="N75" s="17">
        <f t="shared" si="90"/>
        <v>24.461452618385596</v>
      </c>
      <c r="O75" s="17">
        <f t="shared" si="90"/>
        <v>26.689009985581162</v>
      </c>
      <c r="P75" s="17">
        <f t="shared" si="90"/>
        <v>24.566860809403384</v>
      </c>
      <c r="Q75" s="17">
        <f t="shared" si="90"/>
        <v>24.240317480360158</v>
      </c>
      <c r="R75" s="17">
        <f t="shared" si="90"/>
        <v>20.679106905148078</v>
      </c>
      <c r="S75" s="17">
        <f t="shared" si="90"/>
        <v>22.725186445354634</v>
      </c>
      <c r="T75" s="17">
        <f t="shared" si="90"/>
        <v>22.259561338943744</v>
      </c>
      <c r="U75" s="17">
        <f t="shared" si="90"/>
        <v>24.559381337778728</v>
      </c>
      <c r="V75" s="17">
        <f t="shared" si="90"/>
        <v>21.840250731836882</v>
      </c>
      <c r="W75" s="17">
        <f t="shared" si="90"/>
        <v>23.894586432353272</v>
      </c>
      <c r="X75" s="17">
        <f t="shared" si="90"/>
        <v>22.092387243300529</v>
      </c>
      <c r="Y75" s="17">
        <f t="shared" si="90"/>
        <v>23.603502630468366</v>
      </c>
      <c r="Z75" s="17">
        <f t="shared" si="90"/>
        <v>21.890673665028704</v>
      </c>
      <c r="AA75" s="17">
        <f t="shared" si="90"/>
        <v>23.94249059951138</v>
      </c>
      <c r="AB75" s="17">
        <f t="shared" si="90"/>
        <v>22.779382386788843</v>
      </c>
      <c r="AC75" s="17">
        <f t="shared" si="90"/>
        <v>21.654494568862287</v>
      </c>
      <c r="AD75" s="17">
        <f t="shared" si="90"/>
        <v>24.188474436103899</v>
      </c>
      <c r="AE75" s="17">
        <f t="shared" si="90"/>
        <v>23.347283838276478</v>
      </c>
      <c r="AF75" s="17">
        <f t="shared" si="90"/>
        <v>22.402842044813649</v>
      </c>
      <c r="AG75" s="17">
        <f t="shared" ref="AG75:AI75" si="96">IF(AG66=0,0,1000*AG66/AG5)</f>
        <v>23.432783911959792</v>
      </c>
      <c r="AH75" s="17">
        <f t="shared" si="96"/>
        <v>23.189655354870602</v>
      </c>
      <c r="AI75" s="17">
        <f t="shared" si="96"/>
        <v>23.94417225790232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0.72218930083425947</v>
      </c>
      <c r="C78" s="25">
        <f t="shared" si="100"/>
        <v>0.72127112909930802</v>
      </c>
      <c r="D78" s="25">
        <f t="shared" si="100"/>
        <v>0.7223176242062177</v>
      </c>
      <c r="E78" s="25">
        <f t="shared" si="100"/>
        <v>0.75154672156100222</v>
      </c>
      <c r="F78" s="25">
        <f t="shared" si="100"/>
        <v>0.75427294600183514</v>
      </c>
      <c r="G78" s="25">
        <f t="shared" si="100"/>
        <v>0.77489549281089976</v>
      </c>
      <c r="H78" s="25">
        <f t="shared" si="100"/>
        <v>0.78573285893577316</v>
      </c>
      <c r="I78" s="25">
        <f t="shared" si="100"/>
        <v>0.76330269837129139</v>
      </c>
      <c r="J78" s="25">
        <f t="shared" si="100"/>
        <v>0.79180021586439409</v>
      </c>
      <c r="K78" s="25">
        <f t="shared" si="100"/>
        <v>0.81815525379333587</v>
      </c>
      <c r="L78" s="25">
        <f>IF(L65=0,0,L65/L$64)</f>
        <v>0.81717816667730092</v>
      </c>
      <c r="M78" s="25">
        <f t="shared" si="98"/>
        <v>0.82174458488528868</v>
      </c>
      <c r="N78" s="25">
        <f t="shared" si="98"/>
        <v>0.82955559513212829</v>
      </c>
      <c r="O78" s="25">
        <f t="shared" si="98"/>
        <v>0.83600428068667909</v>
      </c>
      <c r="P78" s="25">
        <f t="shared" si="98"/>
        <v>0.83524440446206882</v>
      </c>
      <c r="Q78" s="25">
        <f t="shared" si="98"/>
        <v>0.83385476171285966</v>
      </c>
      <c r="R78" s="25">
        <f t="shared" si="98"/>
        <v>0.86184772918391339</v>
      </c>
      <c r="S78" s="25">
        <f t="shared" si="98"/>
        <v>0.8373741276938943</v>
      </c>
      <c r="T78" s="25">
        <f t="shared" si="98"/>
        <v>0.8355912795378343</v>
      </c>
      <c r="U78" s="25">
        <f t="shared" si="98"/>
        <v>0.83206026961302382</v>
      </c>
      <c r="V78" s="25">
        <f t="shared" si="98"/>
        <v>0.83067910782741927</v>
      </c>
      <c r="W78" s="25">
        <f t="shared" si="98"/>
        <v>0.81487390748618183</v>
      </c>
      <c r="X78" s="25">
        <f t="shared" si="98"/>
        <v>0.81528967068188363</v>
      </c>
      <c r="Y78" s="25">
        <f t="shared" si="98"/>
        <v>0.78185048656316203</v>
      </c>
      <c r="Z78" s="25">
        <f t="shared" si="98"/>
        <v>0.78809874028444715</v>
      </c>
      <c r="AA78" s="25">
        <f t="shared" si="98"/>
        <v>0.7844601203808913</v>
      </c>
      <c r="AB78" s="25">
        <f t="shared" si="98"/>
        <v>0.80040802945443779</v>
      </c>
      <c r="AC78" s="25">
        <f t="shared" si="98"/>
        <v>0.8172526085456091</v>
      </c>
      <c r="AD78" s="25">
        <f t="shared" si="98"/>
        <v>0.81469840224258627</v>
      </c>
      <c r="AE78" s="25">
        <f t="shared" si="98"/>
        <v>0.81316493843863547</v>
      </c>
      <c r="AF78" s="25">
        <f t="shared" si="98"/>
        <v>0.80825817215747808</v>
      </c>
      <c r="AG78" s="25">
        <f t="shared" ref="AG78:AI78" si="101">IF(AG65=0,0,AG65/AG$64)</f>
        <v>0.80549305193064669</v>
      </c>
      <c r="AH78" s="25">
        <f t="shared" si="101"/>
        <v>0.83322262452504114</v>
      </c>
      <c r="AI78" s="25">
        <f t="shared" si="101"/>
        <v>0.8259900816840603</v>
      </c>
    </row>
    <row r="79" spans="1:35" x14ac:dyDescent="0.25">
      <c r="A79" s="10" t="s">
        <v>28</v>
      </c>
      <c r="B79" s="26">
        <f t="shared" ref="B79:K79" si="102">IF(B66=0,0,B66/B$64)</f>
        <v>0.27781069916574058</v>
      </c>
      <c r="C79" s="26">
        <f t="shared" si="102"/>
        <v>0.27872887090069209</v>
      </c>
      <c r="D79" s="26">
        <f t="shared" si="102"/>
        <v>0.27768237579378224</v>
      </c>
      <c r="E79" s="26">
        <f t="shared" si="102"/>
        <v>0.24845327843899778</v>
      </c>
      <c r="F79" s="26">
        <f t="shared" si="102"/>
        <v>0.24572705399816497</v>
      </c>
      <c r="G79" s="26">
        <f t="shared" si="102"/>
        <v>0.22510450718910013</v>
      </c>
      <c r="H79" s="26">
        <f t="shared" si="102"/>
        <v>0.21426714106422684</v>
      </c>
      <c r="I79" s="26">
        <f t="shared" si="102"/>
        <v>0.23669730162870861</v>
      </c>
      <c r="J79" s="26">
        <f t="shared" si="102"/>
        <v>0.20819978413560589</v>
      </c>
      <c r="K79" s="26">
        <f t="shared" si="102"/>
        <v>0.18184474620666405</v>
      </c>
      <c r="L79" s="26">
        <f>IF(L66=0,0,L66/L$64)</f>
        <v>0.18282183332269922</v>
      </c>
      <c r="M79" s="26">
        <f t="shared" si="98"/>
        <v>0.17825541511471121</v>
      </c>
      <c r="N79" s="26">
        <f t="shared" si="98"/>
        <v>0.17044440486787171</v>
      </c>
      <c r="O79" s="26">
        <f t="shared" si="98"/>
        <v>0.16399571931332102</v>
      </c>
      <c r="P79" s="26">
        <f t="shared" si="98"/>
        <v>0.16475559553793112</v>
      </c>
      <c r="Q79" s="26">
        <f t="shared" si="98"/>
        <v>0.16614523828714034</v>
      </c>
      <c r="R79" s="26">
        <f t="shared" si="98"/>
        <v>0.13815227081608658</v>
      </c>
      <c r="S79" s="26">
        <f t="shared" si="98"/>
        <v>0.16262587230610576</v>
      </c>
      <c r="T79" s="26">
        <f t="shared" si="98"/>
        <v>0.16440872046216565</v>
      </c>
      <c r="U79" s="26">
        <f t="shared" si="98"/>
        <v>0.16793973038697613</v>
      </c>
      <c r="V79" s="26">
        <f t="shared" si="98"/>
        <v>0.16932089217258064</v>
      </c>
      <c r="W79" s="26">
        <f t="shared" si="98"/>
        <v>0.18512609251381826</v>
      </c>
      <c r="X79" s="26">
        <f t="shared" si="98"/>
        <v>0.18471032931811635</v>
      </c>
      <c r="Y79" s="26">
        <f t="shared" si="98"/>
        <v>0.21814951343683814</v>
      </c>
      <c r="Z79" s="26">
        <f t="shared" si="98"/>
        <v>0.21190125971555282</v>
      </c>
      <c r="AA79" s="26">
        <f t="shared" si="98"/>
        <v>0.21553987961910867</v>
      </c>
      <c r="AB79" s="26">
        <f t="shared" si="98"/>
        <v>0.19959197054556224</v>
      </c>
      <c r="AC79" s="26">
        <f t="shared" si="98"/>
        <v>0.1827473914543909</v>
      </c>
      <c r="AD79" s="26">
        <f t="shared" si="98"/>
        <v>0.18530159775741362</v>
      </c>
      <c r="AE79" s="26">
        <f t="shared" si="98"/>
        <v>0.18683506156136445</v>
      </c>
      <c r="AF79" s="26">
        <f t="shared" si="98"/>
        <v>0.19174182784252197</v>
      </c>
      <c r="AG79" s="26">
        <f t="shared" ref="AG79:AI79" si="103">IF(AG66=0,0,AG66/AG$64)</f>
        <v>0.19450694806935329</v>
      </c>
      <c r="AH79" s="26">
        <f t="shared" si="103"/>
        <v>0.16677737547495891</v>
      </c>
      <c r="AI79" s="26">
        <f t="shared" si="103"/>
        <v>0.17400991831593979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4630.2188378332467</v>
      </c>
      <c r="AE81" s="28">
        <f t="shared" ref="AE81:AF81" si="104">SUM(AE82:AE83)</f>
        <v>4707.0101291480732</v>
      </c>
      <c r="AF81" s="28">
        <f t="shared" si="104"/>
        <v>4125.330726095769</v>
      </c>
      <c r="AG81" s="28">
        <f t="shared" ref="AG81:AI81" si="105">SUM(AG82:AG83)</f>
        <v>4378.5823892953158</v>
      </c>
      <c r="AH81" s="28">
        <f t="shared" si="105"/>
        <v>4689.7909658135377</v>
      </c>
      <c r="AI81" s="28">
        <f t="shared" si="105"/>
        <v>4387.7021421776062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f>AT!AD82+BE!AD82+BG!AD82+CY!AD82+CZ!AD82+DE!AD82+DK!AD82+EE!AD82+EL!AD82+ES!AD82+FI!AD82+FR!AD82+HR!AD82+HU!AD82+IE!AD82+IT!AD82+LT!AD82+LU!AD82+LV!AD82+MT!AD82+NL!AD82+PL!AD82+PT!AD82+RO!AD82+SE!AD82+SI!AD82+SK!AD82+IS!AD82+NO!AD82</f>
        <v>4630.2188378332467</v>
      </c>
      <c r="AE82" s="9">
        <f>AT!AE82+BE!AE82+BG!AE82+CY!AE82+CZ!AE82+DE!AE82+DK!AE82+EE!AE82+EL!AE82+ES!AE82+FI!AE82+FR!AE82+HR!AE82+HU!AE82+IE!AE82+IT!AE82+LT!AE82+LU!AE82+LV!AE82+MT!AE82+NL!AE82+PL!AE82+PT!AE82+RO!AE82+SE!AE82+SI!AE82+SK!AE82+IS!AE82+NO!AE82</f>
        <v>4707.0101291480732</v>
      </c>
      <c r="AF82" s="9">
        <f>AT!AF82+BE!AF82+BG!AF82+CY!AF82+CZ!AF82+DE!AF82+DK!AF82+EE!AF82+EL!AF82+ES!AF82+FI!AF82+FR!AF82+HR!AF82+HU!AF82+IE!AF82+IT!AF82+LT!AF82+LU!AF82+LV!AF82+MT!AF82+NL!AF82+PL!AF82+PT!AF82+RO!AF82+SE!AF82+SI!AF82+SK!AF82+IS!AF82+NO!AF82</f>
        <v>4125.330726095769</v>
      </c>
      <c r="AG82" s="9">
        <f>AT!AG82+BE!AG82+BG!AG82+CY!AG82+CZ!AG82+DE!AG82+DK!AG82+EE!AG82+EL!AG82+ES!AG82+FI!AG82+FR!AG82+HR!AG82+HU!AG82+IE!AG82+IT!AG82+LT!AG82+LU!AG82+LV!AG82+MT!AG82+NL!AG82+PL!AG82+PT!AG82+RO!AG82+SE!AG82+SI!AG82+SK!AG82+IS!AG82+NO!AG82</f>
        <v>4378.5823892953158</v>
      </c>
      <c r="AH82" s="9">
        <f>AT!AH82+BE!AH82+BG!AH82+CY!AH82+CZ!AH82+DE!AH82+DK!AH82+EE!AH82+EL!AH82+ES!AH82+FI!AH82+FR!AH82+HR!AH82+HU!AH82+IE!AH82+IT!AH82+LT!AH82+LU!AH82+LV!AH82+MT!AH82+NL!AH82+PL!AH82+PT!AH82+RO!AH82+SE!AH82+SI!AH82+SK!AH82+IS!AH82+NO!AH82</f>
        <v>4689.7909658135377</v>
      </c>
      <c r="AI82" s="9">
        <f>AT!AI82+BE!AI82+BG!AI82+CY!AI82+CZ!AI82+DE!AI82+DK!AI82+EE!AI82+EL!AI82+ES!AI82+FI!AI82+FR!AI82+HR!AI82+HU!AI82+IE!AI82+IT!AI82+LT!AI82+LU!AI82+LV!AI82+MT!AI82+NL!AI82+PL!AI82+PT!AI82+RO!AI82+SE!AI82+SI!AI82+SK!AI82+IS!AI82+NO!AI82</f>
        <v>4387.7021421776062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f>AT!AD83+BE!AD83+BG!AD83+CY!AD83+CZ!AD83+DE!AD83+DK!AD83+EE!AD83+EL!AD83+ES!AD83+FI!AD83+FR!AD83+HR!AD83+HU!AD83+IE!AD83+IT!AD83+LT!AD83+LU!AD83+LV!AD83+MT!AD83+NL!AD83+PL!AD83+PT!AD83+RO!AD83+SE!AD83+SI!AD83+SK!AD83+IS!AD83+NO!AD83</f>
        <v>0</v>
      </c>
      <c r="AE83" s="11">
        <f>AT!AE83+BE!AE83+BG!AE83+CY!AE83+CZ!AE83+DE!AE83+DK!AE83+EE!AE83+EL!AE83+ES!AE83+FI!AE83+FR!AE83+HR!AE83+HU!AE83+IE!AE83+IT!AE83+LT!AE83+LU!AE83+LV!AE83+MT!AE83+NL!AE83+PL!AE83+PT!AE83+RO!AE83+SE!AE83+SI!AE83+SK!AE83+IS!AE83+NO!AE83</f>
        <v>0</v>
      </c>
      <c r="AF83" s="11">
        <f>AT!AF83+BE!AF83+BG!AF83+CY!AF83+CZ!AF83+DE!AF83+DK!AF83+EE!AF83+EL!AF83+ES!AF83+FI!AF83+FR!AF83+HR!AF83+HU!AF83+IE!AF83+IT!AF83+LT!AF83+LU!AF83+LV!AF83+MT!AF83+NL!AF83+PL!AF83+PT!AF83+RO!AF83+SE!AF83+SI!AF83+SK!AF83+IS!AF83+NO!AF83</f>
        <v>0</v>
      </c>
      <c r="AG83" s="11">
        <f>AT!AG83+BE!AG83+BG!AG83+CY!AG83+CZ!AG83+DE!AG83+DK!AG83+EE!AG83+EL!AG83+ES!AG83+FI!AG83+FR!AG83+HR!AG83+HU!AG83+IE!AG83+IT!AG83+LT!AG83+LU!AG83+LV!AG83+MT!AG83+NL!AG83+PL!AG83+PT!AG83+RO!AG83+SE!AG83+SI!AG83+SK!AG83+IS!AG83+NO!AG83</f>
        <v>0</v>
      </c>
      <c r="AH83" s="11">
        <f>AT!AH83+BE!AH83+BG!AH83+CY!AH83+CZ!AH83+DE!AH83+DK!AH83+EE!AH83+EL!AH83+ES!AH83+FI!AH83+FR!AH83+HR!AH83+HU!AH83+IE!AH83+IT!AH83+LT!AH83+LU!AH83+LV!AH83+MT!AH83+NL!AH83+PL!AH83+PT!AH83+RO!AH83+SE!AH83+SI!AH83+SK!AH83+IS!AH83+NO!AH83</f>
        <v>0</v>
      </c>
      <c r="AI83" s="11">
        <f>AT!AI83+BE!AI83+BG!AI83+CY!AI83+CZ!AI83+DE!AI83+DK!AI83+EE!AI83+EL!AI83+ES!AI83+FI!AI83+FR!AI83+HR!AI83+HU!AI83+IE!AI83+IT!AI83+LT!AI83+LU!AI83+LV!AI83+MT!AI83+NL!AI83+PL!AI83+PT!AI83+RO!AI83+SE!AI83+SI!AI83+SK!AI83+IS!AI83+NO!AI83</f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f>AT!B85+BE!B85+BG!B85+CY!B85+CZ!B85+DE!B85+DK!B85+EE!B85+EL!B85+ES!B85+FI!B85+FR!B85+HR!B85+HU!B85+IE!B85+IT!B85+LT!B85+LU!B85+LV!B85+MT!B85+NL!B85+PL!B85+PT!B85+RO!B85+SE!B85+SI!B85+SK!B85+IS!B85+NO!B85</f>
        <v>24379.840789999991</v>
      </c>
      <c r="C85" s="28">
        <f>AT!C85+BE!C85+BG!C85+CY!C85+CZ!C85+DE!C85+DK!C85+EE!C85+EL!C85+ES!C85+FI!C85+FR!C85+HR!C85+HU!C85+IE!C85+IT!C85+LT!C85+LU!C85+LV!C85+MT!C85+NL!C85+PL!C85+PT!C85+RO!C85+SE!C85+SI!C85+SK!C85+IS!C85+NO!C85</f>
        <v>25003.350199999997</v>
      </c>
      <c r="D85" s="28">
        <f>AT!D85+BE!D85+BG!D85+CY!D85+CZ!D85+DE!D85+DK!D85+EE!D85+EL!D85+ES!D85+FI!D85+FR!D85+HR!D85+HU!D85+IE!D85+IT!D85+LT!D85+LU!D85+LV!D85+MT!D85+NL!D85+PL!D85+PT!D85+RO!D85+SE!D85+SI!D85+SK!D85+IS!D85+NO!D85</f>
        <v>24821.821960000001</v>
      </c>
      <c r="E85" s="28">
        <f>AT!E85+BE!E85+BG!E85+CY!E85+CZ!E85+DE!E85+DK!E85+EE!E85+EL!E85+ES!E85+FI!E85+FR!E85+HR!E85+HU!E85+IE!E85+IT!E85+LT!E85+LU!E85+LV!E85+MT!E85+NL!E85+PL!E85+PT!E85+RO!E85+SE!E85+SI!E85+SK!E85+IS!E85+NO!E85</f>
        <v>23877.365579999998</v>
      </c>
      <c r="F85" s="28">
        <f>AT!F85+BE!F85+BG!F85+CY!F85+CZ!F85+DE!F85+DK!F85+EE!F85+EL!F85+ES!F85+FI!F85+FR!F85+HR!F85+HU!F85+IE!F85+IT!F85+LT!F85+LU!F85+LV!F85+MT!F85+NL!F85+PL!F85+PT!F85+RO!F85+SE!F85+SI!F85+SK!F85+IS!F85+NO!F85</f>
        <v>23941.528349999997</v>
      </c>
      <c r="G85" s="28">
        <f>AT!G85+BE!G85+BG!G85+CY!G85+CZ!G85+DE!G85+DK!G85+EE!G85+EL!G85+ES!G85+FI!G85+FR!G85+HR!G85+HU!G85+IE!G85+IT!G85+LT!G85+LU!G85+LV!G85+MT!G85+NL!G85+PL!G85+PT!G85+RO!G85+SE!G85+SI!G85+SK!G85+IS!G85+NO!G85</f>
        <v>23738.160959999997</v>
      </c>
      <c r="H85" s="28">
        <f>AT!H85+BE!H85+BG!H85+CY!H85+CZ!H85+DE!H85+DK!H85+EE!H85+EL!H85+ES!H85+FI!H85+FR!H85+HR!H85+HU!H85+IE!H85+IT!H85+LT!H85+LU!H85+LV!H85+MT!H85+NL!H85+PL!H85+PT!H85+RO!H85+SE!H85+SI!H85+SK!H85+IS!H85+NO!H85</f>
        <v>24875.498500000005</v>
      </c>
      <c r="I85" s="28">
        <f>AT!I85+BE!I85+BG!I85+CY!I85+CZ!I85+DE!I85+DK!I85+EE!I85+EL!I85+ES!I85+FI!I85+FR!I85+HR!I85+HU!I85+IE!I85+IT!I85+LT!I85+LU!I85+LV!I85+MT!I85+NL!I85+PL!I85+PT!I85+RO!I85+SE!I85+SI!I85+SK!I85+IS!I85+NO!I85</f>
        <v>24628.08311</v>
      </c>
      <c r="J85" s="28">
        <f>AT!J85+BE!J85+BG!J85+CY!J85+CZ!J85+DE!J85+DK!J85+EE!J85+EL!J85+ES!J85+FI!J85+FR!J85+HR!J85+HU!J85+IE!J85+IT!J85+LT!J85+LU!J85+LV!J85+MT!J85+NL!J85+PL!J85+PT!J85+RO!J85+SE!J85+SI!J85+SK!J85+IS!J85+NO!J85</f>
        <v>25517.554400000001</v>
      </c>
      <c r="K85" s="28">
        <f>AT!K85+BE!K85+BG!K85+CY!K85+CZ!K85+DE!K85+DK!K85+EE!K85+EL!K85+ES!K85+FI!K85+FR!K85+HR!K85+HU!K85+IE!K85+IT!K85+LT!K85+LU!K85+LV!K85+MT!K85+NL!K85+PL!K85+PT!K85+RO!K85+SE!K85+SI!K85+SK!K85+IS!K85+NO!K85</f>
        <v>24969.879100000006</v>
      </c>
      <c r="L85" s="28">
        <f>AT!L85+BE!L85+BG!L85+CY!L85+CZ!L85+DE!L85+DK!L85+EE!L85+EL!L85+ES!L85+FI!L85+FR!L85+HR!L85+HU!L85+IE!L85+IT!L85+LT!L85+LU!L85+LV!L85+MT!L85+NL!L85+PL!L85+PT!L85+RO!L85+SE!L85+SI!L85+SK!L85+IS!L85+NO!L85</f>
        <v>22437.219669999999</v>
      </c>
      <c r="M85" s="28">
        <f>AT!M85+BE!M85+BG!M85+CY!M85+CZ!M85+DE!M85+DK!M85+EE!M85+EL!M85+ES!M85+FI!M85+FR!M85+HR!M85+HU!M85+IE!M85+IT!M85+LT!M85+LU!M85+LV!M85+MT!M85+NL!M85+PL!M85+PT!M85+RO!M85+SE!M85+SI!M85+SK!M85+IS!M85+NO!M85</f>
        <v>22574.753270000001</v>
      </c>
      <c r="N85" s="28">
        <f>AT!N85+BE!N85+BG!N85+CY!N85+CZ!N85+DE!N85+DK!N85+EE!N85+EL!N85+ES!N85+FI!N85+FR!N85+HR!N85+HU!N85+IE!N85+IT!N85+LT!N85+LU!N85+LV!N85+MT!N85+NL!N85+PL!N85+PT!N85+RO!N85+SE!N85+SI!N85+SK!N85+IS!N85+NO!N85</f>
        <v>22172.716879999996</v>
      </c>
      <c r="O85" s="28">
        <f>AT!O85+BE!O85+BG!O85+CY!O85+CZ!O85+DE!O85+DK!O85+EE!O85+EL!O85+ES!O85+FI!O85+FR!O85+HR!O85+HU!O85+IE!O85+IT!O85+LT!O85+LU!O85+LV!O85+MT!O85+NL!O85+PL!O85+PT!O85+RO!O85+SE!O85+SI!O85+SK!O85+IS!O85+NO!O85</f>
        <v>23266.748489999998</v>
      </c>
      <c r="P85" s="28">
        <f>AT!P85+BE!P85+BG!P85+CY!P85+CZ!P85+DE!P85+DK!P85+EE!P85+EL!P85+ES!P85+FI!P85+FR!P85+HR!P85+HU!P85+IE!P85+IT!P85+LT!P85+LU!P85+LV!P85+MT!P85+NL!P85+PL!P85+PT!P85+RO!P85+SE!P85+SI!P85+SK!P85+IS!P85+NO!P85</f>
        <v>23159.78556</v>
      </c>
      <c r="Q85" s="28">
        <f>AT!Q85+BE!Q85+BG!Q85+CY!Q85+CZ!Q85+DE!Q85+DK!Q85+EE!Q85+EL!Q85+ES!Q85+FI!Q85+FR!Q85+HR!Q85+HU!Q85+IE!Q85+IT!Q85+LT!Q85+LU!Q85+LV!Q85+MT!Q85+NL!Q85+PL!Q85+PT!Q85+RO!Q85+SE!Q85+SI!Q85+SK!Q85+IS!Q85+NO!Q85</f>
        <v>22770.273869999997</v>
      </c>
      <c r="R85" s="28">
        <f>AT!R85+BE!R85+BG!R85+CY!R85+CZ!R85+DE!R85+DK!R85+EE!R85+EL!R85+ES!R85+FI!R85+FR!R85+HR!R85+HU!R85+IE!R85+IT!R85+LT!R85+LU!R85+LV!R85+MT!R85+NL!R85+PL!R85+PT!R85+RO!R85+SE!R85+SI!R85+SK!R85+IS!R85+NO!R85</f>
        <v>23385.52665</v>
      </c>
      <c r="S85" s="28">
        <f>AT!S85+BE!S85+BG!S85+CY!S85+CZ!S85+DE!S85+DK!S85+EE!S85+EL!S85+ES!S85+FI!S85+FR!S85+HR!S85+HU!S85+IE!S85+IT!S85+LT!S85+LU!S85+LV!S85+MT!S85+NL!S85+PL!S85+PT!S85+RO!S85+SE!S85+SI!S85+SK!S85+IS!S85+NO!S85</f>
        <v>22185.510309999998</v>
      </c>
      <c r="T85" s="28">
        <f>AT!T85+BE!T85+BG!T85+CY!T85+CZ!T85+DE!T85+DK!T85+EE!T85+EL!T85+ES!T85+FI!T85+FR!T85+HR!T85+HU!T85+IE!T85+IT!T85+LT!T85+LU!T85+LV!T85+MT!T85+NL!T85+PL!T85+PT!T85+RO!T85+SE!T85+SI!T85+SK!T85+IS!T85+NO!T85</f>
        <v>21878.96559</v>
      </c>
      <c r="U85" s="28">
        <f>AT!U85+BE!U85+BG!U85+CY!U85+CZ!U85+DE!U85+DK!U85+EE!U85+EL!U85+ES!U85+FI!U85+FR!U85+HR!U85+HU!U85+IE!U85+IT!U85+LT!U85+LU!U85+LV!U85+MT!U85+NL!U85+PL!U85+PT!U85+RO!U85+SE!U85+SI!U85+SK!U85+IS!U85+NO!U85</f>
        <v>21441.495630000005</v>
      </c>
      <c r="V85" s="28">
        <f>AT!V85+BE!V85+BG!V85+CY!V85+CZ!V85+DE!V85+DK!V85+EE!V85+EL!V85+ES!V85+FI!V85+FR!V85+HR!V85+HU!V85+IE!V85+IT!V85+LT!V85+LU!V85+LV!V85+MT!V85+NL!V85+PL!V85+PT!V85+RO!V85+SE!V85+SI!V85+SK!V85+IS!V85+NO!V85</f>
        <v>22198.535459999996</v>
      </c>
      <c r="W85" s="28">
        <f>AT!W85+BE!W85+BG!W85+CY!W85+CZ!W85+DE!W85+DK!W85+EE!W85+EL!W85+ES!W85+FI!W85+FR!W85+HR!W85+HU!W85+IE!W85+IT!W85+LT!W85+LU!W85+LV!W85+MT!W85+NL!W85+PL!W85+PT!W85+RO!W85+SE!W85+SI!W85+SK!W85+IS!W85+NO!W85</f>
        <v>20333.142609999995</v>
      </c>
      <c r="X85" s="28">
        <f>AT!X85+BE!X85+BG!X85+CY!X85+CZ!X85+DE!X85+DK!X85+EE!X85+EL!X85+ES!X85+FI!X85+FR!X85+HR!X85+HU!X85+IE!X85+IT!X85+LT!X85+LU!X85+LV!X85+MT!X85+NL!X85+PL!X85+PT!X85+RO!X85+SE!X85+SI!X85+SK!X85+IS!X85+NO!X85</f>
        <v>19724.510090000003</v>
      </c>
      <c r="Y85" s="28">
        <f>AT!Y85+BE!Y85+BG!Y85+CY!Y85+CZ!Y85+DE!Y85+DK!Y85+EE!Y85+EL!Y85+ES!Y85+FI!Y85+FR!Y85+HR!Y85+HU!Y85+IE!Y85+IT!Y85+LT!Y85+LU!Y85+LV!Y85+MT!Y85+NL!Y85+PL!Y85+PT!Y85+RO!Y85+SE!Y85+SI!Y85+SK!Y85+IS!Y85+NO!Y85</f>
        <v>18355.157350000001</v>
      </c>
      <c r="Z85" s="28">
        <f>AT!Z85+BE!Z85+BG!Z85+CY!Z85+CZ!Z85+DE!Z85+DK!Z85+EE!Z85+EL!Z85+ES!Z85+FI!Z85+FR!Z85+HR!Z85+HU!Z85+IE!Z85+IT!Z85+LT!Z85+LU!Z85+LV!Z85+MT!Z85+NL!Z85+PL!Z85+PT!Z85+RO!Z85+SE!Z85+SI!Z85+SK!Z85+IS!Z85+NO!Z85</f>
        <v>17557.080899999997</v>
      </c>
      <c r="AA85" s="28">
        <f>AT!AA85+BE!AA85+BG!AA85+CY!AA85+CZ!AA85+DE!AA85+DK!AA85+EE!AA85+EL!AA85+ES!AA85+FI!AA85+FR!AA85+HR!AA85+HU!AA85+IE!AA85+IT!AA85+LT!AA85+LU!AA85+LV!AA85+MT!AA85+NL!AA85+PL!AA85+PT!AA85+RO!AA85+SE!AA85+SI!AA85+SK!AA85+IS!AA85+NO!AA85</f>
        <v>18013.085340000001</v>
      </c>
      <c r="AB85" s="28">
        <f>AT!AB85+BE!AB85+BG!AB85+CY!AB85+CZ!AB85+DE!AB85+DK!AB85+EE!AB85+EL!AB85+ES!AB85+FI!AB85+FR!AB85+HR!AB85+HU!AB85+IE!AB85+IT!AB85+LT!AB85+LU!AB85+LV!AB85+MT!AB85+NL!AB85+PL!AB85+PT!AB85+RO!AB85+SE!AB85+SI!AB85+SK!AB85+IS!AB85+NO!AB85</f>
        <v>18854.184889999997</v>
      </c>
      <c r="AC85" s="28">
        <f>AT!AC85+BE!AC85+BG!AC85+CY!AC85+CZ!AC85+DE!AC85+DK!AC85+EE!AC85+EL!AC85+ES!AC85+FI!AC85+FR!AC85+HR!AC85+HU!AC85+IE!AC85+IT!AC85+LT!AC85+LU!AC85+LV!AC85+MT!AC85+NL!AC85+PL!AC85+PT!AC85+RO!AC85+SE!AC85+SI!AC85+SK!AC85+IS!AC85+NO!AC85</f>
        <v>19690.917419999994</v>
      </c>
      <c r="AD85" s="28">
        <f>AT!AD85+BE!AD85+BG!AD85+CY!AD85+CZ!AD85+DE!AD85+DK!AD85+EE!AD85+EL!AD85+ES!AD85+FI!AD85+FR!AD85+HR!AD85+HU!AD85+IE!AD85+IT!AD85+LT!AD85+LU!AD85+LV!AD85+MT!AD85+NL!AD85+PL!AD85+PT!AD85+RO!AD85+SE!AD85+SI!AD85+SK!AD85+IS!AD85+NO!AD85</f>
        <v>20432.135549999999</v>
      </c>
      <c r="AE85" s="28">
        <f>AT!AE85+BE!AE85+BG!AE85+CY!AE85+CZ!AE85+DE!AE85+DK!AE85+EE!AE85+EL!AE85+ES!AE85+FI!AE85+FR!AE85+HR!AE85+HU!AE85+IE!AE85+IT!AE85+LT!AE85+LU!AE85+LV!AE85+MT!AE85+NL!AE85+PL!AE85+PT!AE85+RO!AE85+SE!AE85+SI!AE85+SK!AE85+IS!AE85+NO!AE85</f>
        <v>21124.619479999998</v>
      </c>
      <c r="AF85" s="28">
        <f>AT!AF85+BE!AF85+BG!AF85+CY!AF85+CZ!AF85+DE!AF85+DK!AF85+EE!AF85+EL!AF85+ES!AF85+FI!AF85+FR!AF85+HR!AF85+HU!AF85+IE!AF85+IT!AF85+LT!AF85+LU!AF85+LV!AF85+MT!AF85+NL!AF85+PL!AF85+PT!AF85+RO!AF85+SE!AF85+SI!AF85+SK!AF85+IS!AF85+NO!AF85</f>
        <v>19486.465019999992</v>
      </c>
      <c r="AG85" s="28">
        <f>AT!AG85+BE!AG85+BG!AG85+CY!AG85+CZ!AG85+DE!AG85+DK!AG85+EE!AG85+EL!AG85+ES!AG85+FI!AG85+FR!AG85+HR!AG85+HU!AG85+IE!AG85+IT!AG85+LT!AG85+LU!AG85+LV!AG85+MT!AG85+NL!AG85+PL!AG85+PT!AG85+RO!AG85+SE!AG85+SI!AG85+SK!AG85+IS!AG85+NO!AG85</f>
        <v>18881.136419999999</v>
      </c>
      <c r="AH85" s="28">
        <f>AT!AH85+BE!AH85+BG!AH85+CY!AH85+CZ!AH85+DE!AH85+DK!AH85+EE!AH85+EL!AH85+ES!AH85+FI!AH85+FR!AH85+HR!AH85+HU!AH85+IE!AH85+IT!AH85+LT!AH85+LU!AH85+LV!AH85+MT!AH85+NL!AH85+PL!AH85+PT!AH85+RO!AH85+SE!AH85+SI!AH85+SK!AH85+IS!AH85+NO!AH85</f>
        <v>19956.521050000007</v>
      </c>
      <c r="AI85" s="28">
        <f>AT!AI85+BE!AI85+BG!AI85+CY!AI85+CZ!AI85+DE!AI85+DK!AI85+EE!AI85+EL!AI85+ES!AI85+FI!AI85+FR!AI85+HR!AI85+HU!AI85+IE!AI85+IT!AI85+LT!AI85+LU!AI85+LV!AI85+MT!AI85+NL!AI85+PL!AI85+PT!AI85+RO!AI85+SE!AI85+SI!AI85+SK!AI85+IS!AI85+NO!AI85</f>
        <v>18990.516330000002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SUM(B88:B89)</f>
        <v>5275.106517352182</v>
      </c>
      <c r="C87" s="28">
        <f t="shared" ref="C87:AF87" si="106">SUM(C88:C89)</f>
        <v>5840.9595395310771</v>
      </c>
      <c r="D87" s="28">
        <f t="shared" si="106"/>
        <v>5517.4365296189198</v>
      </c>
      <c r="E87" s="28">
        <f t="shared" si="106"/>
        <v>5281.0257493554354</v>
      </c>
      <c r="F87" s="28">
        <f t="shared" si="106"/>
        <v>5122.9582515599986</v>
      </c>
      <c r="G87" s="28">
        <f t="shared" si="106"/>
        <v>5487.0817213707269</v>
      </c>
      <c r="H87" s="28">
        <f t="shared" si="106"/>
        <v>5108.0920040437259</v>
      </c>
      <c r="I87" s="28">
        <f t="shared" si="106"/>
        <v>5334.9065864000004</v>
      </c>
      <c r="J87" s="28">
        <f t="shared" si="106"/>
        <v>5758.0617951199974</v>
      </c>
      <c r="K87" s="28">
        <f t="shared" si="106"/>
        <v>3741.01722604</v>
      </c>
      <c r="L87" s="28">
        <f t="shared" si="106"/>
        <v>3729.2797320136006</v>
      </c>
      <c r="M87" s="28">
        <f t="shared" si="106"/>
        <v>3381.652130004798</v>
      </c>
      <c r="N87" s="28">
        <f t="shared" si="106"/>
        <v>3169.2221502362377</v>
      </c>
      <c r="O87" s="28">
        <f t="shared" si="106"/>
        <v>3178.6618297632012</v>
      </c>
      <c r="P87" s="28">
        <f t="shared" si="106"/>
        <v>2766.9043136759992</v>
      </c>
      <c r="Q87" s="28">
        <f t="shared" si="106"/>
        <v>2547.1602836135985</v>
      </c>
      <c r="R87" s="28">
        <f t="shared" si="106"/>
        <v>2666.798795602801</v>
      </c>
      <c r="S87" s="28">
        <f t="shared" si="106"/>
        <v>1867.1715815356001</v>
      </c>
      <c r="T87" s="28">
        <f t="shared" si="106"/>
        <v>1989.5319262464002</v>
      </c>
      <c r="U87" s="28">
        <f t="shared" si="106"/>
        <v>2049.2927595227984</v>
      </c>
      <c r="V87" s="28">
        <f t="shared" si="106"/>
        <v>2158.4180745252015</v>
      </c>
      <c r="W87" s="28">
        <f t="shared" si="106"/>
        <v>2027.5127835855999</v>
      </c>
      <c r="X87" s="28">
        <f t="shared" si="106"/>
        <v>1804.9619316224002</v>
      </c>
      <c r="Y87" s="28">
        <f t="shared" si="106"/>
        <v>1845.7607044276024</v>
      </c>
      <c r="Z87" s="28">
        <f t="shared" si="106"/>
        <v>1988.1420439307981</v>
      </c>
      <c r="AA87" s="28">
        <f t="shared" si="106"/>
        <v>1645.1169688427981</v>
      </c>
      <c r="AB87" s="28">
        <f t="shared" si="106"/>
        <v>2121.7358680471975</v>
      </c>
      <c r="AC87" s="28">
        <f t="shared" si="106"/>
        <v>2245.8154860983987</v>
      </c>
      <c r="AD87" s="28">
        <f t="shared" si="106"/>
        <v>3292.4350719444005</v>
      </c>
      <c r="AE87" s="28">
        <f t="shared" si="106"/>
        <v>3667.8023114275984</v>
      </c>
      <c r="AF87" s="28">
        <f t="shared" si="106"/>
        <v>4094.0330657256018</v>
      </c>
      <c r="AG87" s="28">
        <f t="shared" ref="AG87:AI87" si="107">SUM(AG88:AG89)</f>
        <v>2487.6886010207991</v>
      </c>
      <c r="AH87" s="28">
        <f t="shared" si="107"/>
        <v>2982.2549141140007</v>
      </c>
      <c r="AI87" s="28">
        <f t="shared" si="107"/>
        <v>2970.5764921560017</v>
      </c>
    </row>
    <row r="88" spans="1:35" x14ac:dyDescent="0.25">
      <c r="A88" s="8" t="s">
        <v>27</v>
      </c>
      <c r="B88" s="9">
        <f>AT!B88+BE!B88+BG!B88+CY!B88+CZ!B88+DE!B88+DK!B88+EE!B88+EL!B88+ES!B88+FI!B88+FR!B88+HR!B88+HU!B88+IE!B88+IT!B88+LT!B88+LU!B88+LV!B88+MT!B88+NL!B88+PL!B88+PT!B88+RO!B88+SE!B88+SI!B88+SK!B88+IS!B88+NO!B88</f>
        <v>4437.0862291205958</v>
      </c>
      <c r="C88" s="9">
        <f>AT!C88+BE!C88+BG!C88+CY!C88+CZ!C88+DE!C88+DK!C88+EE!C88+EL!C88+ES!C88+FI!C88+FR!C88+HR!C88+HU!C88+IE!C88+IT!C88+LT!C88+LU!C88+LV!C88+MT!C88+NL!C88+PL!C88+PT!C88+RO!C88+SE!C88+SI!C88+SK!C88+IS!C88+NO!C88</f>
        <v>5119.6024549805188</v>
      </c>
      <c r="D88" s="9">
        <f>AT!D88+BE!D88+BG!D88+CY!D88+CZ!D88+DE!D88+DK!D88+EE!D88+EL!D88+ES!D88+FI!D88+FR!D88+HR!D88+HU!D88+IE!D88+IT!D88+LT!D88+LU!D88+LV!D88+MT!D88+NL!D88+PL!D88+PT!D88+RO!D88+SE!D88+SI!D88+SK!D88+IS!D88+NO!D88</f>
        <v>5061.8464291142918</v>
      </c>
      <c r="E88" s="9">
        <f>AT!E88+BE!E88+BG!E88+CY!E88+CZ!E88+DE!E88+DK!E88+EE!E88+EL!E88+ES!E88+FI!E88+FR!E88+HR!E88+HU!E88+IE!E88+IT!E88+LT!E88+LU!E88+LV!E88+MT!E88+NL!E88+PL!E88+PT!E88+RO!E88+SE!E88+SI!E88+SK!E88+IS!E88+NO!E88</f>
        <v>4826.7306996128082</v>
      </c>
      <c r="F88" s="9">
        <f>AT!F88+BE!F88+BG!F88+CY!F88+CZ!F88+DE!F88+DK!F88+EE!F88+EL!F88+ES!F88+FI!F88+FR!F88+HR!F88+HU!F88+IE!F88+IT!F88+LT!F88+LU!F88+LV!F88+MT!F88+NL!F88+PL!F88+PT!F88+RO!F88+SE!F88+SI!F88+SK!F88+IS!F88+NO!F88</f>
        <v>4735.4044132067229</v>
      </c>
      <c r="G88" s="9">
        <f>AT!G88+BE!G88+BG!G88+CY!G88+CZ!G88+DE!G88+DK!G88+EE!G88+EL!G88+ES!G88+FI!G88+FR!G88+HR!G88+HU!G88+IE!G88+IT!G88+LT!G88+LU!G88+LV!G88+MT!G88+NL!G88+PL!G88+PT!G88+RO!G88+SE!G88+SI!G88+SK!G88+IS!G88+NO!G88</f>
        <v>5030.0376346829235</v>
      </c>
      <c r="H88" s="9">
        <f>AT!H88+BE!H88+BG!H88+CY!H88+CZ!H88+DE!H88+DK!H88+EE!H88+EL!H88+ES!H88+FI!H88+FR!H88+HR!H88+HU!H88+IE!H88+IT!H88+LT!H88+LU!H88+LV!H88+MT!H88+NL!H88+PL!H88+PT!H88+RO!H88+SE!H88+SI!H88+SK!H88+IS!H88+NO!H88</f>
        <v>4718.9494352836391</v>
      </c>
      <c r="I88" s="9">
        <f>AT!I88+BE!I88+BG!I88+CY!I88+CZ!I88+DE!I88+DK!I88+EE!I88+EL!I88+ES!I88+FI!I88+FR!I88+HR!I88+HU!I88+IE!I88+IT!I88+LT!I88+LU!I88+LV!I88+MT!I88+NL!I88+PL!I88+PT!I88+RO!I88+SE!I88+SI!I88+SK!I88+IS!I88+NO!I88</f>
        <v>5034.1077628362327</v>
      </c>
      <c r="J88" s="9">
        <f>AT!J88+BE!J88+BG!J88+CY!J88+CZ!J88+DE!J88+DK!J88+EE!J88+EL!J88+ES!J88+FI!J88+FR!J88+HR!J88+HU!J88+IE!J88+IT!J88+LT!J88+LU!J88+LV!J88+MT!J88+NL!J88+PL!J88+PT!J88+RO!J88+SE!J88+SI!J88+SK!J88+IS!J88+NO!J88</f>
        <v>5391.3961057952993</v>
      </c>
      <c r="K88" s="9">
        <f>AT!K88+BE!K88+BG!K88+CY!K88+CZ!K88+DE!K88+DK!K88+EE!K88+EL!K88+ES!K88+FI!K88+FR!K88+HR!K88+HU!K88+IE!K88+IT!K88+LT!K88+LU!K88+LV!K88+MT!K88+NL!K88+PL!K88+PT!K88+RO!K88+SE!K88+SI!K88+SK!K88+IS!K88+NO!K88</f>
        <v>3309.1703029966866</v>
      </c>
      <c r="L88" s="9">
        <f>AT!L88+BE!L88+BG!L88+CY!L88+CZ!L88+DE!L88+DK!L88+EE!L88+EL!L88+ES!L88+FI!L88+FR!L88+HR!L88+HU!L88+IE!L88+IT!L88+LT!L88+LU!L88+LV!L88+MT!L88+NL!L88+PL!L88+PT!L88+RO!L88+SE!L88+SI!L88+SK!L88+IS!L88+NO!L88</f>
        <v>3222.3136162733322</v>
      </c>
      <c r="M88" s="9">
        <f>AT!M88+BE!M88+BG!M88+CY!M88+CZ!M88+DE!M88+DK!M88+EE!M88+EL!M88+ES!M88+FI!M88+FR!M88+HR!M88+HU!M88+IE!M88+IT!M88+LT!M88+LU!M88+LV!M88+MT!M88+NL!M88+PL!M88+PT!M88+RO!M88+SE!M88+SI!M88+SK!M88+IS!M88+NO!M88</f>
        <v>2801.2885520814743</v>
      </c>
      <c r="N88" s="9">
        <f>AT!N88+BE!N88+BG!N88+CY!N88+CZ!N88+DE!N88+DK!N88+EE!N88+EL!N88+ES!N88+FI!N88+FR!N88+HR!N88+HU!N88+IE!N88+IT!N88+LT!N88+LU!N88+LV!N88+MT!N88+NL!N88+PL!N88+PT!N88+RO!N88+SE!N88+SI!N88+SK!N88+IS!N88+NO!N88</f>
        <v>2470.8590447955739</v>
      </c>
      <c r="O88" s="9">
        <f>AT!O88+BE!O88+BG!O88+CY!O88+CZ!O88+DE!O88+DK!O88+EE!O88+EL!O88+ES!O88+FI!O88+FR!O88+HR!O88+HU!O88+IE!O88+IT!O88+LT!O88+LU!O88+LV!O88+MT!O88+NL!O88+PL!O88+PT!O88+RO!O88+SE!O88+SI!O88+SK!O88+IS!O88+NO!O88</f>
        <v>2182.9718012678532</v>
      </c>
      <c r="P88" s="9">
        <f>AT!P88+BE!P88+BG!P88+CY!P88+CZ!P88+DE!P88+DK!P88+EE!P88+EL!P88+ES!P88+FI!P88+FR!P88+HR!P88+HU!P88+IE!P88+IT!P88+LT!P88+LU!P88+LV!P88+MT!P88+NL!P88+PL!P88+PT!P88+RO!P88+SE!P88+SI!P88+SK!P88+IS!P88+NO!P88</f>
        <v>1818.0984264086489</v>
      </c>
      <c r="Q88" s="9">
        <f>AT!Q88+BE!Q88+BG!Q88+CY!Q88+CZ!Q88+DE!Q88+DK!Q88+EE!Q88+EL!Q88+ES!Q88+FI!Q88+FR!Q88+HR!Q88+HU!Q88+IE!Q88+IT!Q88+LT!Q88+LU!Q88+LV!Q88+MT!Q88+NL!Q88+PL!Q88+PT!Q88+RO!Q88+SE!Q88+SI!Q88+SK!Q88+IS!Q88+NO!Q88</f>
        <v>1608.1826961477698</v>
      </c>
      <c r="R88" s="9">
        <f>AT!R88+BE!R88+BG!R88+CY!R88+CZ!R88+DE!R88+DK!R88+EE!R88+EL!R88+ES!R88+FI!R88+FR!R88+HR!R88+HU!R88+IE!R88+IT!R88+LT!R88+LU!R88+LV!R88+MT!R88+NL!R88+PL!R88+PT!R88+RO!R88+SE!R88+SI!R88+SK!R88+IS!R88+NO!R88</f>
        <v>1415.814207559242</v>
      </c>
      <c r="S88" s="9">
        <f>AT!S88+BE!S88+BG!S88+CY!S88+CZ!S88+DE!S88+DK!S88+EE!S88+EL!S88+ES!S88+FI!S88+FR!S88+HR!S88+HU!S88+IE!S88+IT!S88+LT!S88+LU!S88+LV!S88+MT!S88+NL!S88+PL!S88+PT!S88+RO!S88+SE!S88+SI!S88+SK!S88+IS!S88+NO!S88</f>
        <v>904.17329765310967</v>
      </c>
      <c r="T88" s="9">
        <f>AT!T88+BE!T88+BG!T88+CY!T88+CZ!T88+DE!T88+DK!T88+EE!T88+EL!T88+ES!T88+FI!T88+FR!T88+HR!T88+HU!T88+IE!T88+IT!T88+LT!T88+LU!T88+LV!T88+MT!T88+NL!T88+PL!T88+PT!T88+RO!T88+SE!T88+SI!T88+SK!T88+IS!T88+NO!T88</f>
        <v>862.4204196692308</v>
      </c>
      <c r="U88" s="9">
        <f>AT!U88+BE!U88+BG!U88+CY!U88+CZ!U88+DE!U88+DK!U88+EE!U88+EL!U88+ES!U88+FI!U88+FR!U88+HR!U88+HU!U88+IE!U88+IT!U88+LT!U88+LU!U88+LV!U88+MT!U88+NL!U88+PL!U88+PT!U88+RO!U88+SE!U88+SI!U88+SK!U88+IS!U88+NO!U88</f>
        <v>1275.4829674866492</v>
      </c>
      <c r="V88" s="9">
        <f>AT!V88+BE!V88+BG!V88+CY!V88+CZ!V88+DE!V88+DK!V88+EE!V88+EL!V88+ES!V88+FI!V88+FR!V88+HR!V88+HU!V88+IE!V88+IT!V88+LT!V88+LU!V88+LV!V88+MT!V88+NL!V88+PL!V88+PT!V88+RO!V88+SE!V88+SI!V88+SK!V88+IS!V88+NO!V88</f>
        <v>1227.5664261258089</v>
      </c>
      <c r="W88" s="9">
        <f>AT!W88+BE!W88+BG!W88+CY!W88+CZ!W88+DE!W88+DK!W88+EE!W88+EL!W88+ES!W88+FI!W88+FR!W88+HR!W88+HU!W88+IE!W88+IT!W88+LT!W88+LU!W88+LV!W88+MT!W88+NL!W88+PL!W88+PT!W88+RO!W88+SE!W88+SI!W88+SK!W88+IS!W88+NO!W88</f>
        <v>1257.5311814485103</v>
      </c>
      <c r="X88" s="9">
        <f>AT!X88+BE!X88+BG!X88+CY!X88+CZ!X88+DE!X88+DK!X88+EE!X88+EL!X88+ES!X88+FI!X88+FR!X88+HR!X88+HU!X88+IE!X88+IT!X88+LT!X88+LU!X88+LV!X88+MT!X88+NL!X88+PL!X88+PT!X88+RO!X88+SE!X88+SI!X88+SK!X88+IS!X88+NO!X88</f>
        <v>953.48738639645762</v>
      </c>
      <c r="Y88" s="9">
        <f>AT!Y88+BE!Y88+BG!Y88+CY!Y88+CZ!Y88+DE!Y88+DK!Y88+EE!Y88+EL!Y88+ES!Y88+FI!Y88+FR!Y88+HR!Y88+HU!Y88+IE!Y88+IT!Y88+LT!Y88+LU!Y88+LV!Y88+MT!Y88+NL!Y88+PL!Y88+PT!Y88+RO!Y88+SE!Y88+SI!Y88+SK!Y88+IS!Y88+NO!Y88</f>
        <v>935.02855909198979</v>
      </c>
      <c r="Z88" s="9">
        <f>AT!Z88+BE!Z88+BG!Z88+CY!Z88+CZ!Z88+DE!Z88+DK!Z88+EE!Z88+EL!Z88+ES!Z88+FI!Z88+FR!Z88+HR!Z88+HU!Z88+IE!Z88+IT!Z88+LT!Z88+LU!Z88+LV!Z88+MT!Z88+NL!Z88+PL!Z88+PT!Z88+RO!Z88+SE!Z88+SI!Z88+SK!Z88+IS!Z88+NO!Z88</f>
        <v>1190.0715358161342</v>
      </c>
      <c r="AA88" s="9">
        <f>AT!AA88+BE!AA88+BG!AA88+CY!AA88+CZ!AA88+DE!AA88+DK!AA88+EE!AA88+EL!AA88+ES!AA88+FI!AA88+FR!AA88+HR!AA88+HU!AA88+IE!AA88+IT!AA88+LT!AA88+LU!AA88+LV!AA88+MT!AA88+NL!AA88+PL!AA88+PT!AA88+RO!AA88+SE!AA88+SI!AA88+SK!AA88+IS!AA88+NO!AA88</f>
        <v>996.83463912959655</v>
      </c>
      <c r="AB88" s="9">
        <f>AT!AB88+BE!AB88+BG!AB88+CY!AB88+CZ!AB88+DE!AB88+DK!AB88+EE!AB88+EL!AB88+ES!AB88+FI!AB88+FR!AB88+HR!AB88+HU!AB88+IE!AB88+IT!AB88+LT!AB88+LU!AB88+LV!AB88+MT!AB88+NL!AB88+PL!AB88+PT!AB88+RO!AB88+SE!AB88+SI!AB88+SK!AB88+IS!AB88+NO!AB88</f>
        <v>1343.6904446047079</v>
      </c>
      <c r="AC88" s="9">
        <f>AT!AC88+BE!AC88+BG!AC88+CY!AC88+CZ!AC88+DE!AC88+DK!AC88+EE!AC88+EL!AC88+ES!AC88+FI!AC88+FR!AC88+HR!AC88+HU!AC88+IE!AC88+IT!AC88+LT!AC88+LU!AC88+LV!AC88+MT!AC88+NL!AC88+PL!AC88+PT!AC88+RO!AC88+SE!AC88+SI!AC88+SK!AC88+IS!AC88+NO!AC88</f>
        <v>1460.8699670634892</v>
      </c>
      <c r="AD88" s="9">
        <f>AT!AD88+BE!AD88+BG!AD88+CY!AD88+CZ!AD88+DE!AD88+DK!AD88+EE!AD88+EL!AD88+ES!AD88+FI!AD88+FR!AD88+HR!AD88+HU!AD88+IE!AD88+IT!AD88+LT!AD88+LU!AD88+LV!AD88+MT!AD88+NL!AD88+PL!AD88+PT!AD88+RO!AD88+SE!AD88+SI!AD88+SK!AD88+IS!AD88+NO!AD88</f>
        <v>2488.3420796957475</v>
      </c>
      <c r="AE88" s="9">
        <f>AT!AE88+BE!AE88+BG!AE88+CY!AE88+CZ!AE88+DE!AE88+DK!AE88+EE!AE88+EL!AE88+ES!AE88+FI!AE88+FR!AE88+HR!AE88+HU!AE88+IE!AE88+IT!AE88+LT!AE88+LU!AE88+LV!AE88+MT!AE88+NL!AE88+PL!AE88+PT!AE88+RO!AE88+SE!AE88+SI!AE88+SK!AE88+IS!AE88+NO!AE88</f>
        <v>3025.7421661950766</v>
      </c>
      <c r="AF88" s="9">
        <f>AT!AF88+BE!AF88+BG!AF88+CY!AF88+CZ!AF88+DE!AF88+DK!AF88+EE!AF88+EL!AF88+ES!AF88+FI!AF88+FR!AF88+HR!AF88+HU!AF88+IE!AF88+IT!AF88+LT!AF88+LU!AF88+LV!AF88+MT!AF88+NL!AF88+PL!AF88+PT!AF88+RO!AF88+SE!AF88+SI!AF88+SK!AF88+IS!AF88+NO!AF88</f>
        <v>3596.8190235082429</v>
      </c>
      <c r="AG88" s="9">
        <f>AT!AG88+BE!AG88+BG!AG88+CY!AG88+CZ!AG88+DE!AG88+DK!AG88+EE!AG88+EL!AG88+ES!AG88+FI!AG88+FR!AG88+HR!AG88+HU!AG88+IE!AG88+IT!AG88+LT!AG88+LU!AG88+LV!AG88+MT!AG88+NL!AG88+PL!AG88+PT!AG88+RO!AG88+SE!AG88+SI!AG88+SK!AG88+IS!AG88+NO!AG88</f>
        <v>2150.7336084524336</v>
      </c>
      <c r="AH88" s="9">
        <f>AT!AH88+BE!AH88+BG!AH88+CY!AH88+CZ!AH88+DE!AH88+DK!AH88+EE!AH88+EL!AH88+ES!AH88+FI!AH88+FR!AH88+HR!AH88+HU!AH88+IE!AH88+IT!AH88+LT!AH88+LU!AH88+LV!AH88+MT!AH88+NL!AH88+PL!AH88+PT!AH88+RO!AH88+SE!AH88+SI!AH88+SK!AH88+IS!AH88+NO!AH88</f>
        <v>2541.0060078566812</v>
      </c>
      <c r="AI88" s="9">
        <f>AT!AI88+BE!AI88+BG!AI88+CY!AI88+CZ!AI88+DE!AI88+DK!AI88+EE!AI88+EL!AI88+ES!AI88+FI!AI88+FR!AI88+HR!AI88+HU!AI88+IE!AI88+IT!AI88+LT!AI88+LU!AI88+LV!AI88+MT!AI88+NL!AI88+PL!AI88+PT!AI88+RO!AI88+SE!AI88+SI!AI88+SK!AI88+IS!AI88+NO!AI88</f>
        <v>2482.0883512772311</v>
      </c>
    </row>
    <row r="89" spans="1:35" x14ac:dyDescent="0.25">
      <c r="A89" s="10" t="s">
        <v>28</v>
      </c>
      <c r="B89" s="11">
        <f>AT!B89+BE!B89+BG!B89+CY!B89+CZ!B89+DE!B89+DK!B89+EE!B89+EL!B89+ES!B89+FI!B89+FR!B89+HR!B89+HU!B89+IE!B89+IT!B89+LT!B89+LU!B89+LV!B89+MT!B89+NL!B89+PL!B89+PT!B89+RO!B89+SE!B89+SI!B89+SK!B89+IS!B89+NO!B89</f>
        <v>838.02028823158628</v>
      </c>
      <c r="C89" s="11">
        <f>AT!C89+BE!C89+BG!C89+CY!C89+CZ!C89+DE!C89+DK!C89+EE!C89+EL!C89+ES!C89+FI!C89+FR!C89+HR!C89+HU!C89+IE!C89+IT!C89+LT!C89+LU!C89+LV!C89+MT!C89+NL!C89+PL!C89+PT!C89+RO!C89+SE!C89+SI!C89+SK!C89+IS!C89+NO!C89</f>
        <v>721.35708455055817</v>
      </c>
      <c r="D89" s="11">
        <f>AT!D89+BE!D89+BG!D89+CY!D89+CZ!D89+DE!D89+DK!D89+EE!D89+EL!D89+ES!D89+FI!D89+FR!D89+HR!D89+HU!D89+IE!D89+IT!D89+LT!D89+LU!D89+LV!D89+MT!D89+NL!D89+PL!D89+PT!D89+RO!D89+SE!D89+SI!D89+SK!D89+IS!D89+NO!D89</f>
        <v>455.59010050462763</v>
      </c>
      <c r="E89" s="11">
        <f>AT!E89+BE!E89+BG!E89+CY!E89+CZ!E89+DE!E89+DK!E89+EE!E89+EL!E89+ES!E89+FI!E89+FR!E89+HR!E89+HU!E89+IE!E89+IT!E89+LT!E89+LU!E89+LV!E89+MT!E89+NL!E89+PL!E89+PT!E89+RO!E89+SE!E89+SI!E89+SK!E89+IS!E89+NO!E89</f>
        <v>454.29504974262699</v>
      </c>
      <c r="F89" s="11">
        <f>AT!F89+BE!F89+BG!F89+CY!F89+CZ!F89+DE!F89+DK!F89+EE!F89+EL!F89+ES!F89+FI!F89+FR!F89+HR!F89+HU!F89+IE!F89+IT!F89+LT!F89+LU!F89+LV!F89+MT!F89+NL!F89+PL!F89+PT!F89+RO!F89+SE!F89+SI!F89+SK!F89+IS!F89+NO!F89</f>
        <v>387.55383835327592</v>
      </c>
      <c r="G89" s="11">
        <f>AT!G89+BE!G89+BG!G89+CY!G89+CZ!G89+DE!G89+DK!G89+EE!G89+EL!G89+ES!G89+FI!G89+FR!G89+HR!G89+HU!G89+IE!G89+IT!G89+LT!G89+LU!G89+LV!G89+MT!G89+NL!G89+PL!G89+PT!G89+RO!G89+SE!G89+SI!G89+SK!G89+IS!G89+NO!G89</f>
        <v>457.04408668780303</v>
      </c>
      <c r="H89" s="11">
        <f>AT!H89+BE!H89+BG!H89+CY!H89+CZ!H89+DE!H89+DK!H89+EE!H89+EL!H89+ES!H89+FI!H89+FR!H89+HR!H89+HU!H89+IE!H89+IT!H89+LT!H89+LU!H89+LV!H89+MT!H89+NL!H89+PL!H89+PT!H89+RO!H89+SE!H89+SI!H89+SK!H89+IS!H89+NO!H89</f>
        <v>389.1425687600871</v>
      </c>
      <c r="I89" s="11">
        <f>AT!I89+BE!I89+BG!I89+CY!I89+CZ!I89+DE!I89+DK!I89+EE!I89+EL!I89+ES!I89+FI!I89+FR!I89+HR!I89+HU!I89+IE!I89+IT!I89+LT!I89+LU!I89+LV!I89+MT!I89+NL!I89+PL!I89+PT!I89+RO!I89+SE!I89+SI!I89+SK!I89+IS!I89+NO!I89</f>
        <v>300.798823563768</v>
      </c>
      <c r="J89" s="11">
        <f>AT!J89+BE!J89+BG!J89+CY!J89+CZ!J89+DE!J89+DK!J89+EE!J89+EL!J89+ES!J89+FI!J89+FR!J89+HR!J89+HU!J89+IE!J89+IT!J89+LT!J89+LU!J89+LV!J89+MT!J89+NL!J89+PL!J89+PT!J89+RO!J89+SE!J89+SI!J89+SK!J89+IS!J89+NO!J89</f>
        <v>366.66568932469846</v>
      </c>
      <c r="K89" s="11">
        <f>AT!K89+BE!K89+BG!K89+CY!K89+CZ!K89+DE!K89+DK!K89+EE!K89+EL!K89+ES!K89+FI!K89+FR!K89+HR!K89+HU!K89+IE!K89+IT!K89+LT!K89+LU!K89+LV!K89+MT!K89+NL!K89+PL!K89+PT!K89+RO!K89+SE!K89+SI!K89+SK!K89+IS!K89+NO!K89</f>
        <v>431.84692304331327</v>
      </c>
      <c r="L89" s="11">
        <f>AT!L89+BE!L89+BG!L89+CY!L89+CZ!L89+DE!L89+DK!L89+EE!L89+EL!L89+ES!L89+FI!L89+FR!L89+HR!L89+HU!L89+IE!L89+IT!L89+LT!L89+LU!L89+LV!L89+MT!L89+NL!L89+PL!L89+PT!L89+RO!L89+SE!L89+SI!L89+SK!L89+IS!L89+NO!L89</f>
        <v>506.96611574026815</v>
      </c>
      <c r="M89" s="11">
        <f>AT!M89+BE!M89+BG!M89+CY!M89+CZ!M89+DE!M89+DK!M89+EE!M89+EL!M89+ES!M89+FI!M89+FR!M89+HR!M89+HU!M89+IE!M89+IT!M89+LT!M89+LU!M89+LV!M89+MT!M89+NL!M89+PL!M89+PT!M89+RO!M89+SE!M89+SI!M89+SK!M89+IS!M89+NO!M89</f>
        <v>580.36357792332365</v>
      </c>
      <c r="N89" s="11">
        <f>AT!N89+BE!N89+BG!N89+CY!N89+CZ!N89+DE!N89+DK!N89+EE!N89+EL!N89+ES!N89+FI!N89+FR!N89+HR!N89+HU!N89+IE!N89+IT!N89+LT!N89+LU!N89+LV!N89+MT!N89+NL!N89+PL!N89+PT!N89+RO!N89+SE!N89+SI!N89+SK!N89+IS!N89+NO!N89</f>
        <v>698.36310544066373</v>
      </c>
      <c r="O89" s="11">
        <f>AT!O89+BE!O89+BG!O89+CY!O89+CZ!O89+DE!O89+DK!O89+EE!O89+EL!O89+ES!O89+FI!O89+FR!O89+HR!O89+HU!O89+IE!O89+IT!O89+LT!O89+LU!O89+LV!O89+MT!O89+NL!O89+PL!O89+PT!O89+RO!O89+SE!O89+SI!O89+SK!O89+IS!O89+NO!O89</f>
        <v>995.69002849534809</v>
      </c>
      <c r="P89" s="11">
        <f>AT!P89+BE!P89+BG!P89+CY!P89+CZ!P89+DE!P89+DK!P89+EE!P89+EL!P89+ES!P89+FI!P89+FR!P89+HR!P89+HU!P89+IE!P89+IT!P89+LT!P89+LU!P89+LV!P89+MT!P89+NL!P89+PL!P89+PT!P89+RO!P89+SE!P89+SI!P89+SK!P89+IS!P89+NO!P89</f>
        <v>948.80588726735004</v>
      </c>
      <c r="Q89" s="11">
        <f>AT!Q89+BE!Q89+BG!Q89+CY!Q89+CZ!Q89+DE!Q89+DK!Q89+EE!Q89+EL!Q89+ES!Q89+FI!Q89+FR!Q89+HR!Q89+HU!Q89+IE!Q89+IT!Q89+LT!Q89+LU!Q89+LV!Q89+MT!Q89+NL!Q89+PL!Q89+PT!Q89+RO!Q89+SE!Q89+SI!Q89+SK!Q89+IS!Q89+NO!Q89</f>
        <v>938.97758746582872</v>
      </c>
      <c r="R89" s="11">
        <f>AT!R89+BE!R89+BG!R89+CY!R89+CZ!R89+DE!R89+DK!R89+EE!R89+EL!R89+ES!R89+FI!R89+FR!R89+HR!R89+HU!R89+IE!R89+IT!R89+LT!R89+LU!R89+LV!R89+MT!R89+NL!R89+PL!R89+PT!R89+RO!R89+SE!R89+SI!R89+SK!R89+IS!R89+NO!R89</f>
        <v>1250.9845880435589</v>
      </c>
      <c r="S89" s="11">
        <f>AT!S89+BE!S89+BG!S89+CY!S89+CZ!S89+DE!S89+DK!S89+EE!S89+EL!S89+ES!S89+FI!S89+FR!S89+HR!S89+HU!S89+IE!S89+IT!S89+LT!S89+LU!S89+LV!S89+MT!S89+NL!S89+PL!S89+PT!S89+RO!S89+SE!S89+SI!S89+SK!S89+IS!S89+NO!S89</f>
        <v>962.99828388249057</v>
      </c>
      <c r="T89" s="11">
        <f>AT!T89+BE!T89+BG!T89+CY!T89+CZ!T89+DE!T89+DK!T89+EE!T89+EL!T89+ES!T89+FI!T89+FR!T89+HR!T89+HU!T89+IE!T89+IT!T89+LT!T89+LU!T89+LV!T89+MT!T89+NL!T89+PL!T89+PT!T89+RO!T89+SE!T89+SI!T89+SK!T89+IS!T89+NO!T89</f>
        <v>1127.1115065771694</v>
      </c>
      <c r="U89" s="11">
        <f>AT!U89+BE!U89+BG!U89+CY!U89+CZ!U89+DE!U89+DK!U89+EE!U89+EL!U89+ES!U89+FI!U89+FR!U89+HR!U89+HU!U89+IE!U89+IT!U89+LT!U89+LU!U89+LV!U89+MT!U89+NL!U89+PL!U89+PT!U89+RO!U89+SE!U89+SI!U89+SK!U89+IS!U89+NO!U89</f>
        <v>773.80979203614947</v>
      </c>
      <c r="V89" s="11">
        <f>AT!V89+BE!V89+BG!V89+CY!V89+CZ!V89+DE!V89+DK!V89+EE!V89+EL!V89+ES!V89+FI!V89+FR!V89+HR!V89+HU!V89+IE!V89+IT!V89+LT!V89+LU!V89+LV!V89+MT!V89+NL!V89+PL!V89+PT!V89+RO!V89+SE!V89+SI!V89+SK!V89+IS!V89+NO!V89</f>
        <v>930.8516483993925</v>
      </c>
      <c r="W89" s="11">
        <f>AT!W89+BE!W89+BG!W89+CY!W89+CZ!W89+DE!W89+DK!W89+EE!W89+EL!W89+ES!W89+FI!W89+FR!W89+HR!W89+HU!W89+IE!W89+IT!W89+LT!W89+LU!W89+LV!W89+MT!W89+NL!W89+PL!W89+PT!W89+RO!W89+SE!W89+SI!W89+SK!W89+IS!W89+NO!W89</f>
        <v>769.98160213708957</v>
      </c>
      <c r="X89" s="11">
        <f>AT!X89+BE!X89+BG!X89+CY!X89+CZ!X89+DE!X89+DK!X89+EE!X89+EL!X89+ES!X89+FI!X89+FR!X89+HR!X89+HU!X89+IE!X89+IT!X89+LT!X89+LU!X89+LV!X89+MT!X89+NL!X89+PL!X89+PT!X89+RO!X89+SE!X89+SI!X89+SK!X89+IS!X89+NO!X89</f>
        <v>851.47454522594262</v>
      </c>
      <c r="Y89" s="11">
        <f>AT!Y89+BE!Y89+BG!Y89+CY!Y89+CZ!Y89+DE!Y89+DK!Y89+EE!Y89+EL!Y89+ES!Y89+FI!Y89+FR!Y89+HR!Y89+HU!Y89+IE!Y89+IT!Y89+LT!Y89+LU!Y89+LV!Y89+MT!Y89+NL!Y89+PL!Y89+PT!Y89+RO!Y89+SE!Y89+SI!Y89+SK!Y89+IS!Y89+NO!Y89</f>
        <v>910.73214533561259</v>
      </c>
      <c r="Z89" s="11">
        <f>AT!Z89+BE!Z89+BG!Z89+CY!Z89+CZ!Z89+DE!Z89+DK!Z89+EE!Z89+EL!Z89+ES!Z89+FI!Z89+FR!Z89+HR!Z89+HU!Z89+IE!Z89+IT!Z89+LT!Z89+LU!Z89+LV!Z89+MT!Z89+NL!Z89+PL!Z89+PT!Z89+RO!Z89+SE!Z89+SI!Z89+SK!Z89+IS!Z89+NO!Z89</f>
        <v>798.07050811466399</v>
      </c>
      <c r="AA89" s="11">
        <f>AT!AA89+BE!AA89+BG!AA89+CY!AA89+CZ!AA89+DE!AA89+DK!AA89+EE!AA89+EL!AA89+ES!AA89+FI!AA89+FR!AA89+HR!AA89+HU!AA89+IE!AA89+IT!AA89+LT!AA89+LU!AA89+LV!AA89+MT!AA89+NL!AA89+PL!AA89+PT!AA89+RO!AA89+SE!AA89+SI!AA89+SK!AA89+IS!AA89+NO!AA89</f>
        <v>648.28232971320165</v>
      </c>
      <c r="AB89" s="11">
        <f>AT!AB89+BE!AB89+BG!AB89+CY!AB89+CZ!AB89+DE!AB89+DK!AB89+EE!AB89+EL!AB89+ES!AB89+FI!AB89+FR!AB89+HR!AB89+HU!AB89+IE!AB89+IT!AB89+LT!AB89+LU!AB89+LV!AB89+MT!AB89+NL!AB89+PL!AB89+PT!AB89+RO!AB89+SE!AB89+SI!AB89+SK!AB89+IS!AB89+NO!AB89</f>
        <v>778.04542344248978</v>
      </c>
      <c r="AC89" s="11">
        <f>AT!AC89+BE!AC89+BG!AC89+CY!AC89+CZ!AC89+DE!AC89+DK!AC89+EE!AC89+EL!AC89+ES!AC89+FI!AC89+FR!AC89+HR!AC89+HU!AC89+IE!AC89+IT!AC89+LT!AC89+LU!AC89+LV!AC89+MT!AC89+NL!AC89+PL!AC89+PT!AC89+RO!AC89+SE!AC89+SI!AC89+SK!AC89+IS!AC89+NO!AC89</f>
        <v>784.94551903490924</v>
      </c>
      <c r="AD89" s="11">
        <f>AT!AD89+BE!AD89+BG!AD89+CY!AD89+CZ!AD89+DE!AD89+DK!AD89+EE!AD89+EL!AD89+ES!AD89+FI!AD89+FR!AD89+HR!AD89+HU!AD89+IE!AD89+IT!AD89+LT!AD89+LU!AD89+LV!AD89+MT!AD89+NL!AD89+PL!AD89+PT!AD89+RO!AD89+SE!AD89+SI!AD89+SK!AD89+IS!AD89+NO!AD89</f>
        <v>804.09299224865288</v>
      </c>
      <c r="AE89" s="11">
        <f>AT!AE89+BE!AE89+BG!AE89+CY!AE89+CZ!AE89+DE!AE89+DK!AE89+EE!AE89+EL!AE89+ES!AE89+FI!AE89+FR!AE89+HR!AE89+HU!AE89+IE!AE89+IT!AE89+LT!AE89+LU!AE89+LV!AE89+MT!AE89+NL!AE89+PL!AE89+PT!AE89+RO!AE89+SE!AE89+SI!AE89+SK!AE89+IS!AE89+NO!AE89</f>
        <v>642.06014523252168</v>
      </c>
      <c r="AF89" s="11">
        <f>AT!AF89+BE!AF89+BG!AF89+CY!AF89+CZ!AF89+DE!AF89+DK!AF89+EE!AF89+EL!AF89+ES!AF89+FI!AF89+FR!AF89+HR!AF89+HU!AF89+IE!AF89+IT!AF89+LT!AF89+LU!AF89+LV!AF89+MT!AF89+NL!AF89+PL!AF89+PT!AF89+RO!AF89+SE!AF89+SI!AF89+SK!AF89+IS!AF89+NO!AF89</f>
        <v>497.21404221735895</v>
      </c>
      <c r="AG89" s="11">
        <f>AT!AG89+BE!AG89+BG!AG89+CY!AG89+CZ!AG89+DE!AG89+DK!AG89+EE!AG89+EL!AG89+ES!AG89+FI!AG89+FR!AG89+HR!AG89+HU!AG89+IE!AG89+IT!AG89+LT!AG89+LU!AG89+LV!AG89+MT!AG89+NL!AG89+PL!AG89+PT!AG89+RO!AG89+SE!AG89+SI!AG89+SK!AG89+IS!AG89+NO!AG89</f>
        <v>336.95499256836547</v>
      </c>
      <c r="AH89" s="11">
        <f>AT!AH89+BE!AH89+BG!AH89+CY!AH89+CZ!AH89+DE!AH89+DK!AH89+EE!AH89+EL!AH89+ES!AH89+FI!AH89+FR!AH89+HR!AH89+HU!AH89+IE!AH89+IT!AH89+LT!AH89+LU!AH89+LV!AH89+MT!AH89+NL!AH89+PL!AH89+PT!AH89+RO!AH89+SE!AH89+SI!AH89+SK!AH89+IS!AH89+NO!AH89</f>
        <v>441.24890625731939</v>
      </c>
      <c r="AI89" s="11">
        <f>AT!AI89+BE!AI89+BG!AI89+CY!AI89+CZ!AI89+DE!AI89+DK!AI89+EE!AI89+EL!AI89+ES!AI89+FI!AI89+FR!AI89+HR!AI89+HU!AI89+IE!AI89+IT!AI89+LT!AI89+LU!AI89+LV!AI89+MT!AI89+NL!AI89+PL!AI89+PT!AI89+RO!AI89+SE!AI89+SI!AI89+SK!AI89+IS!AI89+NO!AI89</f>
        <v>488.48814087877059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f>AT!B96+BE!B96+BG!B96+CY!B96+CZ!B96+DE!B96+DK!B96+EE!B96+EL!B96+ES!B96+FI!B96+FR!B96+HR!B96+HU!B96+IE!B96+IT!B96+LT!B96+LU!B96+LV!B96+MT!B96+NL!B96+PL!B96+PT!B96+RO!B96+SE!B96+SI!B96+SK!B96+IS!B96+NO!B96</f>
        <v>695.49</v>
      </c>
      <c r="C96" s="9">
        <f>AT!C96+BE!C96+BG!C96+CY!C96+CZ!C96+DE!C96+DK!C96+EE!C96+EL!C96+ES!C96+FI!C96+FR!C96+HR!C96+HU!C96+IE!C96+IT!C96+LT!C96+LU!C96+LV!C96+MT!C96+NL!C96+PL!C96+PT!C96+RO!C96+SE!C96+SI!C96+SK!C96+IS!C96+NO!C96</f>
        <v>672.60399999999993</v>
      </c>
      <c r="D96" s="9">
        <f>AT!D96+BE!D96+BG!D96+CY!D96+CZ!D96+DE!D96+DK!D96+EE!D96+EL!D96+ES!D96+FI!D96+FR!D96+HR!D96+HU!D96+IE!D96+IT!D96+LT!D96+LU!D96+LV!D96+MT!D96+NL!D96+PL!D96+PT!D96+RO!D96+SE!D96+SI!D96+SK!D96+IS!D96+NO!D96</f>
        <v>659.04719999999998</v>
      </c>
      <c r="E96" s="9">
        <f>AT!E96+BE!E96+BG!E96+CY!E96+CZ!E96+DE!E96+DK!E96+EE!E96+EL!E96+ES!E96+FI!E96+FR!E96+HR!E96+HU!E96+IE!E96+IT!E96+LT!E96+LU!E96+LV!E96+MT!E96+NL!E96+PL!E96+PT!E96+RO!E96+SE!E96+SI!E96+SK!E96+IS!E96+NO!E96</f>
        <v>645.94737999999995</v>
      </c>
      <c r="F96" s="9">
        <f>AT!F96+BE!F96+BG!F96+CY!F96+CZ!F96+DE!F96+DK!F96+EE!F96+EL!F96+ES!F96+FI!F96+FR!F96+HR!F96+HU!F96+IE!F96+IT!F96+LT!F96+LU!F96+LV!F96+MT!F96+NL!F96+PL!F96+PT!F96+RO!F96+SE!F96+SI!F96+SK!F96+IS!F96+NO!F96</f>
        <v>642.56037599999991</v>
      </c>
      <c r="G96" s="9">
        <f>AT!G96+BE!G96+BG!G96+CY!G96+CZ!G96+DE!G96+DK!G96+EE!G96+EL!G96+ES!G96+FI!G96+FR!G96+HR!G96+HU!G96+IE!G96+IT!G96+LT!G96+LU!G96+LV!G96+MT!G96+NL!G96+PL!G96+PT!G96+RO!G96+SE!G96+SI!G96+SK!G96+IS!G96+NO!G96</f>
        <v>651.07830499999977</v>
      </c>
      <c r="H96" s="9">
        <f>AT!H96+BE!H96+BG!H96+CY!H96+CZ!H96+DE!H96+DK!H96+EE!H96+EL!H96+ES!H96+FI!H96+FR!H96+HR!H96+HU!H96+IE!H96+IT!H96+LT!H96+LU!H96+LV!H96+MT!H96+NL!H96+PL!H96+PT!H96+RO!H96+SE!H96+SI!H96+SK!H96+IS!H96+NO!H96</f>
        <v>626.38145599999996</v>
      </c>
      <c r="I96" s="9">
        <f>AT!I96+BE!I96+BG!I96+CY!I96+CZ!I96+DE!I96+DK!I96+EE!I96+EL!I96+ES!I96+FI!I96+FR!I96+HR!I96+HU!I96+IE!I96+IT!I96+LT!I96+LU!I96+LV!I96+MT!I96+NL!I96+PL!I96+PT!I96+RO!I96+SE!I96+SI!I96+SK!I96+IS!I96+NO!I96</f>
        <v>706.60221300000001</v>
      </c>
      <c r="J96" s="9">
        <f>AT!J96+BE!J96+BG!J96+CY!J96+CZ!J96+DE!J96+DK!J96+EE!J96+EL!J96+ES!J96+FI!J96+FR!J96+HR!J96+HU!J96+IE!J96+IT!J96+LT!J96+LU!J96+LV!J96+MT!J96+NL!J96+PL!J96+PT!J96+RO!J96+SE!J96+SI!J96+SK!J96+IS!J96+NO!J96</f>
        <v>728.294712</v>
      </c>
      <c r="K96" s="9">
        <f>AT!K96+BE!K96+BG!K96+CY!K96+CZ!K96+DE!K96+DK!K96+EE!K96+EL!K96+ES!K96+FI!K96+FR!K96+HR!K96+HU!K96+IE!K96+IT!K96+LT!K96+LU!K96+LV!K96+MT!K96+NL!K96+PL!K96+PT!K96+RO!K96+SE!K96+SI!K96+SK!K96+IS!K96+NO!K96</f>
        <v>730.0597429999998</v>
      </c>
      <c r="L96" s="9">
        <f>AT!L96+BE!L96+BG!L96+CY!L96+CZ!L96+DE!L96+DK!L96+EE!L96+EL!L96+ES!L96+FI!L96+FR!L96+HR!L96+HU!L96+IE!L96+IT!L96+LT!L96+LU!L96+LV!L96+MT!L96+NL!L96+PL!L96+PT!L96+RO!L96+SE!L96+SI!L96+SK!L96+IS!L96+NO!L96</f>
        <v>679.81667100000004</v>
      </c>
      <c r="M96" s="9">
        <f>AT!M96+BE!M96+BG!M96+CY!M96+CZ!M96+DE!M96+DK!M96+EE!M96+EL!M96+ES!M96+FI!M96+FR!M96+HR!M96+HU!M96+IE!M96+IT!M96+LT!M96+LU!M96+LV!M96+MT!M96+NL!M96+PL!M96+PT!M96+RO!M96+SE!M96+SI!M96+SK!M96+IS!M96+NO!M96</f>
        <v>622.01410699999997</v>
      </c>
      <c r="N96" s="9">
        <f>AT!N96+BE!N96+BG!N96+CY!N96+CZ!N96+DE!N96+DK!N96+EE!N96+EL!N96+ES!N96+FI!N96+FR!N96+HR!N96+HU!N96+IE!N96+IT!N96+LT!N96+LU!N96+LV!N96+MT!N96+NL!N96+PL!N96+PT!N96+RO!N96+SE!N96+SI!N96+SK!N96+IS!N96+NO!N96</f>
        <v>584.48617899999999</v>
      </c>
      <c r="O96" s="9">
        <f>AT!O96+BE!O96+BG!O96+CY!O96+CZ!O96+DE!O96+DK!O96+EE!O96+EL!O96+ES!O96+FI!O96+FR!O96+HR!O96+HU!O96+IE!O96+IT!O96+LT!O96+LU!O96+LV!O96+MT!O96+NL!O96+PL!O96+PT!O96+RO!O96+SE!O96+SI!O96+SK!O96+IS!O96+NO!O96</f>
        <v>575.94856400000003</v>
      </c>
      <c r="P96" s="9">
        <f>AT!P96+BE!P96+BG!P96+CY!P96+CZ!P96+DE!P96+DK!P96+EE!P96+EL!P96+ES!P96+FI!P96+FR!P96+HR!P96+HU!P96+IE!P96+IT!P96+LT!P96+LU!P96+LV!P96+MT!P96+NL!P96+PL!P96+PT!P96+RO!P96+SE!P96+SI!P96+SK!P96+IS!P96+NO!P96</f>
        <v>565.25147499999991</v>
      </c>
      <c r="Q96" s="9">
        <f>AT!Q96+BE!Q96+BG!Q96+CY!Q96+CZ!Q96+DE!Q96+DK!Q96+EE!Q96+EL!Q96+ES!Q96+FI!Q96+FR!Q96+HR!Q96+HU!Q96+IE!Q96+IT!Q96+LT!Q96+LU!Q96+LV!Q96+MT!Q96+NL!Q96+PL!Q96+PT!Q96+RO!Q96+SE!Q96+SI!Q96+SK!Q96+IS!Q96+NO!Q96</f>
        <v>573.80155100000002</v>
      </c>
      <c r="R96" s="9">
        <f>AT!R96+BE!R96+BG!R96+CY!R96+CZ!R96+DE!R96+DK!R96+EE!R96+EL!R96+ES!R96+FI!R96+FR!R96+HR!R96+HU!R96+IE!R96+IT!R96+LT!R96+LU!R96+LV!R96+MT!R96+NL!R96+PL!R96+PT!R96+RO!R96+SE!R96+SI!R96+SK!R96+IS!R96+NO!R96</f>
        <v>628.21918500000004</v>
      </c>
      <c r="S96" s="9">
        <f>AT!S96+BE!S96+BG!S96+CY!S96+CZ!S96+DE!S96+DK!S96+EE!S96+EL!S96+ES!S96+FI!S96+FR!S96+HR!S96+HU!S96+IE!S96+IT!S96+LT!S96+LU!S96+LV!S96+MT!S96+NL!S96+PL!S96+PT!S96+RO!S96+SE!S96+SI!S96+SK!S96+IS!S96+NO!S96</f>
        <v>619.62415599999997</v>
      </c>
      <c r="T96" s="9">
        <f>AT!T96+BE!T96+BG!T96+CY!T96+CZ!T96+DE!T96+DK!T96+EE!T96+EL!T96+ES!T96+FI!T96+FR!T96+HR!T96+HU!T96+IE!T96+IT!T96+LT!T96+LU!T96+LV!T96+MT!T96+NL!T96+PL!T96+PT!T96+RO!T96+SE!T96+SI!T96+SK!T96+IS!T96+NO!T96</f>
        <v>564.98294199999998</v>
      </c>
      <c r="U96" s="9">
        <f>AT!U96+BE!U96+BG!U96+CY!U96+CZ!U96+DE!U96+DK!U96+EE!U96+EL!U96+ES!U96+FI!U96+FR!U96+HR!U96+HU!U96+IE!U96+IT!U96+LT!U96+LU!U96+LV!U96+MT!U96+NL!U96+PL!U96+PT!U96+RO!U96+SE!U96+SI!U96+SK!U96+IS!U96+NO!U96</f>
        <v>558.40674899999999</v>
      </c>
      <c r="V96" s="9">
        <f>AT!V96+BE!V96+BG!V96+CY!V96+CZ!V96+DE!V96+DK!V96+EE!V96+EL!V96+ES!V96+FI!V96+FR!V96+HR!V96+HU!V96+IE!V96+IT!V96+LT!V96+LU!V96+LV!V96+MT!V96+NL!V96+PL!V96+PT!V96+RO!V96+SE!V96+SI!V96+SK!V96+IS!V96+NO!V96</f>
        <v>530.14974800000005</v>
      </c>
      <c r="W96" s="9">
        <f>AT!W96+BE!W96+BG!W96+CY!W96+CZ!W96+DE!W96+DK!W96+EE!W96+EL!W96+ES!W96+FI!W96+FR!W96+HR!W96+HU!W96+IE!W96+IT!W96+LT!W96+LU!W96+LV!W96+MT!W96+NL!W96+PL!W96+PT!W96+RO!W96+SE!W96+SI!W96+SK!W96+IS!W96+NO!W96</f>
        <v>543.96043099999997</v>
      </c>
      <c r="X96" s="9">
        <f>AT!X96+BE!X96+BG!X96+CY!X96+CZ!X96+DE!X96+DK!X96+EE!X96+EL!X96+ES!X96+FI!X96+FR!X96+HR!X96+HU!X96+IE!X96+IT!X96+LT!X96+LU!X96+LV!X96+MT!X96+NL!X96+PL!X96+PT!X96+RO!X96+SE!X96+SI!X96+SK!X96+IS!X96+NO!X96</f>
        <v>529.52638999999999</v>
      </c>
      <c r="Y96" s="9">
        <f>AT!Y96+BE!Y96+BG!Y96+CY!Y96+CZ!Y96+DE!Y96+DK!Y96+EE!Y96+EL!Y96+ES!Y96+FI!Y96+FR!Y96+HR!Y96+HU!Y96+IE!Y96+IT!Y96+LT!Y96+LU!Y96+LV!Y96+MT!Y96+NL!Y96+PL!Y96+PT!Y96+RO!Y96+SE!Y96+SI!Y96+SK!Y96+IS!Y96+NO!Y96</f>
        <v>524.76234699999986</v>
      </c>
      <c r="Z96" s="9">
        <f>AT!Z96+BE!Z96+BG!Z96+CY!Z96+CZ!Z96+DE!Z96+DK!Z96+EE!Z96+EL!Z96+ES!Z96+FI!Z96+FR!Z96+HR!Z96+HU!Z96+IE!Z96+IT!Z96+LT!Z96+LU!Z96+LV!Z96+MT!Z96+NL!Z96+PL!Z96+PT!Z96+RO!Z96+SE!Z96+SI!Z96+SK!Z96+IS!Z96+NO!Z96</f>
        <v>530.09338500000001</v>
      </c>
      <c r="AA96" s="9">
        <f>AT!AA96+BE!AA96+BG!AA96+CY!AA96+CZ!AA96+DE!AA96+DK!AA96+EE!AA96+EL!AA96+ES!AA96+FI!AA96+FR!AA96+HR!AA96+HU!AA96+IE!AA96+IT!AA96+LT!AA96+LU!AA96+LV!AA96+MT!AA96+NL!AA96+PL!AA96+PT!AA96+RO!AA96+SE!AA96+SI!AA96+SK!AA96+IS!AA96+NO!AA96</f>
        <v>535.52807800000005</v>
      </c>
      <c r="AB96" s="9">
        <f>AT!AB96+BE!AB96+BG!AB96+CY!AB96+CZ!AB96+DE!AB96+DK!AB96+EE!AB96+EL!AB96+ES!AB96+FI!AB96+FR!AB96+HR!AB96+HU!AB96+IE!AB96+IT!AB96+LT!AB96+LU!AB96+LV!AB96+MT!AB96+NL!AB96+PL!AB96+PT!AB96+RO!AB96+SE!AB96+SI!AB96+SK!AB96+IS!AB96+NO!AB96</f>
        <v>516.35870699999998</v>
      </c>
      <c r="AC96" s="9">
        <f>AT!AC96+BE!AC96+BG!AC96+CY!AC96+CZ!AC96+DE!AC96+DK!AC96+EE!AC96+EL!AC96+ES!AC96+FI!AC96+FR!AC96+HR!AC96+HU!AC96+IE!AC96+IT!AC96+LT!AC96+LU!AC96+LV!AC96+MT!AC96+NL!AC96+PL!AC96+PT!AC96+RO!AC96+SE!AC96+SI!AC96+SK!AC96+IS!AC96+NO!AC96</f>
        <v>495.34075599999994</v>
      </c>
      <c r="AD96" s="9">
        <f>AT!AD96+BE!AD96+BG!AD96+CY!AD96+CZ!AD96+DE!AD96+DK!AD96+EE!AD96+EL!AD96+ES!AD96+FI!AD96+FR!AD96+HR!AD96+HU!AD96+IE!AD96+IT!AD96+LT!AD96+LU!AD96+LV!AD96+MT!AD96+NL!AD96+PL!AD96+PT!AD96+RO!AD96+SE!AD96+SI!AD96+SK!AD96+IS!AD96+NO!AD96</f>
        <v>496.98281300000008</v>
      </c>
      <c r="AE96" s="9">
        <f>AT!AE96+BE!AE96+BG!AE96+CY!AE96+CZ!AE96+DE!AE96+DK!AE96+EE!AE96+EL!AE96+ES!AE96+FI!AE96+FR!AE96+HR!AE96+HU!AE96+IE!AE96+IT!AE96+LT!AE96+LU!AE96+LV!AE96+MT!AE96+NL!AE96+PL!AE96+PT!AE96+RO!AE96+SE!AE96+SI!AE96+SK!AE96+IS!AE96+NO!AE96</f>
        <v>510.53781800000002</v>
      </c>
      <c r="AF96" s="9">
        <f>AT!AF96+BE!AF96+BG!AF96+CY!AF96+CZ!AF96+DE!AF96+DK!AF96+EE!AF96+EL!AF96+ES!AF96+FI!AF96+FR!AF96+HR!AF96+HU!AF96+IE!AF96+IT!AF96+LT!AF96+LU!AF96+LV!AF96+MT!AF96+NL!AF96+PL!AF96+PT!AF96+RO!AF96+SE!AF96+SI!AF96+SK!AF96+IS!AF96+NO!AF96</f>
        <v>473.08512299999995</v>
      </c>
      <c r="AG96" s="9">
        <f>AT!AG96+BE!AG96+BG!AG96+CY!AG96+CZ!AG96+DE!AG96+DK!AG96+EE!AG96+EL!AG96+ES!AG96+FI!AG96+FR!AG96+HR!AG96+HU!AG96+IE!AG96+IT!AG96+LT!AG96+LU!AG96+LV!AG96+MT!AG96+NL!AG96+PL!AG96+PT!AG96+RO!AG96+SE!AG96+SI!AG96+SK!AG96+IS!AG96+NO!AG96</f>
        <v>453.65941199999992</v>
      </c>
      <c r="AH96" s="9">
        <f>AT!AH96+BE!AH96+BG!AH96+CY!AH96+CZ!AH96+DE!AH96+DK!AH96+EE!AH96+EL!AH96+ES!AH96+FI!AH96+FR!AH96+HR!AH96+HU!AH96+IE!AH96+IT!AH96+LT!AH96+LU!AH96+LV!AH96+MT!AH96+NL!AH96+PL!AH96+PT!AH96+RO!AH96+SE!AH96+SI!AH96+SK!AH96+IS!AH96+NO!AH96</f>
        <v>478.61306300000012</v>
      </c>
      <c r="AI96" s="9">
        <f>AT!AI96+BE!AI96+BG!AI96+CY!AI96+CZ!AI96+DE!AI96+DK!AI96+EE!AI96+EL!AI96+ES!AI96+FI!AI96+FR!AI96+HR!AI96+HU!AI96+IE!AI96+IT!AI96+LT!AI96+LU!AI96+LV!AI96+MT!AI96+NL!AI96+PL!AI96+PT!AI96+RO!AI96+SE!AI96+SI!AI96+SK!AI96+IS!AI96+NO!AI96</f>
        <v>476.46419400000002</v>
      </c>
    </row>
    <row r="97" spans="1:35" x14ac:dyDescent="0.25">
      <c r="A97" s="10" t="s">
        <v>28</v>
      </c>
      <c r="B97" s="11">
        <f>AT!B97+BE!B97+BG!B97+CY!B97+CZ!B97+DE!B97+DK!B97+EE!B97+EL!B97+ES!B97+FI!B97+FR!B97+HR!B97+HU!B97+IE!B97+IT!B97+LT!B97+LU!B97+LV!B97+MT!B97+NL!B97+PL!B97+PT!B97+RO!B97+SE!B97+SI!B97+SK!B97+IS!B97+NO!B97</f>
        <v>2915.7285750000005</v>
      </c>
      <c r="C97" s="11">
        <f>AT!C97+BE!C97+BG!C97+CY!C97+CZ!C97+DE!C97+DK!C97+EE!C97+EL!C97+ES!C97+FI!C97+FR!C97+HR!C97+HU!C97+IE!C97+IT!C97+LT!C97+LU!C97+LV!C97+MT!C97+NL!C97+PL!C97+PT!C97+RO!C97+SE!C97+SI!C97+SK!C97+IS!C97+NO!C97</f>
        <v>2883.5742930000001</v>
      </c>
      <c r="D97" s="11">
        <f>AT!D97+BE!D97+BG!D97+CY!D97+CZ!D97+DE!D97+DK!D97+EE!D97+EL!D97+ES!D97+FI!D97+FR!D97+HR!D97+HU!D97+IE!D97+IT!D97+LT!D97+LU!D97+LV!D97+MT!D97+NL!D97+PL!D97+PT!D97+RO!D97+SE!D97+SI!D97+SK!D97+IS!D97+NO!D97</f>
        <v>2839.1422960000004</v>
      </c>
      <c r="E97" s="11">
        <f>AT!E97+BE!E97+BG!E97+CY!E97+CZ!E97+DE!E97+DK!E97+EE!E97+EL!E97+ES!E97+FI!E97+FR!E97+HR!E97+HU!E97+IE!E97+IT!E97+LT!E97+LU!E97+LV!E97+MT!E97+NL!E97+PL!E97+PT!E97+RO!E97+SE!E97+SI!E97+SK!E97+IS!E97+NO!E97</f>
        <v>2738.8959400000008</v>
      </c>
      <c r="F97" s="11">
        <f>AT!F97+BE!F97+BG!F97+CY!F97+CZ!F97+DE!F97+DK!F97+EE!F97+EL!F97+ES!F97+FI!F97+FR!F97+HR!F97+HU!F97+IE!F97+IT!F97+LT!F97+LU!F97+LV!F97+MT!F97+NL!F97+PL!F97+PT!F97+RO!F97+SE!F97+SI!F97+SK!F97+IS!F97+NO!F97</f>
        <v>2879.9379150000004</v>
      </c>
      <c r="G97" s="11">
        <f>AT!G97+BE!G97+BG!G97+CY!G97+CZ!G97+DE!G97+DK!G97+EE!G97+EL!G97+ES!G97+FI!G97+FR!G97+HR!G97+HU!G97+IE!G97+IT!G97+LT!G97+LU!G97+LV!G97+MT!G97+NL!G97+PL!G97+PT!G97+RO!G97+SE!G97+SI!G97+SK!G97+IS!G97+NO!G97</f>
        <v>2944.2355539999999</v>
      </c>
      <c r="H97" s="11">
        <f>AT!H97+BE!H97+BG!H97+CY!H97+CZ!H97+DE!H97+DK!H97+EE!H97+EL!H97+ES!H97+FI!H97+FR!H97+HR!H97+HU!H97+IE!H97+IT!H97+LT!H97+LU!H97+LV!H97+MT!H97+NL!H97+PL!H97+PT!H97+RO!H97+SE!H97+SI!H97+SK!H97+IS!H97+NO!H97</f>
        <v>2867.9762870000004</v>
      </c>
      <c r="I97" s="11">
        <f>AT!I97+BE!I97+BG!I97+CY!I97+CZ!I97+DE!I97+DK!I97+EE!I97+EL!I97+ES!I97+FI!I97+FR!I97+HR!I97+HU!I97+IE!I97+IT!I97+LT!I97+LU!I97+LV!I97+MT!I97+NL!I97+PL!I97+PT!I97+RO!I97+SE!I97+SI!I97+SK!I97+IS!I97+NO!I97</f>
        <v>3028.9829460000005</v>
      </c>
      <c r="J97" s="11">
        <f>AT!J97+BE!J97+BG!J97+CY!J97+CZ!J97+DE!J97+DK!J97+EE!J97+EL!J97+ES!J97+FI!J97+FR!J97+HR!J97+HU!J97+IE!J97+IT!J97+LT!J97+LU!J97+LV!J97+MT!J97+NL!J97+PL!J97+PT!J97+RO!J97+SE!J97+SI!J97+SK!J97+IS!J97+NO!J97</f>
        <v>3079.998024</v>
      </c>
      <c r="K97" s="11">
        <f>AT!K97+BE!K97+BG!K97+CY!K97+CZ!K97+DE!K97+DK!K97+EE!K97+EL!K97+ES!K97+FI!K97+FR!K97+HR!K97+HU!K97+IE!K97+IT!K97+LT!K97+LU!K97+LV!K97+MT!K97+NL!K97+PL!K97+PT!K97+RO!K97+SE!K97+SI!K97+SK!K97+IS!K97+NO!K97</f>
        <v>3043.9790819999998</v>
      </c>
      <c r="L97" s="11">
        <f>AT!L97+BE!L97+BG!L97+CY!L97+CZ!L97+DE!L97+DK!L97+EE!L97+EL!L97+ES!L97+FI!L97+FR!L97+HR!L97+HU!L97+IE!L97+IT!L97+LT!L97+LU!L97+LV!L97+MT!L97+NL!L97+PL!L97+PT!L97+RO!L97+SE!L97+SI!L97+SK!L97+IS!L97+NO!L97</f>
        <v>3171.8926060000003</v>
      </c>
      <c r="M97" s="11">
        <f>AT!M97+BE!M97+BG!M97+CY!M97+CZ!M97+DE!M97+DK!M97+EE!M97+EL!M97+ES!M97+FI!M97+FR!M97+HR!M97+HU!M97+IE!M97+IT!M97+LT!M97+LU!M97+LV!M97+MT!M97+NL!M97+PL!M97+PT!M97+RO!M97+SE!M97+SI!M97+SK!M97+IS!M97+NO!M97</f>
        <v>3063.9733469999992</v>
      </c>
      <c r="N97" s="11">
        <f>AT!N97+BE!N97+BG!N97+CY!N97+CZ!N97+DE!N97+DK!N97+EE!N97+EL!N97+ES!N97+FI!N97+FR!N97+HR!N97+HU!N97+IE!N97+IT!N97+LT!N97+LU!N97+LV!N97+MT!N97+NL!N97+PL!N97+PT!N97+RO!N97+SE!N97+SI!N97+SK!N97+IS!N97+NO!N97</f>
        <v>2873.8549149999999</v>
      </c>
      <c r="O97" s="11">
        <f>AT!O97+BE!O97+BG!O97+CY!O97+CZ!O97+DE!O97+DK!O97+EE!O97+EL!O97+ES!O97+FI!O97+FR!O97+HR!O97+HU!O97+IE!O97+IT!O97+LT!O97+LU!O97+LV!O97+MT!O97+NL!O97+PL!O97+PT!O97+RO!O97+SE!O97+SI!O97+SK!O97+IS!O97+NO!O97</f>
        <v>2841.0214910000004</v>
      </c>
      <c r="P97" s="11">
        <f>AT!P97+BE!P97+BG!P97+CY!P97+CZ!P97+DE!P97+DK!P97+EE!P97+EL!P97+ES!P97+FI!P97+FR!P97+HR!P97+HU!P97+IE!P97+IT!P97+LT!P97+LU!P97+LV!P97+MT!P97+NL!P97+PL!P97+PT!P97+RO!P97+SE!P97+SI!P97+SK!P97+IS!P97+NO!P97</f>
        <v>3108.8996299999999</v>
      </c>
      <c r="Q97" s="11">
        <f>AT!Q97+BE!Q97+BG!Q97+CY!Q97+CZ!Q97+DE!Q97+DK!Q97+EE!Q97+EL!Q97+ES!Q97+FI!Q97+FR!Q97+HR!Q97+HU!Q97+IE!Q97+IT!Q97+LT!Q97+LU!Q97+LV!Q97+MT!Q97+NL!Q97+PL!Q97+PT!Q97+RO!Q97+SE!Q97+SI!Q97+SK!Q97+IS!Q97+NO!Q97</f>
        <v>3236.0643050000003</v>
      </c>
      <c r="R97" s="11">
        <f>AT!R97+BE!R97+BG!R97+CY!R97+CZ!R97+DE!R97+DK!R97+EE!R97+EL!R97+ES!R97+FI!R97+FR!R97+HR!R97+HU!R97+IE!R97+IT!R97+LT!R97+LU!R97+LV!R97+MT!R97+NL!R97+PL!R97+PT!R97+RO!R97+SE!R97+SI!R97+SK!R97+IS!R97+NO!R97</f>
        <v>3036.5525900000002</v>
      </c>
      <c r="S97" s="11">
        <f>AT!S97+BE!S97+BG!S97+CY!S97+CZ!S97+DE!S97+DK!S97+EE!S97+EL!S97+ES!S97+FI!S97+FR!S97+HR!S97+HU!S97+IE!S97+IT!S97+LT!S97+LU!S97+LV!S97+MT!S97+NL!S97+PL!S97+PT!S97+RO!S97+SE!S97+SI!S97+SK!S97+IS!S97+NO!S97</f>
        <v>3121.6119390000003</v>
      </c>
      <c r="T97" s="11">
        <f>AT!T97+BE!T97+BG!T97+CY!T97+CZ!T97+DE!T97+DK!T97+EE!T97+EL!T97+ES!T97+FI!T97+FR!T97+HR!T97+HU!T97+IE!T97+IT!T97+LT!T97+LU!T97+LV!T97+MT!T97+NL!T97+PL!T97+PT!T97+RO!T97+SE!T97+SI!T97+SK!T97+IS!T97+NO!T97</f>
        <v>3123.0308569999997</v>
      </c>
      <c r="U97" s="11">
        <f>AT!U97+BE!U97+BG!U97+CY!U97+CZ!U97+DE!U97+DK!U97+EE!U97+EL!U97+ES!U97+FI!U97+FR!U97+HR!U97+HU!U97+IE!U97+IT!U97+LT!U97+LU!U97+LV!U97+MT!U97+NL!U97+PL!U97+PT!U97+RO!U97+SE!U97+SI!U97+SK!U97+IS!U97+NO!U97</f>
        <v>2872.7221190000005</v>
      </c>
      <c r="V97" s="11">
        <f>AT!V97+BE!V97+BG!V97+CY!V97+CZ!V97+DE!V97+DK!V97+EE!V97+EL!V97+ES!V97+FI!V97+FR!V97+HR!V97+HU!V97+IE!V97+IT!V97+LT!V97+LU!V97+LV!V97+MT!V97+NL!V97+PL!V97+PT!V97+RO!V97+SE!V97+SI!V97+SK!V97+IS!V97+NO!V97</f>
        <v>2809.3743400000003</v>
      </c>
      <c r="W97" s="11">
        <f>AT!W97+BE!W97+BG!W97+CY!W97+CZ!W97+DE!W97+DK!W97+EE!W97+EL!W97+ES!W97+FI!W97+FR!W97+HR!W97+HU!W97+IE!W97+IT!W97+LT!W97+LU!W97+LV!W97+MT!W97+NL!W97+PL!W97+PT!W97+RO!W97+SE!W97+SI!W97+SK!W97+IS!W97+NO!W97</f>
        <v>3032.1190850000003</v>
      </c>
      <c r="X97" s="11">
        <f>AT!X97+BE!X97+BG!X97+CY!X97+CZ!X97+DE!X97+DK!X97+EE!X97+EL!X97+ES!X97+FI!X97+FR!X97+HR!X97+HU!X97+IE!X97+IT!X97+LT!X97+LU!X97+LV!X97+MT!X97+NL!X97+PL!X97+PT!X97+RO!X97+SE!X97+SI!X97+SK!X97+IS!X97+NO!X97</f>
        <v>3028.456455</v>
      </c>
      <c r="Y97" s="11">
        <f>AT!Y97+BE!Y97+BG!Y97+CY!Y97+CZ!Y97+DE!Y97+DK!Y97+EE!Y97+EL!Y97+ES!Y97+FI!Y97+FR!Y97+HR!Y97+HU!Y97+IE!Y97+IT!Y97+LT!Y97+LU!Y97+LV!Y97+MT!Y97+NL!Y97+PL!Y97+PT!Y97+RO!Y97+SE!Y97+SI!Y97+SK!Y97+IS!Y97+NO!Y97</f>
        <v>2987.6265260000005</v>
      </c>
      <c r="Z97" s="11">
        <f>AT!Z97+BE!Z97+BG!Z97+CY!Z97+CZ!Z97+DE!Z97+DK!Z97+EE!Z97+EL!Z97+ES!Z97+FI!Z97+FR!Z97+HR!Z97+HU!Z97+IE!Z97+IT!Z97+LT!Z97+LU!Z97+LV!Z97+MT!Z97+NL!Z97+PL!Z97+PT!Z97+RO!Z97+SE!Z97+SI!Z97+SK!Z97+IS!Z97+NO!Z97</f>
        <v>2848.2014770000001</v>
      </c>
      <c r="AA97" s="11">
        <f>AT!AA97+BE!AA97+BG!AA97+CY!AA97+CZ!AA97+DE!AA97+DK!AA97+EE!AA97+EL!AA97+ES!AA97+FI!AA97+FR!AA97+HR!AA97+HU!AA97+IE!AA97+IT!AA97+LT!AA97+LU!AA97+LV!AA97+MT!AA97+NL!AA97+PL!AA97+PT!AA97+RO!AA97+SE!AA97+SI!AA97+SK!AA97+IS!AA97+NO!AA97</f>
        <v>2762.3967620000003</v>
      </c>
      <c r="AB97" s="11">
        <f>AT!AB97+BE!AB97+BG!AB97+CY!AB97+CZ!AB97+DE!AB97+DK!AB97+EE!AB97+EL!AB97+ES!AB97+FI!AB97+FR!AB97+HR!AB97+HU!AB97+IE!AB97+IT!AB97+LT!AB97+LU!AB97+LV!AB97+MT!AB97+NL!AB97+PL!AB97+PT!AB97+RO!AB97+SE!AB97+SI!AB97+SK!AB97+IS!AB97+NO!AB97</f>
        <v>2598.9041950000001</v>
      </c>
      <c r="AC97" s="11">
        <f>AT!AC97+BE!AC97+BG!AC97+CY!AC97+CZ!AC97+DE!AC97+DK!AC97+EE!AC97+EL!AC97+ES!AC97+FI!AC97+FR!AC97+HR!AC97+HU!AC97+IE!AC97+IT!AC97+LT!AC97+LU!AC97+LV!AC97+MT!AC97+NL!AC97+PL!AC97+PT!AC97+RO!AC97+SE!AC97+SI!AC97+SK!AC97+IS!AC97+NO!AC97</f>
        <v>2507.5856629999998</v>
      </c>
      <c r="AD97" s="11">
        <f>AT!AD97+BE!AD97+BG!AD97+CY!AD97+CZ!AD97+DE!AD97+DK!AD97+EE!AD97+EL!AD97+ES!AD97+FI!AD97+FR!AD97+HR!AD97+HU!AD97+IE!AD97+IT!AD97+LT!AD97+LU!AD97+LV!AD97+MT!AD97+NL!AD97+PL!AD97+PT!AD97+RO!AD97+SE!AD97+SI!AD97+SK!AD97+IS!AD97+NO!AD97</f>
        <v>2390.7291019999998</v>
      </c>
      <c r="AE97" s="11">
        <f>AT!AE97+BE!AE97+BG!AE97+CY!AE97+CZ!AE97+DE!AE97+DK!AE97+EE!AE97+EL!AE97+ES!AE97+FI!AE97+FR!AE97+HR!AE97+HU!AE97+IE!AE97+IT!AE97+LT!AE97+LU!AE97+LV!AE97+MT!AE97+NL!AE97+PL!AE97+PT!AE97+RO!AE97+SE!AE97+SI!AE97+SK!AE97+IS!AE97+NO!AE97</f>
        <v>2457.9599520000002</v>
      </c>
      <c r="AF97" s="11">
        <f>AT!AF97+BE!AF97+BG!AF97+CY!AF97+CZ!AF97+DE!AF97+DK!AF97+EE!AF97+EL!AF97+ES!AF97+FI!AF97+FR!AF97+HR!AF97+HU!AF97+IE!AF97+IT!AF97+LT!AF97+LU!AF97+LV!AF97+MT!AF97+NL!AF97+PL!AF97+PT!AF97+RO!AF97+SE!AF97+SI!AF97+SK!AF97+IS!AF97+NO!AF97</f>
        <v>2296.3575960000003</v>
      </c>
      <c r="AG97" s="11">
        <f>AT!AG97+BE!AG97+BG!AG97+CY!AG97+CZ!AG97+DE!AG97+DK!AG97+EE!AG97+EL!AG97+ES!AG97+FI!AG97+FR!AG97+HR!AG97+HU!AG97+IE!AG97+IT!AG97+LT!AG97+LU!AG97+LV!AG97+MT!AG97+NL!AG97+PL!AG97+PT!AG97+RO!AG97+SE!AG97+SI!AG97+SK!AG97+IS!AG97+NO!AG97</f>
        <v>2537.8206990000003</v>
      </c>
      <c r="AH97" s="11">
        <f>AT!AH97+BE!AH97+BG!AH97+CY!AH97+CZ!AH97+DE!AH97+DK!AH97+EE!AH97+EL!AH97+ES!AH97+FI!AH97+FR!AH97+HR!AH97+HU!AH97+IE!AH97+IT!AH97+LT!AH97+LU!AH97+LV!AH97+MT!AH97+NL!AH97+PL!AH97+PT!AH97+RO!AH97+SE!AH97+SI!AH97+SK!AH97+IS!AH97+NO!AH97</f>
        <v>2358.1343049999996</v>
      </c>
      <c r="AI97" s="11">
        <f>AT!AI97+BE!AI97+BG!AI97+CY!AI97+CZ!AI97+DE!AI97+DK!AI97+EE!AI97+EL!AI97+ES!AI97+FI!AI97+FR!AI97+HR!AI97+HU!AI97+IE!AI97+IT!AI97+LT!AI97+LU!AI97+LV!AI97+MT!AI97+NL!AI97+PL!AI97+PT!AI97+RO!AI97+SE!AI97+SI!AI97+SK!AI97+IS!AI97+NO!AI97</f>
        <v>2206.150024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f>AT!B100+BE!B100+BG!B100+CY!B100+CZ!B100+DE!B100+DK!B100+EE!B100+EL!B100+ES!B100+FI!B100+FR!B100+HR!B100+HU!B100+IE!B100+IT!B100+LT!B100+LU!B100+LV!B100+MT!B100+NL!B100+PL!B100+PT!B100+RO!B100+SE!B100+SI!B100+SK!B100+IS!B100+NO!B100</f>
        <v>0</v>
      </c>
      <c r="C100" s="9">
        <f>AT!C100+BE!C100+BG!C100+CY!C100+CZ!C100+DE!C100+DK!C100+EE!C100+EL!C100+ES!C100+FI!C100+FR!C100+HR!C100+HU!C100+IE!C100+IT!C100+LT!C100+LU!C100+LV!C100+MT!C100+NL!C100+PL!C100+PT!C100+RO!C100+SE!C100+SI!C100+SK!C100+IS!C100+NO!C100</f>
        <v>27.334671</v>
      </c>
      <c r="D100" s="9">
        <f>AT!D100+BE!D100+BG!D100+CY!D100+CZ!D100+DE!D100+DK!D100+EE!D100+EL!D100+ES!D100+FI!D100+FR!D100+HR!D100+HU!D100+IE!D100+IT!D100+LT!D100+LU!D100+LV!D100+MT!D100+NL!D100+PL!D100+PT!D100+RO!D100+SE!D100+SI!D100+SK!D100+IS!D100+NO!D100</f>
        <v>26.357337999999995</v>
      </c>
      <c r="E100" s="9">
        <f>AT!E100+BE!E100+BG!E100+CY!E100+CZ!E100+DE!E100+DK!E100+EE!E100+EL!E100+ES!E100+FI!E100+FR!E100+HR!E100+HU!E100+IE!E100+IT!E100+LT!E100+LU!E100+LV!E100+MT!E100+NL!E100+PL!E100+PT!E100+RO!E100+SE!E100+SI!E100+SK!E100+IS!E100+NO!E100</f>
        <v>27.842071000000022</v>
      </c>
      <c r="F100" s="9">
        <f>AT!F100+BE!F100+BG!F100+CY!F100+CZ!F100+DE!F100+DK!F100+EE!F100+EL!F100+ES!F100+FI!F100+FR!F100+HR!F100+HU!F100+IE!F100+IT!F100+LT!F100+LU!F100+LV!F100+MT!F100+NL!F100+PL!F100+PT!F100+RO!F100+SE!F100+SI!F100+SK!F100+IS!F100+NO!F100</f>
        <v>32.768930999999995</v>
      </c>
      <c r="G100" s="9">
        <f>AT!G100+BE!G100+BG!G100+CY!G100+CZ!G100+DE!G100+DK!G100+EE!G100+EL!G100+ES!G100+FI!G100+FR!G100+HR!G100+HU!G100+IE!G100+IT!G100+LT!G100+LU!G100+LV!G100+MT!G100+NL!G100+PL!G100+PT!G100+RO!G100+SE!G100+SI!G100+SK!G100+IS!G100+NO!G100</f>
        <v>42.568964000000015</v>
      </c>
      <c r="H100" s="9">
        <f>AT!H100+BE!H100+BG!H100+CY!H100+CZ!H100+DE!H100+DK!H100+EE!H100+EL!H100+ES!H100+FI!H100+FR!H100+HR!H100+HU!H100+IE!H100+IT!H100+LT!H100+LU!H100+LV!H100+MT!H100+NL!H100+PL!H100+PT!H100+RO!H100+SE!H100+SI!H100+SK!H100+IS!H100+NO!H100</f>
        <v>17.75853699999999</v>
      </c>
      <c r="I100" s="9">
        <f>AT!I100+BE!I100+BG!I100+CY!I100+CZ!I100+DE!I100+DK!I100+EE!I100+EL!I100+ES!I100+FI!I100+FR!I100+HR!I100+HU!I100+IE!I100+IT!I100+LT!I100+LU!I100+LV!I100+MT!I100+NL!I100+PL!I100+PT!I100+RO!I100+SE!I100+SI!I100+SK!I100+IS!I100+NO!I100</f>
        <v>118.133004</v>
      </c>
      <c r="J100" s="9">
        <f>AT!J100+BE!J100+BG!J100+CY!J100+CZ!J100+DE!J100+DK!J100+EE!J100+EL!J100+ES!J100+FI!J100+FR!J100+HR!J100+HU!J100+IE!J100+IT!J100+LT!J100+LU!J100+LV!J100+MT!J100+NL!J100+PL!J100+PT!J100+RO!J100+SE!J100+SI!J100+SK!J100+IS!J100+NO!J100</f>
        <v>66.656136999999987</v>
      </c>
      <c r="K100" s="9">
        <f>AT!K100+BE!K100+BG!K100+CY!K100+CZ!K100+DE!K100+DK!K100+EE!K100+EL!K100+ES!K100+FI!K100+FR!K100+HR!K100+HU!K100+IE!K100+IT!K100+LT!K100+LU!K100+LV!K100+MT!K100+NL!K100+PL!K100+PT!K100+RO!K100+SE!K100+SI!K100+SK!K100+IS!K100+NO!K100</f>
        <v>32.458337999999991</v>
      </c>
      <c r="L100" s="9">
        <f>AT!L100+BE!L100+BG!L100+CY!L100+CZ!L100+DE!L100+DK!L100+EE!L100+EL!L100+ES!L100+FI!L100+FR!L100+HR!L100+HU!L100+IE!L100+IT!L100+LT!L100+LU!L100+LV!L100+MT!L100+NL!L100+PL!L100+PT!L100+RO!L100+SE!L100+SI!L100+SK!L100+IS!L100+NO!L100</f>
        <v>14.02733699999999</v>
      </c>
      <c r="M100" s="9">
        <f>AT!M100+BE!M100+BG!M100+CY!M100+CZ!M100+DE!M100+DK!M100+EE!M100+EL!M100+ES!M100+FI!M100+FR!M100+HR!M100+HU!M100+IE!M100+IT!M100+LT!M100+LU!M100+LV!M100+MT!M100+NL!M100+PL!M100+PT!M100+RO!M100+SE!M100+SI!M100+SK!M100+IS!M100+NO!M100</f>
        <v>0.37800199999999973</v>
      </c>
      <c r="N100" s="9">
        <f>AT!N100+BE!N100+BG!N100+CY!N100+CZ!N100+DE!N100+DK!N100+EE!N100+EL!N100+ES!N100+FI!N100+FR!N100+HR!N100+HU!N100+IE!N100+IT!N100+LT!N100+LU!N100+LV!N100+MT!N100+NL!N100+PL!N100+PT!N100+RO!N100+SE!N100+SI!N100+SK!N100+IS!N100+NO!N100</f>
        <v>6.1940119999999768</v>
      </c>
      <c r="O100" s="9">
        <f>AT!O100+BE!O100+BG!O100+CY!O100+CZ!O100+DE!O100+DK!O100+EE!O100+EL!O100+ES!O100+FI!O100+FR!O100+HR!O100+HU!O100+IE!O100+IT!O100+LT!O100+LU!O100+LV!O100+MT!O100+NL!O100+PL!O100+PT!O100+RO!O100+SE!O100+SI!O100+SK!O100+IS!O100+NO!O100</f>
        <v>27.162812000000013</v>
      </c>
      <c r="P100" s="9">
        <f>AT!P100+BE!P100+BG!P100+CY!P100+CZ!P100+DE!P100+DK!P100+EE!P100+EL!P100+ES!P100+FI!P100+FR!P100+HR!P100+HU!P100+IE!P100+IT!P100+LT!P100+LU!P100+LV!P100+MT!P100+NL!P100+PL!P100+PT!P100+RO!P100+SE!P100+SI!P100+SK!P100+IS!P100+NO!P100</f>
        <v>21.801314999999985</v>
      </c>
      <c r="Q100" s="9">
        <f>AT!Q100+BE!Q100+BG!Q100+CY!Q100+CZ!Q100+DE!Q100+DK!Q100+EE!Q100+EL!Q100+ES!Q100+FI!Q100+FR!Q100+HR!Q100+HU!Q100+IE!Q100+IT!Q100+LT!Q100+LU!Q100+LV!Q100+MT!Q100+NL!Q100+PL!Q100+PT!Q100+RO!Q100+SE!Q100+SI!Q100+SK!Q100+IS!Q100+NO!Q100</f>
        <v>39.471654999999977</v>
      </c>
      <c r="R100" s="9">
        <f>AT!R100+BE!R100+BG!R100+CY!R100+CZ!R100+DE!R100+DK!R100+EE!R100+EL!R100+ES!R100+FI!R100+FR!R100+HR!R100+HU!R100+IE!R100+IT!R100+LT!R100+LU!R100+LV!R100+MT!R100+NL!R100+PL!R100+PT!R100+RO!R100+SE!R100+SI!R100+SK!R100+IS!R100+NO!R100</f>
        <v>77.738244999999992</v>
      </c>
      <c r="S100" s="9">
        <f>AT!S100+BE!S100+BG!S100+CY!S100+CZ!S100+DE!S100+DK!S100+EE!S100+EL!S100+ES!S100+FI!S100+FR!S100+HR!S100+HU!S100+IE!S100+IT!S100+LT!S100+LU!S100+LV!S100+MT!S100+NL!S100+PL!S100+PT!S100+RO!S100+SE!S100+SI!S100+SK!S100+IS!S100+NO!S100</f>
        <v>28.597308999999974</v>
      </c>
      <c r="T100" s="9">
        <f>AT!T100+BE!T100+BG!T100+CY!T100+CZ!T100+DE!T100+DK!T100+EE!T100+EL!T100+ES!T100+FI!T100+FR!T100+HR!T100+HU!T100+IE!T100+IT!T100+LT!T100+LU!T100+LV!T100+MT!T100+NL!T100+PL!T100+PT!T100+RO!T100+SE!T100+SI!T100+SK!T100+IS!T100+NO!T100</f>
        <v>2.9556890000000036</v>
      </c>
      <c r="U100" s="9">
        <f>AT!U100+BE!U100+BG!U100+CY!U100+CZ!U100+DE!U100+DK!U100+EE!U100+EL!U100+ES!U100+FI!U100+FR!U100+HR!U100+HU!U100+IE!U100+IT!U100+LT!U100+LU!U100+LV!U100+MT!U100+NL!U100+PL!U100+PT!U100+RO!U100+SE!U100+SI!U100+SK!U100+IS!U100+NO!U100</f>
        <v>29.41201899999999</v>
      </c>
      <c r="V100" s="9">
        <f>AT!V100+BE!V100+BG!V100+CY!V100+CZ!V100+DE!V100+DK!V100+EE!V100+EL!V100+ES!V100+FI!V100+FR!V100+HR!V100+HU!V100+IE!V100+IT!V100+LT!V100+LU!V100+LV!V100+MT!V100+NL!V100+PL!V100+PT!V100+RO!V100+SE!V100+SI!V100+SK!V100+IS!V100+NO!V100</f>
        <v>14.874853999999981</v>
      </c>
      <c r="W100" s="9">
        <f>AT!W100+BE!W100+BG!W100+CY!W100+CZ!W100+DE!W100+DK!W100+EE!W100+EL!W100+ES!W100+FI!W100+FR!W100+HR!W100+HU!W100+IE!W100+IT!W100+LT!W100+LU!W100+LV!W100+MT!W100+NL!W100+PL!W100+PT!W100+RO!W100+SE!W100+SI!W100+SK!W100+IS!W100+NO!W100</f>
        <v>42.656899999999993</v>
      </c>
      <c r="X100" s="9">
        <f>AT!X100+BE!X100+BG!X100+CY!X100+CZ!X100+DE!X100+DK!X100+EE!X100+EL!X100+ES!X100+FI!X100+FR!X100+HR!X100+HU!X100+IE!X100+IT!X100+LT!X100+LU!X100+LV!X100+MT!X100+NL!X100+PL!X100+PT!X100+RO!X100+SE!X100+SI!X100+SK!X100+IS!X100+NO!X100</f>
        <v>27.211329999999997</v>
      </c>
      <c r="Y100" s="9">
        <f>AT!Y100+BE!Y100+BG!Y100+CY!Y100+CZ!Y100+DE!Y100+DK!Y100+EE!Y100+EL!Y100+ES!Y100+FI!Y100+FR!Y100+HR!Y100+HU!Y100+IE!Y100+IT!Y100+LT!Y100+LU!Y100+LV!Y100+MT!Y100+NL!Y100+PL!Y100+PT!Y100+RO!Y100+SE!Y100+SI!Y100+SK!Y100+IS!Y100+NO!Y100</f>
        <v>25.020851999999948</v>
      </c>
      <c r="Z100" s="9">
        <f>AT!Z100+BE!Z100+BG!Z100+CY!Z100+CZ!Z100+DE!Z100+DK!Z100+EE!Z100+EL!Z100+ES!Z100+FI!Z100+FR!Z100+HR!Z100+HU!Z100+IE!Z100+IT!Z100+LT!Z100+LU!Z100+LV!Z100+MT!Z100+NL!Z100+PL!Z100+PT!Z100+RO!Z100+SE!Z100+SI!Z100+SK!Z100+IS!Z100+NO!Z100</f>
        <v>32.353720000000038</v>
      </c>
      <c r="AA100" s="9">
        <f>AT!AA100+BE!AA100+BG!AA100+CY!AA100+CZ!AA100+DE!AA100+DK!AA100+EE!AA100+EL!AA100+ES!AA100+FI!AA100+FR!AA100+HR!AA100+HU!AA100+IE!AA100+IT!AA100+LT!AA100+LU!AA100+LV!AA100+MT!AA100+NL!AA100+PL!AA100+PT!AA100+RO!AA100+SE!AA100+SI!AA100+SK!AA100+IS!AA100+NO!AA100</f>
        <v>52.02504900000001</v>
      </c>
      <c r="AB100" s="9">
        <f>AT!AB100+BE!AB100+BG!AB100+CY!AB100+CZ!AB100+DE!AB100+DK!AB100+EE!AB100+EL!AB100+ES!AB100+FI!AB100+FR!AB100+HR!AB100+HU!AB100+IE!AB100+IT!AB100+LT!AB100+LU!AB100+LV!AB100+MT!AB100+NL!AB100+PL!AB100+PT!AB100+RO!AB100+SE!AB100+SI!AB100+SK!AB100+IS!AB100+NO!AB100</f>
        <v>21.441929999999989</v>
      </c>
      <c r="AC100" s="9">
        <f>AT!AC100+BE!AC100+BG!AC100+CY!AC100+CZ!AC100+DE!AC100+DK!AC100+EE!AC100+EL!AC100+ES!AC100+FI!AC100+FR!AC100+HR!AC100+HU!AC100+IE!AC100+IT!AC100+LT!AC100+LU!AC100+LV!AC100+MT!AC100+NL!AC100+PL!AC100+PT!AC100+RO!AC100+SE!AC100+SI!AC100+SK!AC100+IS!AC100+NO!AC100</f>
        <v>15.66881199999999</v>
      </c>
      <c r="AD100" s="9">
        <f>AT!AD100+BE!AD100+BG!AD100+CY!AD100+CZ!AD100+DE!AD100+DK!AD100+EE!AD100+EL!AD100+ES!AD100+FI!AD100+FR!AD100+HR!AD100+HU!AD100+IE!AD100+IT!AD100+LT!AD100+LU!AD100+LV!AD100+MT!AD100+NL!AD100+PL!AD100+PT!AD100+RO!AD100+SE!AD100+SI!AD100+SK!AD100+IS!AD100+NO!AD100</f>
        <v>29.210739000000039</v>
      </c>
      <c r="AE100" s="9">
        <f>AT!AE100+BE!AE100+BG!AE100+CY!AE100+CZ!AE100+DE!AE100+DK!AE100+EE!AE100+EL!AE100+ES!AE100+FI!AE100+FR!AE100+HR!AE100+HU!AE100+IE!AE100+IT!AE100+LT!AE100+LU!AE100+LV!AE100+MT!AE100+NL!AE100+PL!AE100+PT!AE100+RO!AE100+SE!AE100+SI!AE100+SK!AE100+IS!AE100+NO!AE100</f>
        <v>37.429341999999977</v>
      </c>
      <c r="AF100" s="9">
        <f>AT!AF100+BE!AF100+BG!AF100+CY!AF100+CZ!AF100+DE!AF100+DK!AF100+EE!AF100+EL!AF100+ES!AF100+FI!AF100+FR!AF100+HR!AF100+HU!AF100+IE!AF100+IT!AF100+LT!AF100+LU!AF100+LV!AF100+MT!AF100+NL!AF100+PL!AF100+PT!AF100+RO!AF100+SE!AF100+SI!AF100+SK!AF100+IS!AF100+NO!AF100</f>
        <v>6.8010700000000099</v>
      </c>
      <c r="AG100" s="9">
        <f>AT!AG100+BE!AG100+BG!AG100+CY!AG100+CZ!AG100+DE!AG100+DK!AG100+EE!AG100+EL!AG100+ES!AG100+FI!AG100+FR!AG100+HR!AG100+HU!AG100+IE!AG100+IT!AG100+LT!AG100+LU!AG100+LV!AG100+MT!AG100+NL!AG100+PL!AG100+PT!AG100+RO!AG100+SE!AG100+SI!AG100+SK!AG100+IS!AG100+NO!AG100</f>
        <v>11.816777999999998</v>
      </c>
      <c r="AH100" s="9">
        <f>AT!AH100+BE!AH100+BG!AH100+CY!AH100+CZ!AH100+DE!AH100+DK!AH100+EE!AH100+EL!AH100+ES!AH100+FI!AH100+FR!AH100+HR!AH100+HU!AH100+IE!AH100+IT!AH100+LT!AH100+LU!AH100+LV!AH100+MT!AH100+NL!AH100+PL!AH100+PT!AH100+RO!AH100+SE!AH100+SI!AH100+SK!AH100+IS!AH100+NO!AH100</f>
        <v>54.56380200000001</v>
      </c>
      <c r="AI100" s="9">
        <f>AT!AI100+BE!AI100+BG!AI100+CY!AI100+CZ!AI100+DE!AI100+DK!AI100+EE!AI100+EL!AI100+ES!AI100+FI!AI100+FR!AI100+HR!AI100+HU!AI100+IE!AI100+IT!AI100+LT!AI100+LU!AI100+LV!AI100+MT!AI100+NL!AI100+PL!AI100+PT!AI100+RO!AI100+SE!AI100+SI!AI100+SK!AI100+IS!AI100+NO!AI100</f>
        <v>41.649762000000017</v>
      </c>
    </row>
    <row r="101" spans="1:35" x14ac:dyDescent="0.25">
      <c r="A101" s="10" t="s">
        <v>28</v>
      </c>
      <c r="B101" s="11">
        <f>AT!B101+BE!B101+BG!B101+CY!B101+CZ!B101+DE!B101+DK!B101+EE!B101+EL!B101+ES!B101+FI!B101+FR!B101+HR!B101+HU!B101+IE!B101+IT!B101+LT!B101+LU!B101+LV!B101+MT!B101+NL!B101+PL!B101+PT!B101+RO!B101+SE!B101+SI!B101+SK!B101+IS!B101+NO!B101</f>
        <v>0</v>
      </c>
      <c r="C101" s="11">
        <f>AT!C101+BE!C101+BG!C101+CY!C101+CZ!C101+DE!C101+DK!C101+EE!C101+EL!C101+ES!C101+FI!C101+FR!C101+HR!C101+HU!C101+IE!C101+IT!C101+LT!C101+LU!C101+LV!C101+MT!C101+NL!C101+PL!C101+PT!C101+RO!C101+SE!C101+SI!C101+SK!C101+IS!C101+NO!C101</f>
        <v>103.64143200000011</v>
      </c>
      <c r="D101" s="11">
        <f>AT!D101+BE!D101+BG!D101+CY!D101+CZ!D101+DE!D101+DK!D101+EE!D101+EL!D101+ES!D101+FI!D101+FR!D101+HR!D101+HU!D101+IE!D101+IT!D101+LT!D101+LU!D101+LV!D101+MT!D101+NL!D101+PL!D101+PT!D101+RO!D101+SE!D101+SI!D101+SK!D101+IS!D101+NO!D101</f>
        <v>87.337145999999933</v>
      </c>
      <c r="E101" s="11">
        <f>AT!E101+BE!E101+BG!E101+CY!E101+CZ!E101+DE!E101+DK!E101+EE!E101+EL!E101+ES!E101+FI!E101+FR!E101+HR!E101+HU!E101+IE!E101+IT!E101+LT!E101+LU!E101+LV!E101+MT!E101+NL!E101+PL!E101+PT!E101+RO!E101+SE!E101+SI!E101+SK!E101+IS!E101+NO!E101</f>
        <v>52.527952999999975</v>
      </c>
      <c r="F101" s="11">
        <f>AT!F101+BE!F101+BG!F101+CY!F101+CZ!F101+DE!F101+DK!F101+EE!F101+EL!F101+ES!F101+FI!F101+FR!F101+HR!F101+HU!F101+IE!F101+IT!F101+LT!F101+LU!F101+LV!F101+MT!F101+NL!F101+PL!F101+PT!F101+RO!F101+SE!F101+SI!F101+SK!F101+IS!F101+NO!F101</f>
        <v>267.46793600000018</v>
      </c>
      <c r="G101" s="11">
        <f>AT!G101+BE!G101+BG!G101+CY!G101+CZ!G101+DE!G101+DK!G101+EE!G101+EL!G101+ES!G101+FI!G101+FR!G101+HR!G101+HU!G101+IE!G101+IT!G101+LT!G101+LU!G101+LV!G101+MT!G101+NL!G101+PL!G101+PT!G101+RO!G101+SE!G101+SI!G101+SK!G101+IS!G101+NO!G101</f>
        <v>189.35333699999995</v>
      </c>
      <c r="H101" s="11">
        <f>AT!H101+BE!H101+BG!H101+CY!H101+CZ!H101+DE!H101+DK!H101+EE!H101+EL!H101+ES!H101+FI!H101+FR!H101+HR!H101+HU!H101+IE!H101+IT!H101+LT!H101+LU!H101+LV!H101+MT!H101+NL!H101+PL!H101+PT!H101+RO!H101+SE!H101+SI!H101+SK!H101+IS!H101+NO!H101</f>
        <v>65.038575000000094</v>
      </c>
      <c r="I101" s="11">
        <f>AT!I101+BE!I101+BG!I101+CY!I101+CZ!I101+DE!I101+DK!I101+EE!I101+EL!I101+ES!I101+FI!I101+FR!I101+HR!I101+HU!I101+IE!I101+IT!I101+LT!I101+LU!I101+LV!I101+MT!I101+NL!I101+PL!I101+PT!I101+RO!I101+SE!I101+SI!I101+SK!I101+IS!I101+NO!I101</f>
        <v>268.34571799999992</v>
      </c>
      <c r="J101" s="11">
        <f>AT!J101+BE!J101+BG!J101+CY!J101+CZ!J101+DE!J101+DK!J101+EE!J101+EL!J101+ES!J101+FI!J101+FR!J101+HR!J101+HU!J101+IE!J101+IT!J101+LT!J101+LU!J101+LV!J101+MT!J101+NL!J101+PL!J101+PT!J101+RO!J101+SE!J101+SI!J101+SK!J101+IS!J101+NO!J101</f>
        <v>160.46184400000004</v>
      </c>
      <c r="K101" s="11">
        <f>AT!K101+BE!K101+BG!K101+CY!K101+CZ!K101+DE!K101+DK!K101+EE!K101+EL!K101+ES!K101+FI!K101+FR!K101+HR!K101+HU!K101+IE!K101+IT!K101+LT!K101+LU!K101+LV!K101+MT!K101+NL!K101+PL!K101+PT!K101+RO!K101+SE!K101+SI!K101+SK!K101+IS!K101+NO!K101</f>
        <v>84.582384999999988</v>
      </c>
      <c r="L101" s="11">
        <f>AT!L101+BE!L101+BG!L101+CY!L101+CZ!L101+DE!L101+DK!L101+EE!L101+EL!L101+ES!L101+FI!L101+FR!L101+HR!L101+HU!L101+IE!L101+IT!L101+LT!L101+LU!L101+LV!L101+MT!L101+NL!L101+PL!L101+PT!L101+RO!L101+SE!L101+SI!L101+SK!L101+IS!L101+NO!L101</f>
        <v>243.939052</v>
      </c>
      <c r="M101" s="11">
        <f>AT!M101+BE!M101+BG!M101+CY!M101+CZ!M101+DE!M101+DK!M101+EE!M101+EL!M101+ES!M101+FI!M101+FR!M101+HR!M101+HU!M101+IE!M101+IT!M101+LT!M101+LU!M101+LV!M101+MT!M101+NL!M101+PL!M101+PT!M101+RO!M101+SE!M101+SI!M101+SK!M101+IS!M101+NO!M101</f>
        <v>50.566193000000027</v>
      </c>
      <c r="N101" s="11">
        <f>AT!N101+BE!N101+BG!N101+CY!N101+CZ!N101+DE!N101+DK!N101+EE!N101+EL!N101+ES!N101+FI!N101+FR!N101+HR!N101+HU!N101+IE!N101+IT!N101+LT!N101+LU!N101+LV!N101+MT!N101+NL!N101+PL!N101+PT!N101+RO!N101+SE!N101+SI!N101+SK!N101+IS!N101+NO!N101</f>
        <v>30.681294000000072</v>
      </c>
      <c r="O101" s="11">
        <f>AT!O101+BE!O101+BG!O101+CY!O101+CZ!O101+DE!O101+DK!O101+EE!O101+EL!O101+ES!O101+FI!O101+FR!O101+HR!O101+HU!O101+IE!O101+IT!O101+LT!O101+LU!O101+LV!O101+MT!O101+NL!O101+PL!O101+PT!O101+RO!O101+SE!O101+SI!O101+SK!O101+IS!O101+NO!O101</f>
        <v>99.968082999999893</v>
      </c>
      <c r="P101" s="11">
        <f>AT!P101+BE!P101+BG!P101+CY!P101+CZ!P101+DE!P101+DK!P101+EE!P101+EL!P101+ES!P101+FI!P101+FR!P101+HR!P101+HU!P101+IE!P101+IT!P101+LT!P101+LU!P101+LV!P101+MT!P101+NL!P101+PL!P101+PT!P101+RO!P101+SE!P101+SI!P101+SK!P101+IS!P101+NO!P101</f>
        <v>379.05216700000017</v>
      </c>
      <c r="Q101" s="11">
        <f>AT!Q101+BE!Q101+BG!Q101+CY!Q101+CZ!Q101+DE!Q101+DK!Q101+EE!Q101+EL!Q101+ES!Q101+FI!Q101+FR!Q101+HR!Q101+HU!Q101+IE!Q101+IT!Q101+LT!Q101+LU!Q101+LV!Q101+MT!Q101+NL!Q101+PL!Q101+PT!Q101+RO!Q101+SE!Q101+SI!Q101+SK!Q101+IS!Q101+NO!Q101</f>
        <v>250.41118999999992</v>
      </c>
      <c r="R101" s="11">
        <f>AT!R101+BE!R101+BG!R101+CY!R101+CZ!R101+DE!R101+DK!R101+EE!R101+EL!R101+ES!R101+FI!R101+FR!R101+HR!R101+HU!R101+IE!R101+IT!R101+LT!R101+LU!R101+LV!R101+MT!R101+NL!R101+PL!R101+PT!R101+RO!R101+SE!R101+SI!R101+SK!R101+IS!R101+NO!R101</f>
        <v>44.129211000000019</v>
      </c>
      <c r="S101" s="11">
        <f>AT!S101+BE!S101+BG!S101+CY!S101+CZ!S101+DE!S101+DK!S101+EE!S101+EL!S101+ES!S101+FI!S101+FR!S101+HR!S101+HU!S101+IE!S101+IT!S101+LT!S101+LU!S101+LV!S101+MT!S101+NL!S101+PL!S101+PT!S101+RO!S101+SE!S101+SI!S101+SK!S101+IS!S101+NO!S101</f>
        <v>201.44418299999995</v>
      </c>
      <c r="T101" s="11">
        <f>AT!T101+BE!T101+BG!T101+CY!T101+CZ!T101+DE!T101+DK!T101+EE!T101+EL!T101+ES!T101+FI!T101+FR!T101+HR!T101+HU!T101+IE!T101+IT!T101+LT!T101+LU!T101+LV!T101+MT!T101+NL!T101+PL!T101+PT!T101+RO!T101+SE!T101+SI!T101+SK!T101+IS!T101+NO!T101</f>
        <v>126.86260099999991</v>
      </c>
      <c r="U101" s="11">
        <f>AT!U101+BE!U101+BG!U101+CY!U101+CZ!U101+DE!U101+DK!U101+EE!U101+EL!U101+ES!U101+FI!U101+FR!U101+HR!U101+HU!U101+IE!U101+IT!U101+LT!U101+LU!U101+LV!U101+MT!U101+NL!U101+PL!U101+PT!U101+RO!U101+SE!U101+SI!U101+SK!U101+IS!U101+NO!U101</f>
        <v>34.462897000000012</v>
      </c>
      <c r="V101" s="11">
        <f>AT!V101+BE!V101+BG!V101+CY!V101+CZ!V101+DE!V101+DK!V101+EE!V101+EL!V101+ES!V101+FI!V101+FR!V101+HR!V101+HU!V101+IE!V101+IT!V101+LT!V101+LU!V101+LV!V101+MT!V101+NL!V101+PL!V101+PT!V101+RO!V101+SE!V101+SI!V101+SK!V101+IS!V101+NO!V101</f>
        <v>138.05065900000017</v>
      </c>
      <c r="W101" s="11">
        <f>AT!W101+BE!W101+BG!W101+CY!W101+CZ!W101+DE!W101+DK!W101+EE!W101+EL!W101+ES!W101+FI!W101+FR!W101+HR!W101+HU!W101+IE!W101+IT!W101+LT!W101+LU!W101+LV!W101+MT!W101+NL!W101+PL!W101+PT!W101+RO!W101+SE!W101+SI!W101+SK!W101+IS!W101+NO!W101</f>
        <v>359.93388199999998</v>
      </c>
      <c r="X101" s="11">
        <f>AT!X101+BE!X101+BG!X101+CY!X101+CZ!X101+DE!X101+DK!X101+EE!X101+EL!X101+ES!X101+FI!X101+FR!X101+HR!X101+HU!X101+IE!X101+IT!X101+LT!X101+LU!X101+LV!X101+MT!X101+NL!X101+PL!X101+PT!X101+RO!X101+SE!X101+SI!X101+SK!X101+IS!X101+NO!X101</f>
        <v>107.4402930000001</v>
      </c>
      <c r="Y101" s="11">
        <f>AT!Y101+BE!Y101+BG!Y101+CY!Y101+CZ!Y101+DE!Y101+DK!Y101+EE!Y101+EL!Y101+ES!Y101+FI!Y101+FR!Y101+HR!Y101+HU!Y101+IE!Y101+IT!Y101+LT!Y101+LU!Y101+LV!Y101+MT!Y101+NL!Y101+PL!Y101+PT!Y101+RO!Y101+SE!Y101+SI!Y101+SK!Y101+IS!Y101+NO!Y101</f>
        <v>90.493672999999973</v>
      </c>
      <c r="Z101" s="11">
        <f>AT!Z101+BE!Z101+BG!Z101+CY!Z101+CZ!Z101+DE!Z101+DK!Z101+EE!Z101+EL!Z101+ES!Z101+FI!Z101+FR!Z101+HR!Z101+HU!Z101+IE!Z101+IT!Z101+LT!Z101+LU!Z101+LV!Z101+MT!Z101+NL!Z101+PL!Z101+PT!Z101+RO!Z101+SE!Z101+SI!Z101+SK!Z101+IS!Z101+NO!Z101</f>
        <v>24.047236000000005</v>
      </c>
      <c r="AA101" s="11">
        <f>AT!AA101+BE!AA101+BG!AA101+CY!AA101+CZ!AA101+DE!AA101+DK!AA101+EE!AA101+EL!AA101+ES!AA101+FI!AA101+FR!AA101+HR!AA101+HU!AA101+IE!AA101+IT!AA101+LT!AA101+LU!AA101+LV!AA101+MT!AA101+NL!AA101+PL!AA101+PT!AA101+RO!AA101+SE!AA101+SI!AA101+SK!AA101+IS!AA101+NO!AA101</f>
        <v>115.57981900000013</v>
      </c>
      <c r="AB101" s="11">
        <f>AT!AB101+BE!AB101+BG!AB101+CY!AB101+CZ!AB101+DE!AB101+DK!AB101+EE!AB101+EL!AB101+ES!AB101+FI!AB101+FR!AB101+HR!AB101+HU!AB101+IE!AB101+IT!AB101+LT!AB101+LU!AB101+LV!AB101+MT!AB101+NL!AB101+PL!AB101+PT!AB101+RO!AB101+SE!AB101+SI!AB101+SK!AB101+IS!AB101+NO!AB101</f>
        <v>24.417457000000006</v>
      </c>
      <c r="AC101" s="11">
        <f>AT!AC101+BE!AC101+BG!AC101+CY!AC101+CZ!AC101+DE!AC101+DK!AC101+EE!AC101+EL!AC101+ES!AC101+FI!AC101+FR!AC101+HR!AC101+HU!AC101+IE!AC101+IT!AC101+LT!AC101+LU!AC101+LV!AC101+MT!AC101+NL!AC101+PL!AC101+PT!AC101+RO!AC101+SE!AC101+SI!AC101+SK!AC101+IS!AC101+NO!AC101</f>
        <v>40.68555600000002</v>
      </c>
      <c r="AD101" s="11">
        <f>AT!AD101+BE!AD101+BG!AD101+CY!AD101+CZ!AD101+DE!AD101+DK!AD101+EE!AD101+EL!AD101+ES!AD101+FI!AD101+FR!AD101+HR!AD101+HU!AD101+IE!AD101+IT!AD101+LT!AD101+LU!AD101+LV!AD101+MT!AD101+NL!AD101+PL!AD101+PT!AD101+RO!AD101+SE!AD101+SI!AD101+SK!AD101+IS!AD101+NO!AD101</f>
        <v>24.754190000000083</v>
      </c>
      <c r="AE101" s="11">
        <f>AT!AE101+BE!AE101+BG!AE101+CY!AE101+CZ!AE101+DE!AE101+DK!AE101+EE!AE101+EL!AE101+ES!AE101+FI!AE101+FR!AE101+HR!AE101+HU!AE101+IE!AE101+IT!AE101+LT!AE101+LU!AE101+LV!AE101+MT!AE101+NL!AE101+PL!AE101+PT!AE101+RO!AE101+SE!AE101+SI!AE101+SK!AE101+IS!AE101+NO!AE101</f>
        <v>190.58205099999998</v>
      </c>
      <c r="AF101" s="11">
        <f>AT!AF101+BE!AF101+BG!AF101+CY!AF101+CZ!AF101+DE!AF101+DK!AF101+EE!AF101+EL!AF101+ES!AF101+FI!AF101+FR!AF101+HR!AF101+HU!AF101+IE!AF101+IT!AF101+LT!AF101+LU!AF101+LV!AF101+MT!AF101+NL!AF101+PL!AF101+PT!AF101+RO!AF101+SE!AF101+SI!AF101+SK!AF101+IS!AF101+NO!AF101</f>
        <v>21.127397000000013</v>
      </c>
      <c r="AG101" s="11">
        <f>AT!AG101+BE!AG101+BG!AG101+CY!AG101+CZ!AG101+DE!AG101+DK!AG101+EE!AG101+EL!AG101+ES!AG101+FI!AG101+FR!AG101+HR!AG101+HU!AG101+IE!AG101+IT!AG101+LT!AG101+LU!AG101+LV!AG101+MT!AG101+NL!AG101+PL!AG101+PT!AG101+RO!AG101+SE!AG101+SI!AG101+SK!AG101+IS!AG101+NO!AG101</f>
        <v>340.02068100000008</v>
      </c>
      <c r="AH101" s="11">
        <f>AT!AH101+BE!AH101+BG!AH101+CY!AH101+CZ!AH101+DE!AH101+DK!AH101+EE!AH101+EL!AH101+ES!AH101+FI!AH101+FR!AH101+HR!AH101+HU!AH101+IE!AH101+IT!AH101+LT!AH101+LU!AH101+LV!AH101+MT!AH101+NL!AH101+PL!AH101+PT!AH101+RO!AH101+SE!AH101+SI!AH101+SK!AH101+IS!AH101+NO!AH101</f>
        <v>31.186988000000063</v>
      </c>
      <c r="AI101" s="11">
        <f>AT!AI101+BE!AI101+BG!AI101+CY!AI101+CZ!AI101+DE!AI101+DK!AI101+EE!AI101+EL!AI101+ES!AI101+FI!AI101+FR!AI101+HR!AI101+HU!AI101+IE!AI101+IT!AI101+LT!AI101+LU!AI101+LV!AI101+MT!AI101+NL!AI101+PL!AI101+PT!AI101+RO!AI101+SE!AI101+SI!AI101+SK!AI101+IS!AI101+NO!AI101</f>
        <v>31.270576000000062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J1" sqref="AJ1:AJ101"/>
      <selection pane="topRight" activeCell="AJ1" sqref="AJ1:AJ101"/>
      <selection pane="bottomLeft" activeCell="AJ1" sqref="AJ1:AJ101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216279.72606855055</v>
      </c>
      <c r="C3" s="28">
        <f t="shared" si="0"/>
        <v>207331.89964856108</v>
      </c>
      <c r="D3" s="28">
        <f t="shared" si="0"/>
        <v>187150.96410697664</v>
      </c>
      <c r="E3" s="28">
        <f t="shared" si="0"/>
        <v>186069.8559058469</v>
      </c>
      <c r="F3" s="28">
        <f t="shared" si="0"/>
        <v>192858.99420611496</v>
      </c>
      <c r="G3" s="28">
        <f t="shared" si="0"/>
        <v>195012.70890543881</v>
      </c>
      <c r="H3" s="28">
        <f t="shared" si="0"/>
        <v>187134.20217095362</v>
      </c>
      <c r="I3" s="28">
        <f t="shared" si="0"/>
        <v>210029.56303263886</v>
      </c>
      <c r="J3" s="28">
        <f t="shared" si="0"/>
        <v>218184.67074366857</v>
      </c>
      <c r="K3" s="28">
        <f t="shared" si="0"/>
        <v>212821.80897314835</v>
      </c>
      <c r="L3" s="28">
        <f>SUM(L4:L5)</f>
        <v>210311.03959999999</v>
      </c>
      <c r="M3" s="28">
        <f t="shared" ref="M3:AF3" si="1">SUM(M4:M5)</f>
        <v>196436.93560000003</v>
      </c>
      <c r="N3" s="28">
        <f t="shared" si="1"/>
        <v>199209.70899999997</v>
      </c>
      <c r="O3" s="28">
        <f t="shared" si="1"/>
        <v>191180.4902</v>
      </c>
      <c r="P3" s="28">
        <f t="shared" si="1"/>
        <v>204960.43500000003</v>
      </c>
      <c r="Q3" s="28">
        <f t="shared" si="1"/>
        <v>212155.80239999999</v>
      </c>
      <c r="R3" s="28">
        <f t="shared" si="1"/>
        <v>222352.28909999999</v>
      </c>
      <c r="S3" s="28">
        <f t="shared" si="1"/>
        <v>223604.84600000002</v>
      </c>
      <c r="T3" s="28">
        <f t="shared" si="1"/>
        <v>225942.01699999999</v>
      </c>
      <c r="U3" s="28">
        <f t="shared" si="1"/>
        <v>206680.44099999999</v>
      </c>
      <c r="V3" s="28">
        <f t="shared" si="1"/>
        <v>232211.17799999996</v>
      </c>
      <c r="W3" s="28">
        <f t="shared" si="1"/>
        <v>221528.701</v>
      </c>
      <c r="X3" s="28">
        <f t="shared" si="1"/>
        <v>222858.38500000001</v>
      </c>
      <c r="Y3" s="28">
        <f t="shared" si="1"/>
        <v>218126.02900000001</v>
      </c>
      <c r="Z3" s="28">
        <f t="shared" si="1"/>
        <v>223791.28500000003</v>
      </c>
      <c r="AA3" s="28">
        <f t="shared" si="1"/>
        <v>221753.92700000003</v>
      </c>
      <c r="AB3" s="28">
        <f t="shared" si="1"/>
        <v>222846.10499999998</v>
      </c>
      <c r="AC3" s="28">
        <f t="shared" si="1"/>
        <v>225096.89533333332</v>
      </c>
      <c r="AD3" s="28">
        <f t="shared" si="1"/>
        <v>211563.27477777778</v>
      </c>
      <c r="AE3" s="28">
        <f t="shared" si="1"/>
        <v>220468.93099999998</v>
      </c>
      <c r="AF3" s="28">
        <f t="shared" si="1"/>
        <v>208820.34100000001</v>
      </c>
      <c r="AG3" s="28">
        <f t="shared" ref="AG3:AI3" si="2">SUM(AG4:AG5)</f>
        <v>212988.01400000002</v>
      </c>
      <c r="AH3" s="28">
        <f t="shared" si="2"/>
        <v>202395.43299999999</v>
      </c>
      <c r="AI3" s="28">
        <f t="shared" si="2"/>
        <v>196092.05699999997</v>
      </c>
    </row>
    <row r="4" spans="1:35" x14ac:dyDescent="0.25">
      <c r="A4" s="8" t="s">
        <v>27</v>
      </c>
      <c r="B4" s="9">
        <f>AT!B4+BE!B4+BG!B4+CY!B4+CZ!B4+DE!B4+DK!B4+EE!B4+EL!B4+ES!B4+FI!B4+FR!B4+HR!B4+HU!B4+IE!B4+IT!B4+LT!B4+LU!B4+LV!B4+MT!B4+NL!B4+PL!B4+PT!B4+RO!B4+SE!B4+SI!B4+SK!B4</f>
        <v>102977.90050044858</v>
      </c>
      <c r="C4" s="9">
        <f>AT!C4+BE!C4+BG!C4+CY!C4+CZ!C4+DE!C4+DK!C4+EE!C4+EL!C4+ES!C4+FI!C4+FR!C4+HR!C4+HU!C4+IE!C4+IT!C4+LT!C4+LU!C4+LV!C4+MT!C4+NL!C4+PL!C4+PT!C4+RO!C4+SE!C4+SI!C4+SK!C4</f>
        <v>95019.537599902527</v>
      </c>
      <c r="D4" s="9">
        <f>AT!D4+BE!D4+BG!D4+CY!D4+CZ!D4+DE!D4+DK!D4+EE!D4+EL!D4+ES!D4+FI!D4+FR!D4+HR!D4+HU!D4+IE!D4+IT!D4+LT!D4+LU!D4+LV!D4+MT!D4+NL!D4+PL!D4+PT!D4+RO!D4+SE!D4+SI!D4+SK!D4</f>
        <v>75548.801182831914</v>
      </c>
      <c r="E4" s="9">
        <f>AT!E4+BE!E4+BG!E4+CY!E4+CZ!E4+DE!E4+DK!E4+EE!E4+EL!E4+ES!E4+FI!E4+FR!E4+HR!E4+HU!E4+IE!E4+IT!E4+LT!E4+LU!E4+LV!E4+MT!E4+NL!E4+PL!E4+PT!E4+RO!E4+SE!E4+SI!E4+SK!E4</f>
        <v>77466.756615560327</v>
      </c>
      <c r="F4" s="9">
        <f>AT!F4+BE!F4+BG!F4+CY!F4+CZ!F4+DE!F4+DK!F4+EE!F4+EL!F4+ES!F4+FI!F4+FR!F4+HR!F4+HU!F4+IE!F4+IT!F4+LT!F4+LU!F4+LV!F4+MT!F4+NL!F4+PL!F4+PT!F4+RO!F4+SE!F4+SI!F4+SK!F4</f>
        <v>75663.669626619172</v>
      </c>
      <c r="G4" s="9">
        <f>AT!G4+BE!G4+BG!G4+CY!G4+CZ!G4+DE!G4+DK!G4+EE!G4+EL!G4+ES!G4+FI!G4+FR!G4+HR!G4+HU!G4+IE!G4+IT!G4+LT!G4+LU!G4+LV!G4+MT!G4+NL!G4+PL!G4+PT!G4+RO!G4+SE!G4+SI!G4+SK!G4</f>
        <v>75176.400905438801</v>
      </c>
      <c r="H4" s="9">
        <f>AT!H4+BE!H4+BG!H4+CY!H4+CZ!H4+DE!H4+DK!H4+EE!H4+EL!H4+ES!H4+FI!H4+FR!H4+HR!H4+HU!H4+IE!H4+IT!H4+LT!H4+LU!H4+LV!H4+MT!H4+NL!H4+PL!H4+PT!H4+RO!H4+SE!H4+SI!H4+SK!H4</f>
        <v>69711.110170953616</v>
      </c>
      <c r="I4" s="9">
        <f>AT!I4+BE!I4+BG!I4+CY!I4+CZ!I4+DE!I4+DK!I4+EE!I4+EL!I4+ES!I4+FI!I4+FR!I4+HR!I4+HU!I4+IE!I4+IT!I4+LT!I4+LU!I4+LV!I4+MT!I4+NL!I4+PL!I4+PT!I4+RO!I4+SE!I4+SI!I4+SK!I4</f>
        <v>84184.736032638859</v>
      </c>
      <c r="J4" s="9">
        <f>AT!J4+BE!J4+BG!J4+CY!J4+CZ!J4+DE!J4+DK!J4+EE!J4+EL!J4+ES!J4+FI!J4+FR!J4+HR!J4+HU!J4+IE!J4+IT!J4+LT!J4+LU!J4+LV!J4+MT!J4+NL!J4+PL!J4+PT!J4+RO!J4+SE!J4+SI!J4+SK!J4</f>
        <v>89166.216192668566</v>
      </c>
      <c r="K4" s="9">
        <f>AT!K4+BE!K4+BG!K4+CY!K4+CZ!K4+DE!K4+DK!K4+EE!K4+EL!K4+ES!K4+FI!K4+FR!K4+HR!K4+HU!K4+IE!K4+IT!K4+LT!K4+LU!K4+LV!K4+MT!K4+NL!K4+PL!K4+PT!K4+RO!K4+SE!K4+SI!K4+SK!K4</f>
        <v>86218.509973148335</v>
      </c>
      <c r="L4" s="9">
        <f>AT!L4+BE!L4+BG!L4+CY!L4+CZ!L4+DE!L4+DK!L4+EE!L4+EL!L4+ES!L4+FI!L4+FR!L4+HR!L4+HU!L4+IE!L4+IT!L4+LT!L4+LU!L4+LV!L4+MT!L4+NL!L4+PL!L4+PT!L4+RO!L4+SE!L4+SI!L4+SK!L4</f>
        <v>76596.15400000001</v>
      </c>
      <c r="M4" s="9">
        <f>AT!M4+BE!M4+BG!M4+CY!M4+CZ!M4+DE!M4+DK!M4+EE!M4+EL!M4+ES!M4+FI!M4+FR!M4+HR!M4+HU!M4+IE!M4+IT!M4+LT!M4+LU!M4+LV!M4+MT!M4+NL!M4+PL!M4+PT!M4+RO!M4+SE!M4+SI!M4+SK!M4</f>
        <v>64020.692000000003</v>
      </c>
      <c r="N4" s="9">
        <f>AT!N4+BE!N4+BG!N4+CY!N4+CZ!N4+DE!N4+DK!N4+EE!N4+EL!N4+ES!N4+FI!N4+FR!N4+HR!N4+HU!N4+IE!N4+IT!N4+LT!N4+LU!N4+LV!N4+MT!N4+NL!N4+PL!N4+PT!N4+RO!N4+SE!N4+SI!N4+SK!N4</f>
        <v>66795.686000000002</v>
      </c>
      <c r="O4" s="9">
        <f>AT!O4+BE!O4+BG!O4+CY!O4+CZ!O4+DE!O4+DK!O4+EE!O4+EL!O4+ES!O4+FI!O4+FR!O4+HR!O4+HU!O4+IE!O4+IT!O4+LT!O4+LU!O4+LV!O4+MT!O4+NL!O4+PL!O4+PT!O4+RO!O4+SE!O4+SI!O4+SK!O4</f>
        <v>67745.404999999999</v>
      </c>
      <c r="P4" s="9">
        <f>AT!P4+BE!P4+BG!P4+CY!P4+CZ!P4+DE!P4+DK!P4+EE!P4+EL!P4+ES!P4+FI!P4+FR!P4+HR!P4+HU!P4+IE!P4+IT!P4+LT!P4+LU!P4+LV!P4+MT!P4+NL!P4+PL!P4+PT!P4+RO!P4+SE!P4+SI!P4+SK!P4</f>
        <v>68197.284000000014</v>
      </c>
      <c r="Q4" s="9">
        <f>AT!Q4+BE!Q4+BG!Q4+CY!Q4+CZ!Q4+DE!Q4+DK!Q4+EE!Q4+EL!Q4+ES!Q4+FI!Q4+FR!Q4+HR!Q4+HU!Q4+IE!Q4+IT!Q4+LT!Q4+LU!Q4+LV!Q4+MT!Q4+NL!Q4+PL!Q4+PT!Q4+RO!Q4+SE!Q4+SI!Q4+SK!Q4</f>
        <v>73544.827999999994</v>
      </c>
      <c r="R4" s="9">
        <f>AT!R4+BE!R4+BG!R4+CY!R4+CZ!R4+DE!R4+DK!R4+EE!R4+EL!R4+ES!R4+FI!R4+FR!R4+HR!R4+HU!R4+IE!R4+IT!R4+LT!R4+LU!R4+LV!R4+MT!R4+NL!R4+PL!R4+PT!R4+RO!R4+SE!R4+SI!R4+SK!R4</f>
        <v>83935.32</v>
      </c>
      <c r="S4" s="9">
        <f>AT!S4+BE!S4+BG!S4+CY!S4+CZ!S4+DE!S4+DK!S4+EE!S4+EL!S4+ES!S4+FI!S4+FR!S4+HR!S4+HU!S4+IE!S4+IT!S4+LT!S4+LU!S4+LV!S4+MT!S4+NL!S4+PL!S4+PT!S4+RO!S4+SE!S4+SI!S4+SK!S4</f>
        <v>78202.846000000034</v>
      </c>
      <c r="T4" s="9">
        <f>AT!T4+BE!T4+BG!T4+CY!T4+CZ!T4+DE!T4+DK!T4+EE!T4+EL!T4+ES!T4+FI!T4+FR!T4+HR!T4+HU!T4+IE!T4+IT!T4+LT!T4+LU!T4+LV!T4+MT!T4+NL!T4+PL!T4+PT!T4+RO!T4+SE!T4+SI!T4+SK!T4</f>
        <v>79039.016999999993</v>
      </c>
      <c r="U4" s="9">
        <f>AT!U4+BE!U4+BG!U4+CY!U4+CZ!U4+DE!U4+DK!U4+EE!U4+EL!U4+ES!U4+FI!U4+FR!U4+HR!U4+HU!U4+IE!U4+IT!U4+LT!U4+LU!U4+LV!U4+MT!U4+NL!U4+PL!U4+PT!U4+RO!U4+SE!U4+SI!U4+SK!U4</f>
        <v>74074.441000000006</v>
      </c>
      <c r="V4" s="9">
        <f>AT!V4+BE!V4+BG!V4+CY!V4+CZ!V4+DE!V4+DK!V4+EE!V4+EL!V4+ES!V4+FI!V4+FR!V4+HR!V4+HU!V4+IE!V4+IT!V4+LT!V4+LU!V4+LV!V4+MT!V4+NL!V4+PL!V4+PT!V4+RO!V4+SE!V4+SI!V4+SK!V4</f>
        <v>76846.177999999971</v>
      </c>
      <c r="W4" s="9">
        <f>AT!W4+BE!W4+BG!W4+CY!W4+CZ!W4+DE!W4+DK!W4+EE!W4+EL!W4+ES!W4+FI!W4+FR!W4+HR!W4+HU!W4+IE!W4+IT!W4+LT!W4+LU!W4+LV!W4+MT!W4+NL!W4+PL!W4+PT!W4+RO!W4+SE!W4+SI!W4+SK!W4</f>
        <v>79703.701000000001</v>
      </c>
      <c r="X4" s="9">
        <f>AT!X4+BE!X4+BG!X4+CY!X4+CZ!X4+DE!X4+DK!X4+EE!X4+EL!X4+ES!X4+FI!X4+FR!X4+HR!X4+HU!X4+IE!X4+IT!X4+LT!X4+LU!X4+LV!X4+MT!X4+NL!X4+PL!X4+PT!X4+RO!X4+SE!X4+SI!X4+SK!X4</f>
        <v>73036.384999999995</v>
      </c>
      <c r="Y4" s="9">
        <f>AT!Y4+BE!Y4+BG!Y4+CY!Y4+CZ!Y4+DE!Y4+DK!Y4+EE!Y4+EL!Y4+ES!Y4+FI!Y4+FR!Y4+HR!Y4+HU!Y4+IE!Y4+IT!Y4+LT!Y4+LU!Y4+LV!Y4+MT!Y4+NL!Y4+PL!Y4+PT!Y4+RO!Y4+SE!Y4+SI!Y4+SK!Y4</f>
        <v>65542.02900000001</v>
      </c>
      <c r="Z4" s="9">
        <f>AT!Z4+BE!Z4+BG!Z4+CY!Z4+CZ!Z4+DE!Z4+DK!Z4+EE!Z4+EL!Z4+ES!Z4+FI!Z4+FR!Z4+HR!Z4+HU!Z4+IE!Z4+IT!Z4+LT!Z4+LU!Z4+LV!Z4+MT!Z4+NL!Z4+PL!Z4+PT!Z4+RO!Z4+SE!Z4+SI!Z4+SK!Z4</f>
        <v>73084.285000000018</v>
      </c>
      <c r="AA4" s="9">
        <f>AT!AA4+BE!AA4+BG!AA4+CY!AA4+CZ!AA4+DE!AA4+DK!AA4+EE!AA4+EL!AA4+ES!AA4+FI!AA4+FR!AA4+HR!AA4+HU!AA4+IE!AA4+IT!AA4+LT!AA4+LU!AA4+LV!AA4+MT!AA4+NL!AA4+PL!AA4+PT!AA4+RO!AA4+SE!AA4+SI!AA4+SK!AA4</f>
        <v>74402.927000000011</v>
      </c>
      <c r="AB4" s="9">
        <f>AT!AB4+BE!AB4+BG!AB4+CY!AB4+CZ!AB4+DE!AB4+DK!AB4+EE!AB4+EL!AB4+ES!AB4+FI!AB4+FR!AB4+HR!AB4+HU!AB4+IE!AB4+IT!AB4+LT!AB4+LU!AB4+LV!AB4+MT!AB4+NL!AB4+PL!AB4+PT!AB4+RO!AB4+SE!AB4+SI!AB4+SK!AB4</f>
        <v>76237.104999999981</v>
      </c>
      <c r="AC4" s="9">
        <f>AT!AC4+BE!AC4+BG!AC4+CY!AC4+CZ!AC4+DE!AC4+DK!AC4+EE!AC4+EL!AC4+ES!AC4+FI!AC4+FR!AC4+HR!AC4+HU!AC4+IE!AC4+IT!AC4+LT!AC4+LU!AC4+LV!AC4+MT!AC4+NL!AC4+PL!AC4+PT!AC4+RO!AC4+SE!AC4+SI!AC4+SK!AC4</f>
        <v>77873.562000000005</v>
      </c>
      <c r="AD4" s="9">
        <f>AT!AD4+BE!AD4+BG!AD4+CY!AD4+CZ!AD4+DE!AD4+DK!AD4+EE!AD4+EL!AD4+ES!AD4+FI!AD4+FR!AD4+HR!AD4+HU!AD4+IE!AD4+IT!AD4+LT!AD4+LU!AD4+LV!AD4+MT!AD4+NL!AD4+PL!AD4+PT!AD4+RO!AD4+SE!AD4+SI!AD4+SK!AD4</f>
        <v>80260.497000000003</v>
      </c>
      <c r="AE4" s="9">
        <f>AT!AE4+BE!AE4+BG!AE4+CY!AE4+CZ!AE4+DE!AE4+DK!AE4+EE!AE4+EL!AE4+ES!AE4+FI!AE4+FR!AE4+HR!AE4+HU!AE4+IE!AE4+IT!AE4+LT!AE4+LU!AE4+LV!AE4+MT!AE4+NL!AE4+PL!AE4+PT!AE4+RO!AE4+SE!AE4+SI!AE4+SK!AE4</f>
        <v>80771.930999999997</v>
      </c>
      <c r="AF4" s="9">
        <f>AT!AF4+BE!AF4+BG!AF4+CY!AF4+CZ!AF4+DE!AF4+DK!AF4+EE!AF4+EL!AF4+ES!AF4+FI!AF4+FR!AF4+HR!AF4+HU!AF4+IE!AF4+IT!AF4+LT!AF4+LU!AF4+LV!AF4+MT!AF4+NL!AF4+PL!AF4+PT!AF4+RO!AF4+SE!AF4+SI!AF4+SK!AF4</f>
        <v>77079.331000000006</v>
      </c>
      <c r="AG4" s="9">
        <f>AT!AG4+BE!AG4+BG!AG4+CY!AG4+CZ!AG4+DE!AG4+DK!AG4+EE!AG4+EL!AG4+ES!AG4+FI!AG4+FR!AG4+HR!AG4+HU!AG4+IE!AG4+IT!AG4+LT!AG4+LU!AG4+LV!AG4+MT!AG4+NL!AG4+PL!AG4+PT!AG4+RO!AG4+SE!AG4+SI!AG4+SK!AG4</f>
        <v>76912.01400000001</v>
      </c>
      <c r="AH4" s="9">
        <f>AT!AH4+BE!AH4+BG!AH4+CY!AH4+CZ!AH4+DE!AH4+DK!AH4+EE!AH4+EL!AH4+ES!AH4+FI!AH4+FR!AH4+HR!AH4+HU!AH4+IE!AH4+IT!AH4+LT!AH4+LU!AH4+LV!AH4+MT!AH4+NL!AH4+PL!AH4+PT!AH4+RO!AH4+SE!AH4+SI!AH4+SK!AH4</f>
        <v>80318.43299999999</v>
      </c>
      <c r="AI4" s="9">
        <f>AT!AI4+BE!AI4+BG!AI4+CY!AI4+CZ!AI4+DE!AI4+DK!AI4+EE!AI4+EL!AI4+ES!AI4+FI!AI4+FR!AI4+HR!AI4+HU!AI4+IE!AI4+IT!AI4+LT!AI4+LU!AI4+LV!AI4+MT!AI4+NL!AI4+PL!AI4+PT!AI4+RO!AI4+SE!AI4+SI!AI4+SK!AI4</f>
        <v>79670.056999999986</v>
      </c>
    </row>
    <row r="5" spans="1:35" x14ac:dyDescent="0.25">
      <c r="A5" s="10" t="s">
        <v>28</v>
      </c>
      <c r="B5" s="11">
        <f>AT!B5+BE!B5+BG!B5+CY!B5+CZ!B5+DE!B5+DK!B5+EE!B5+EL!B5+ES!B5+FI!B5+FR!B5+HR!B5+HU!B5+IE!B5+IT!B5+LT!B5+LU!B5+LV!B5+MT!B5+NL!B5+PL!B5+PT!B5+RO!B5+SE!B5+SI!B5+SK!B5</f>
        <v>113301.82556810197</v>
      </c>
      <c r="C5" s="11">
        <f>AT!C5+BE!C5+BG!C5+CY!C5+CZ!C5+DE!C5+DK!C5+EE!C5+EL!C5+ES!C5+FI!C5+FR!C5+HR!C5+HU!C5+IE!C5+IT!C5+LT!C5+LU!C5+LV!C5+MT!C5+NL!C5+PL!C5+PT!C5+RO!C5+SE!C5+SI!C5+SK!C5</f>
        <v>112312.36204865857</v>
      </c>
      <c r="D5" s="11">
        <f>AT!D5+BE!D5+BG!D5+CY!D5+CZ!D5+DE!D5+DK!D5+EE!D5+EL!D5+ES!D5+FI!D5+FR!D5+HR!D5+HU!D5+IE!D5+IT!D5+LT!D5+LU!D5+LV!D5+MT!D5+NL!D5+PL!D5+PT!D5+RO!D5+SE!D5+SI!D5+SK!D5</f>
        <v>111602.16292414471</v>
      </c>
      <c r="E5" s="11">
        <f>AT!E5+BE!E5+BG!E5+CY!E5+CZ!E5+DE!E5+DK!E5+EE!E5+EL!E5+ES!E5+FI!E5+FR!E5+HR!E5+HU!E5+IE!E5+IT!E5+LT!E5+LU!E5+LV!E5+MT!E5+NL!E5+PL!E5+PT!E5+RO!E5+SE!E5+SI!E5+SK!E5</f>
        <v>108603.09929028657</v>
      </c>
      <c r="F5" s="11">
        <f>AT!F5+BE!F5+BG!F5+CY!F5+CZ!F5+DE!F5+DK!F5+EE!F5+EL!F5+ES!F5+FI!F5+FR!F5+HR!F5+HU!F5+IE!F5+IT!F5+LT!F5+LU!F5+LV!F5+MT!F5+NL!F5+PL!F5+PT!F5+RO!F5+SE!F5+SI!F5+SK!F5</f>
        <v>117195.32457949579</v>
      </c>
      <c r="G5" s="11">
        <f>AT!G5+BE!G5+BG!G5+CY!G5+CZ!G5+DE!G5+DK!G5+EE!G5+EL!G5+ES!G5+FI!G5+FR!G5+HR!G5+HU!G5+IE!G5+IT!G5+LT!G5+LU!G5+LV!G5+MT!G5+NL!G5+PL!G5+PT!G5+RO!G5+SE!G5+SI!G5+SK!G5</f>
        <v>119836.308</v>
      </c>
      <c r="H5" s="11">
        <f>AT!H5+BE!H5+BG!H5+CY!H5+CZ!H5+DE!H5+DK!H5+EE!H5+EL!H5+ES!H5+FI!H5+FR!H5+HR!H5+HU!H5+IE!H5+IT!H5+LT!H5+LU!H5+LV!H5+MT!H5+NL!H5+PL!H5+PT!H5+RO!H5+SE!H5+SI!H5+SK!H5</f>
        <v>117423.092</v>
      </c>
      <c r="I5" s="11">
        <f>AT!I5+BE!I5+BG!I5+CY!I5+CZ!I5+DE!I5+DK!I5+EE!I5+EL!I5+ES!I5+FI!I5+FR!I5+HR!I5+HU!I5+IE!I5+IT!I5+LT!I5+LU!I5+LV!I5+MT!I5+NL!I5+PL!I5+PT!I5+RO!I5+SE!I5+SI!I5+SK!I5</f>
        <v>125844.82699999999</v>
      </c>
      <c r="J5" s="11">
        <f>AT!J5+BE!J5+BG!J5+CY!J5+CZ!J5+DE!J5+DK!J5+EE!J5+EL!J5+ES!J5+FI!J5+FR!J5+HR!J5+HU!J5+IE!J5+IT!J5+LT!J5+LU!J5+LV!J5+MT!J5+NL!J5+PL!J5+PT!J5+RO!J5+SE!J5+SI!J5+SK!J5</f>
        <v>129018.454551</v>
      </c>
      <c r="K5" s="11">
        <f>AT!K5+BE!K5+BG!K5+CY!K5+CZ!K5+DE!K5+DK!K5+EE!K5+EL!K5+ES!K5+FI!K5+FR!K5+HR!K5+HU!K5+IE!K5+IT!K5+LT!K5+LU!K5+LV!K5+MT!K5+NL!K5+PL!K5+PT!K5+RO!K5+SE!K5+SI!K5+SK!K5</f>
        <v>126603.299</v>
      </c>
      <c r="L5" s="11">
        <f>AT!L5+BE!L5+BG!L5+CY!L5+CZ!L5+DE!L5+DK!L5+EE!L5+EL!L5+ES!L5+FI!L5+FR!L5+HR!L5+HU!L5+IE!L5+IT!L5+LT!L5+LU!L5+LV!L5+MT!L5+NL!L5+PL!L5+PT!L5+RO!L5+SE!L5+SI!L5+SK!L5</f>
        <v>133714.88559999998</v>
      </c>
      <c r="M5" s="11">
        <f>AT!M5+BE!M5+BG!M5+CY!M5+CZ!M5+DE!M5+DK!M5+EE!M5+EL!M5+ES!M5+FI!M5+FR!M5+HR!M5+HU!M5+IE!M5+IT!M5+LT!M5+LU!M5+LV!M5+MT!M5+NL!M5+PL!M5+PT!M5+RO!M5+SE!M5+SI!M5+SK!M5</f>
        <v>132416.24360000002</v>
      </c>
      <c r="N5" s="11">
        <f>AT!N5+BE!N5+BG!N5+CY!N5+CZ!N5+DE!N5+DK!N5+EE!N5+EL!N5+ES!N5+FI!N5+FR!N5+HR!N5+HU!N5+IE!N5+IT!N5+LT!N5+LU!N5+LV!N5+MT!N5+NL!N5+PL!N5+PT!N5+RO!N5+SE!N5+SI!N5+SK!N5</f>
        <v>132414.02299999999</v>
      </c>
      <c r="O5" s="11">
        <f>AT!O5+BE!O5+BG!O5+CY!O5+CZ!O5+DE!O5+DK!O5+EE!O5+EL!O5+ES!O5+FI!O5+FR!O5+HR!O5+HU!O5+IE!O5+IT!O5+LT!O5+LU!O5+LV!O5+MT!O5+NL!O5+PL!O5+PT!O5+RO!O5+SE!O5+SI!O5+SK!O5</f>
        <v>123435.08520000002</v>
      </c>
      <c r="P5" s="11">
        <f>AT!P5+BE!P5+BG!P5+CY!P5+CZ!P5+DE!P5+DK!P5+EE!P5+EL!P5+ES!P5+FI!P5+FR!P5+HR!P5+HU!P5+IE!P5+IT!P5+LT!P5+LU!P5+LV!P5+MT!P5+NL!P5+PL!P5+PT!P5+RO!P5+SE!P5+SI!P5+SK!P5</f>
        <v>136763.15100000001</v>
      </c>
      <c r="Q5" s="11">
        <f>AT!Q5+BE!Q5+BG!Q5+CY!Q5+CZ!Q5+DE!Q5+DK!Q5+EE!Q5+EL!Q5+ES!Q5+FI!Q5+FR!Q5+HR!Q5+HU!Q5+IE!Q5+IT!Q5+LT!Q5+LU!Q5+LV!Q5+MT!Q5+NL!Q5+PL!Q5+PT!Q5+RO!Q5+SE!Q5+SI!Q5+SK!Q5</f>
        <v>138610.97440000001</v>
      </c>
      <c r="R5" s="11">
        <f>AT!R5+BE!R5+BG!R5+CY!R5+CZ!R5+DE!R5+DK!R5+EE!R5+EL!R5+ES!R5+FI!R5+FR!R5+HR!R5+HU!R5+IE!R5+IT!R5+LT!R5+LU!R5+LV!R5+MT!R5+NL!R5+PL!R5+PT!R5+RO!R5+SE!R5+SI!R5+SK!R5</f>
        <v>138416.96909999999</v>
      </c>
      <c r="S5" s="11">
        <f>AT!S5+BE!S5+BG!S5+CY!S5+CZ!S5+DE!S5+DK!S5+EE!S5+EL!S5+ES!S5+FI!S5+FR!S5+HR!S5+HU!S5+IE!S5+IT!S5+LT!S5+LU!S5+LV!S5+MT!S5+NL!S5+PL!S5+PT!S5+RO!S5+SE!S5+SI!S5+SK!S5</f>
        <v>145402</v>
      </c>
      <c r="T5" s="11">
        <f>AT!T5+BE!T5+BG!T5+CY!T5+CZ!T5+DE!T5+DK!T5+EE!T5+EL!T5+ES!T5+FI!T5+FR!T5+HR!T5+HU!T5+IE!T5+IT!T5+LT!T5+LU!T5+LV!T5+MT!T5+NL!T5+PL!T5+PT!T5+RO!T5+SE!T5+SI!T5+SK!T5</f>
        <v>146903</v>
      </c>
      <c r="U5" s="11">
        <f>AT!U5+BE!U5+BG!U5+CY!U5+CZ!U5+DE!U5+DK!U5+EE!U5+EL!U5+ES!U5+FI!U5+FR!U5+HR!U5+HU!U5+IE!U5+IT!U5+LT!U5+LU!U5+LV!U5+MT!U5+NL!U5+PL!U5+PT!U5+RO!U5+SE!U5+SI!U5+SK!U5</f>
        <v>132606</v>
      </c>
      <c r="V5" s="11">
        <f>AT!V5+BE!V5+BG!V5+CY!V5+CZ!V5+DE!V5+DK!V5+EE!V5+EL!V5+ES!V5+FI!V5+FR!V5+HR!V5+HU!V5+IE!V5+IT!V5+LT!V5+LU!V5+LV!V5+MT!V5+NL!V5+PL!V5+PT!V5+RO!V5+SE!V5+SI!V5+SK!V5</f>
        <v>155365</v>
      </c>
      <c r="W5" s="11">
        <f>AT!W5+BE!W5+BG!W5+CY!W5+CZ!W5+DE!W5+DK!W5+EE!W5+EL!W5+ES!W5+FI!W5+FR!W5+HR!W5+HU!W5+IE!W5+IT!W5+LT!W5+LU!W5+LV!W5+MT!W5+NL!W5+PL!W5+PT!W5+RO!W5+SE!W5+SI!W5+SK!W5</f>
        <v>141825</v>
      </c>
      <c r="X5" s="11">
        <f>AT!X5+BE!X5+BG!X5+CY!X5+CZ!X5+DE!X5+DK!X5+EE!X5+EL!X5+ES!X5+FI!X5+FR!X5+HR!X5+HU!X5+IE!X5+IT!X5+LT!X5+LU!X5+LV!X5+MT!X5+NL!X5+PL!X5+PT!X5+RO!X5+SE!X5+SI!X5+SK!X5</f>
        <v>149822</v>
      </c>
      <c r="Y5" s="11">
        <f>AT!Y5+BE!Y5+BG!Y5+CY!Y5+CZ!Y5+DE!Y5+DK!Y5+EE!Y5+EL!Y5+ES!Y5+FI!Y5+FR!Y5+HR!Y5+HU!Y5+IE!Y5+IT!Y5+LT!Y5+LU!Y5+LV!Y5+MT!Y5+NL!Y5+PL!Y5+PT!Y5+RO!Y5+SE!Y5+SI!Y5+SK!Y5</f>
        <v>152584</v>
      </c>
      <c r="Z5" s="11">
        <f>AT!Z5+BE!Z5+BG!Z5+CY!Z5+CZ!Z5+DE!Z5+DK!Z5+EE!Z5+EL!Z5+ES!Z5+FI!Z5+FR!Z5+HR!Z5+HU!Z5+IE!Z5+IT!Z5+LT!Z5+LU!Z5+LV!Z5+MT!Z5+NL!Z5+PL!Z5+PT!Z5+RO!Z5+SE!Z5+SI!Z5+SK!Z5</f>
        <v>150707</v>
      </c>
      <c r="AA5" s="11">
        <f>AT!AA5+BE!AA5+BG!AA5+CY!AA5+CZ!AA5+DE!AA5+DK!AA5+EE!AA5+EL!AA5+ES!AA5+FI!AA5+FR!AA5+HR!AA5+HU!AA5+IE!AA5+IT!AA5+LT!AA5+LU!AA5+LV!AA5+MT!AA5+NL!AA5+PL!AA5+PT!AA5+RO!AA5+SE!AA5+SI!AA5+SK!AA5</f>
        <v>147351</v>
      </c>
      <c r="AB5" s="11">
        <f>AT!AB5+BE!AB5+BG!AB5+CY!AB5+CZ!AB5+DE!AB5+DK!AB5+EE!AB5+EL!AB5+ES!AB5+FI!AB5+FR!AB5+HR!AB5+HU!AB5+IE!AB5+IT!AB5+LT!AB5+LU!AB5+LV!AB5+MT!AB5+NL!AB5+PL!AB5+PT!AB5+RO!AB5+SE!AB5+SI!AB5+SK!AB5</f>
        <v>146609</v>
      </c>
      <c r="AC5" s="11">
        <f>AT!AC5+BE!AC5+BG!AC5+CY!AC5+CZ!AC5+DE!AC5+DK!AC5+EE!AC5+EL!AC5+ES!AC5+FI!AC5+FR!AC5+HR!AC5+HU!AC5+IE!AC5+IT!AC5+LT!AC5+LU!AC5+LV!AC5+MT!AC5+NL!AC5+PL!AC5+PT!AC5+RO!AC5+SE!AC5+SI!AC5+SK!AC5</f>
        <v>147223.33333333331</v>
      </c>
      <c r="AD5" s="11">
        <f>AT!AD5+BE!AD5+BG!AD5+CY!AD5+CZ!AD5+DE!AD5+DK!AD5+EE!AD5+EL!AD5+ES!AD5+FI!AD5+FR!AD5+HR!AD5+HU!AD5+IE!AD5+IT!AD5+LT!AD5+LU!AD5+LV!AD5+MT!AD5+NL!AD5+PL!AD5+PT!AD5+RO!AD5+SE!AD5+SI!AD5+SK!AD5</f>
        <v>131302.77777777778</v>
      </c>
      <c r="AE5" s="11">
        <f>AT!AE5+BE!AE5+BG!AE5+CY!AE5+CZ!AE5+DE!AE5+DK!AE5+EE!AE5+EL!AE5+ES!AE5+FI!AE5+FR!AE5+HR!AE5+HU!AE5+IE!AE5+IT!AE5+LT!AE5+LU!AE5+LV!AE5+MT!AE5+NL!AE5+PL!AE5+PT!AE5+RO!AE5+SE!AE5+SI!AE5+SK!AE5</f>
        <v>139697</v>
      </c>
      <c r="AF5" s="11">
        <f>AT!AF5+BE!AF5+BG!AF5+CY!AF5+CZ!AF5+DE!AF5+DK!AF5+EE!AF5+EL!AF5+ES!AF5+FI!AF5+FR!AF5+HR!AF5+HU!AF5+IE!AF5+IT!AF5+LT!AF5+LU!AF5+LV!AF5+MT!AF5+NL!AF5+PL!AF5+PT!AF5+RO!AF5+SE!AF5+SI!AF5+SK!AF5</f>
        <v>131741.01</v>
      </c>
      <c r="AG5" s="11">
        <f>AT!AG5+BE!AG5+BG!AG5+CY!AG5+CZ!AG5+DE!AG5+DK!AG5+EE!AG5+EL!AG5+ES!AG5+FI!AG5+FR!AG5+HR!AG5+HU!AG5+IE!AG5+IT!AG5+LT!AG5+LU!AG5+LV!AG5+MT!AG5+NL!AG5+PL!AG5+PT!AG5+RO!AG5+SE!AG5+SI!AG5+SK!AG5</f>
        <v>136076</v>
      </c>
      <c r="AH5" s="11">
        <f>AT!AH5+BE!AH5+BG!AH5+CY!AH5+CZ!AH5+DE!AH5+DK!AH5+EE!AH5+EL!AH5+ES!AH5+FI!AH5+FR!AH5+HR!AH5+HU!AH5+IE!AH5+IT!AH5+LT!AH5+LU!AH5+LV!AH5+MT!AH5+NL!AH5+PL!AH5+PT!AH5+RO!AH5+SE!AH5+SI!AH5+SK!AH5</f>
        <v>122077</v>
      </c>
      <c r="AI5" s="11">
        <f>AT!AI5+BE!AI5+BG!AI5+CY!AI5+CZ!AI5+DE!AI5+DK!AI5+EE!AI5+EL!AI5+ES!AI5+FI!AI5+FR!AI5+HR!AI5+HU!AI5+IE!AI5+IT!AI5+LT!AI5+LU!AI5+LV!AI5+MT!AI5+NL!AI5+PL!AI5+PT!AI5+RO!AI5+SE!AI5+SI!AI5+SK!AI5</f>
        <v>116422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0.47613293382759975</v>
      </c>
      <c r="C8" s="12">
        <f t="shared" si="6"/>
        <v>0.45829675877646348</v>
      </c>
      <c r="D8" s="12">
        <f t="shared" si="6"/>
        <v>0.40367839697394109</v>
      </c>
      <c r="E8" s="12">
        <f t="shared" si="6"/>
        <v>0.41633157739832527</v>
      </c>
      <c r="F8" s="12">
        <f t="shared" si="6"/>
        <v>0.39232637263344244</v>
      </c>
      <c r="G8" s="12">
        <f t="shared" si="6"/>
        <v>0.38549488044849251</v>
      </c>
      <c r="H8" s="12">
        <f t="shared" si="6"/>
        <v>0.37251934367011158</v>
      </c>
      <c r="I8" s="12">
        <f t="shared" si="6"/>
        <v>0.40082326895836301</v>
      </c>
      <c r="J8" s="12">
        <f t="shared" si="6"/>
        <v>0.40867314779150704</v>
      </c>
      <c r="K8" s="12">
        <f t="shared" si="6"/>
        <v>0.40512065182204371</v>
      </c>
      <c r="L8" s="12">
        <f t="shared" ref="L8:AA9" si="7">IF(L4=0,0,L4/L$3)</f>
        <v>0.36420415279046536</v>
      </c>
      <c r="M8" s="12">
        <f t="shared" si="7"/>
        <v>0.32590964527345229</v>
      </c>
      <c r="N8" s="12">
        <f t="shared" si="7"/>
        <v>0.33530336616274065</v>
      </c>
      <c r="O8" s="12">
        <f t="shared" si="7"/>
        <v>0.3543531294910342</v>
      </c>
      <c r="P8" s="12">
        <f t="shared" si="7"/>
        <v>0.33273389569064882</v>
      </c>
      <c r="Q8" s="12">
        <f t="shared" si="7"/>
        <v>0.34665480353602623</v>
      </c>
      <c r="R8" s="12">
        <f t="shared" si="7"/>
        <v>0.37748799591737603</v>
      </c>
      <c r="S8" s="12">
        <f t="shared" si="7"/>
        <v>0.34973681205460111</v>
      </c>
      <c r="T8" s="12">
        <f t="shared" si="7"/>
        <v>0.34981991419506536</v>
      </c>
      <c r="U8" s="12">
        <f t="shared" si="7"/>
        <v>0.35840082710100279</v>
      </c>
      <c r="V8" s="12">
        <f t="shared" si="7"/>
        <v>0.33093229474078112</v>
      </c>
      <c r="W8" s="12">
        <f t="shared" si="7"/>
        <v>0.359789501948102</v>
      </c>
      <c r="X8" s="12">
        <f t="shared" si="7"/>
        <v>0.32772554194000819</v>
      </c>
      <c r="Y8" s="12">
        <f t="shared" si="7"/>
        <v>0.30047779854828793</v>
      </c>
      <c r="Z8" s="12">
        <f t="shared" si="7"/>
        <v>0.32657341862083683</v>
      </c>
      <c r="AA8" s="12">
        <f t="shared" si="7"/>
        <v>0.33552022282789157</v>
      </c>
      <c r="AB8" s="12">
        <f t="shared" si="4"/>
        <v>0.34210651785903995</v>
      </c>
      <c r="AC8" s="12">
        <f t="shared" si="4"/>
        <v>0.34595573557192527</v>
      </c>
      <c r="AD8" s="12">
        <f t="shared" si="4"/>
        <v>0.37936875898855399</v>
      </c>
      <c r="AE8" s="12">
        <f t="shared" si="4"/>
        <v>0.36636423387928524</v>
      </c>
      <c r="AF8" s="12">
        <f t="shared" si="4"/>
        <v>0.36911792515461894</v>
      </c>
      <c r="AG8" s="12">
        <f t="shared" ref="AG8:AI8" si="8">IF(AG4=0,0,AG4/AG$3)</f>
        <v>0.36110958807287624</v>
      </c>
      <c r="AH8" s="12">
        <f t="shared" si="8"/>
        <v>0.39683915693888211</v>
      </c>
      <c r="AI8" s="12">
        <f t="shared" si="8"/>
        <v>0.40628905738899967</v>
      </c>
    </row>
    <row r="9" spans="1:35" x14ac:dyDescent="0.25">
      <c r="A9" s="10" t="s">
        <v>28</v>
      </c>
      <c r="B9" s="13">
        <f t="shared" ref="B9:K9" si="9">IF(B5=0,0,B5/B$3)</f>
        <v>0.5238670661724002</v>
      </c>
      <c r="C9" s="13">
        <f t="shared" si="9"/>
        <v>0.54170324122353664</v>
      </c>
      <c r="D9" s="13">
        <f t="shared" si="9"/>
        <v>0.59632160302605886</v>
      </c>
      <c r="E9" s="13">
        <f t="shared" si="9"/>
        <v>0.58366842260167473</v>
      </c>
      <c r="F9" s="13">
        <f t="shared" si="9"/>
        <v>0.60767362736655761</v>
      </c>
      <c r="G9" s="13">
        <f t="shared" si="9"/>
        <v>0.61450511955150755</v>
      </c>
      <c r="H9" s="13">
        <f t="shared" si="9"/>
        <v>0.62748065632988836</v>
      </c>
      <c r="I9" s="13">
        <f t="shared" si="9"/>
        <v>0.59917673104163693</v>
      </c>
      <c r="J9" s="13">
        <f t="shared" si="9"/>
        <v>0.59132685220849301</v>
      </c>
      <c r="K9" s="13">
        <f t="shared" si="9"/>
        <v>0.59487934817795618</v>
      </c>
      <c r="L9" s="13">
        <f t="shared" si="7"/>
        <v>0.63579584720953464</v>
      </c>
      <c r="M9" s="13">
        <f t="shared" si="4"/>
        <v>0.67409035472654766</v>
      </c>
      <c r="N9" s="13">
        <f t="shared" si="4"/>
        <v>0.66469663383725941</v>
      </c>
      <c r="O9" s="13">
        <f t="shared" si="4"/>
        <v>0.64564687050896585</v>
      </c>
      <c r="P9" s="13">
        <f t="shared" si="4"/>
        <v>0.66726610430935118</v>
      </c>
      <c r="Q9" s="13">
        <f t="shared" si="4"/>
        <v>0.65334519646397382</v>
      </c>
      <c r="R9" s="13">
        <f t="shared" si="4"/>
        <v>0.62251200408262397</v>
      </c>
      <c r="S9" s="13">
        <f t="shared" si="4"/>
        <v>0.65026318794539895</v>
      </c>
      <c r="T9" s="13">
        <f t="shared" si="4"/>
        <v>0.65018008580493469</v>
      </c>
      <c r="U9" s="13">
        <f t="shared" si="4"/>
        <v>0.64159917289899726</v>
      </c>
      <c r="V9" s="13">
        <f t="shared" si="4"/>
        <v>0.66906770525921899</v>
      </c>
      <c r="W9" s="13">
        <f t="shared" si="4"/>
        <v>0.640210498051898</v>
      </c>
      <c r="X9" s="13">
        <f t="shared" si="4"/>
        <v>0.67227445805999175</v>
      </c>
      <c r="Y9" s="13">
        <f t="shared" si="4"/>
        <v>0.69952220145171207</v>
      </c>
      <c r="Z9" s="13">
        <f t="shared" si="4"/>
        <v>0.67342658137916311</v>
      </c>
      <c r="AA9" s="13">
        <f t="shared" si="4"/>
        <v>0.66447977717210838</v>
      </c>
      <c r="AB9" s="13">
        <f t="shared" si="4"/>
        <v>0.65789348214096011</v>
      </c>
      <c r="AC9" s="13">
        <f t="shared" si="4"/>
        <v>0.65404426442807473</v>
      </c>
      <c r="AD9" s="13">
        <f t="shared" si="4"/>
        <v>0.62063124101144607</v>
      </c>
      <c r="AE9" s="13">
        <f t="shared" si="4"/>
        <v>0.63363576612071482</v>
      </c>
      <c r="AF9" s="13">
        <f t="shared" si="4"/>
        <v>0.63088207484538106</v>
      </c>
      <c r="AG9" s="13">
        <f t="shared" ref="AG9:AI9" si="10">IF(AG5=0,0,AG5/AG$3)</f>
        <v>0.6388904119271237</v>
      </c>
      <c r="AH9" s="13">
        <f t="shared" si="10"/>
        <v>0.60316084306111795</v>
      </c>
      <c r="AI9" s="13">
        <f t="shared" si="10"/>
        <v>0.59371094261100044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261.76699999999994</v>
      </c>
      <c r="C11" s="30">
        <f t="shared" si="11"/>
        <v>242.33499999999998</v>
      </c>
      <c r="D11" s="30">
        <f t="shared" si="11"/>
        <v>228.76900000000001</v>
      </c>
      <c r="E11" s="30">
        <f t="shared" si="11"/>
        <v>220.52799999999999</v>
      </c>
      <c r="F11" s="30">
        <f t="shared" si="11"/>
        <v>231.33499999999998</v>
      </c>
      <c r="G11" s="30">
        <f t="shared" si="11"/>
        <v>235.11900000000003</v>
      </c>
      <c r="H11" s="30">
        <f t="shared" si="11"/>
        <v>229.446</v>
      </c>
      <c r="I11" s="30">
        <f t="shared" si="11"/>
        <v>251.34100000000001</v>
      </c>
      <c r="J11" s="30">
        <f t="shared" si="11"/>
        <v>258.38700000000006</v>
      </c>
      <c r="K11" s="30">
        <f t="shared" si="11"/>
        <v>250.78199999999995</v>
      </c>
      <c r="L11" s="30">
        <f>SUM(L12:L13)</f>
        <v>256.23999999999995</v>
      </c>
      <c r="M11" s="30">
        <f t="shared" ref="M11:AF11" si="12">SUM(M12:M13)</f>
        <v>242.02100000000002</v>
      </c>
      <c r="N11" s="30">
        <f t="shared" si="12"/>
        <v>227.03100000000001</v>
      </c>
      <c r="O11" s="30">
        <f t="shared" si="12"/>
        <v>233.83299999999997</v>
      </c>
      <c r="P11" s="30">
        <f t="shared" si="12"/>
        <v>251.99199999999996</v>
      </c>
      <c r="Q11" s="30">
        <f t="shared" si="12"/>
        <v>260.69800000000009</v>
      </c>
      <c r="R11" s="30">
        <f t="shared" si="12"/>
        <v>245.44099999999997</v>
      </c>
      <c r="S11" s="30">
        <f t="shared" si="12"/>
        <v>259.09300000000002</v>
      </c>
      <c r="T11" s="30">
        <f t="shared" si="12"/>
        <v>256.36699999999996</v>
      </c>
      <c r="U11" s="30">
        <f t="shared" si="12"/>
        <v>228.83100000000002</v>
      </c>
      <c r="V11" s="30">
        <f t="shared" si="12"/>
        <v>225.767</v>
      </c>
      <c r="W11" s="30">
        <f t="shared" si="12"/>
        <v>249.31899999999999</v>
      </c>
      <c r="X11" s="30">
        <f t="shared" si="12"/>
        <v>249.34299999999996</v>
      </c>
      <c r="Y11" s="30">
        <f t="shared" si="12"/>
        <v>243.751</v>
      </c>
      <c r="Z11" s="30">
        <f t="shared" si="12"/>
        <v>236.33699999999996</v>
      </c>
      <c r="AA11" s="30">
        <f t="shared" si="12"/>
        <v>228.88800000000001</v>
      </c>
      <c r="AB11" s="30">
        <f t="shared" si="12"/>
        <v>218.447</v>
      </c>
      <c r="AC11" s="30">
        <f t="shared" si="12"/>
        <v>209.59799999999996</v>
      </c>
      <c r="AD11" s="30">
        <f t="shared" si="12"/>
        <v>203.29700000000003</v>
      </c>
      <c r="AE11" s="30">
        <f t="shared" si="12"/>
        <v>210.19799999999998</v>
      </c>
      <c r="AF11" s="30">
        <f t="shared" si="12"/>
        <v>193.45701006271781</v>
      </c>
      <c r="AG11" s="30">
        <f t="shared" ref="AG11:AI11" si="13">SUM(AG12:AG13)</f>
        <v>213.334</v>
      </c>
      <c r="AH11" s="30">
        <f t="shared" si="13"/>
        <v>190.00299999999999</v>
      </c>
      <c r="AI11" s="30">
        <f t="shared" si="13"/>
        <v>184.75000000000003</v>
      </c>
    </row>
    <row r="12" spans="1:35" x14ac:dyDescent="0.25">
      <c r="A12" s="8" t="s">
        <v>27</v>
      </c>
      <c r="B12" s="14">
        <f>AT!B12+BE!B12+BG!B12+CY!B12+CZ!B12+DE!B12+DK!B12+EE!B12+EL!B12+ES!B12+FI!B12+FR!B12+HR!B12+HU!B12+IE!B12+IT!B12+LT!B12+LU!B12+LV!B12+MT!B12+NL!B12+PL!B12+PT!B12+RO!B12+SE!B12+SI!B12+SK!B12</f>
        <v>57.665999999999997</v>
      </c>
      <c r="C12" s="14">
        <f>AT!C12+BE!C12+BG!C12+CY!C12+CZ!C12+DE!C12+DK!C12+EE!C12+EL!C12+ES!C12+FI!C12+FR!C12+HR!C12+HU!C12+IE!C12+IT!C12+LT!C12+LU!C12+LV!C12+MT!C12+NL!C12+PL!C12+PT!C12+RO!C12+SE!C12+SI!C12+SK!C12</f>
        <v>53.53799999999999</v>
      </c>
      <c r="D12" s="14">
        <f>AT!D12+BE!D12+BG!D12+CY!D12+CZ!D12+DE!D12+DK!D12+EE!D12+EL!D12+ES!D12+FI!D12+FR!D12+HR!D12+HU!D12+IE!D12+IT!D12+LT!D12+LU!D12+LV!D12+MT!D12+NL!D12+PL!D12+PT!D12+RO!D12+SE!D12+SI!D12+SK!D12</f>
        <v>44.282999999999994</v>
      </c>
      <c r="E12" s="14">
        <f>AT!E12+BE!E12+BG!E12+CY!E12+CZ!E12+DE!E12+DK!E12+EE!E12+EL!E12+ES!E12+FI!E12+FR!E12+HR!E12+HU!E12+IE!E12+IT!E12+LT!E12+LU!E12+LV!E12+MT!E12+NL!E12+PL!E12+PT!E12+RO!E12+SE!E12+SI!E12+SK!E12</f>
        <v>45.658999999999992</v>
      </c>
      <c r="F12" s="14">
        <f>AT!F12+BE!F12+BG!F12+CY!F12+CZ!F12+DE!F12+DK!F12+EE!F12+EL!F12+ES!F12+FI!F12+FR!F12+HR!F12+HU!F12+IE!F12+IT!F12+LT!F12+LU!F12+LV!F12+MT!F12+NL!F12+PL!F12+PT!F12+RO!F12+SE!F12+SI!F12+SK!F12</f>
        <v>45.401000000000003</v>
      </c>
      <c r="G12" s="14">
        <f>AT!G12+BE!G12+BG!G12+CY!G12+CZ!G12+DE!G12+DK!G12+EE!G12+EL!G12+ES!G12+FI!G12+FR!G12+HR!G12+HU!G12+IE!G12+IT!G12+LT!G12+LU!G12+LV!G12+MT!G12+NL!G12+PL!G12+PT!G12+RO!G12+SE!G12+SI!G12+SK!G12</f>
        <v>45.391000000000005</v>
      </c>
      <c r="H12" s="14">
        <f>AT!H12+BE!H12+BG!H12+CY!H12+CZ!H12+DE!H12+DK!H12+EE!H12+EL!H12+ES!H12+FI!H12+FR!H12+HR!H12+HU!H12+IE!H12+IT!H12+LT!H12+LU!H12+LV!H12+MT!H12+NL!H12+PL!H12+PT!H12+RO!H12+SE!H12+SI!H12+SK!H12</f>
        <v>42.830000000000013</v>
      </c>
      <c r="I12" s="14">
        <f>AT!I12+BE!I12+BG!I12+CY!I12+CZ!I12+DE!I12+DK!I12+EE!I12+EL!I12+ES!I12+FI!I12+FR!I12+HR!I12+HU!I12+IE!I12+IT!I12+LT!I12+LU!I12+LV!I12+MT!I12+NL!I12+PL!I12+PT!I12+RO!I12+SE!I12+SI!I12+SK!I12</f>
        <v>50.292999999999992</v>
      </c>
      <c r="J12" s="14">
        <f>AT!J12+BE!J12+BG!J12+CY!J12+CZ!J12+DE!J12+DK!J12+EE!J12+EL!J12+ES!J12+FI!J12+FR!J12+HR!J12+HU!J12+IE!J12+IT!J12+LT!J12+LU!J12+LV!J12+MT!J12+NL!J12+PL!J12+PT!J12+RO!J12+SE!J12+SI!J12+SK!J12</f>
        <v>53.265000000000001</v>
      </c>
      <c r="K12" s="14">
        <f>AT!K12+BE!K12+BG!K12+CY!K12+CZ!K12+DE!K12+DK!K12+EE!K12+EL!K12+ES!K12+FI!K12+FR!K12+HR!K12+HU!K12+IE!K12+IT!K12+LT!K12+LU!K12+LV!K12+MT!K12+NL!K12+PL!K12+PT!K12+RO!K12+SE!K12+SI!K12+SK!K12</f>
        <v>51.604999999999997</v>
      </c>
      <c r="L12" s="14">
        <f>AT!L12+BE!L12+BG!L12+CY!L12+CZ!L12+DE!L12+DK!L12+EE!L12+EL!L12+ES!L12+FI!L12+FR!L12+HR!L12+HU!L12+IE!L12+IT!L12+LT!L12+LU!L12+LV!L12+MT!L12+NL!L12+PL!L12+PT!L12+RO!L12+SE!L12+SI!L12+SK!L12</f>
        <v>45.594000000000001</v>
      </c>
      <c r="M12" s="14">
        <f>AT!M12+BE!M12+BG!M12+CY!M12+CZ!M12+DE!M12+DK!M12+EE!M12+EL!M12+ES!M12+FI!M12+FR!M12+HR!M12+HU!M12+IE!M12+IT!M12+LT!M12+LU!M12+LV!M12+MT!M12+NL!M12+PL!M12+PT!M12+RO!M12+SE!M12+SI!M12+SK!M12</f>
        <v>37.966999999999999</v>
      </c>
      <c r="N12" s="14">
        <f>AT!N12+BE!N12+BG!N12+CY!N12+CZ!N12+DE!N12+DK!N12+EE!N12+EL!N12+ES!N12+FI!N12+FR!N12+HR!N12+HU!N12+IE!N12+IT!N12+LT!N12+LU!N12+LV!N12+MT!N12+NL!N12+PL!N12+PT!N12+RO!N12+SE!N12+SI!N12+SK!N12</f>
        <v>36.755999999999993</v>
      </c>
      <c r="O12" s="14">
        <f>AT!O12+BE!O12+BG!O12+CY!O12+CZ!O12+DE!O12+DK!O12+EE!O12+EL!O12+ES!O12+FI!O12+FR!O12+HR!O12+HU!O12+IE!O12+IT!O12+LT!O12+LU!O12+LV!O12+MT!O12+NL!O12+PL!O12+PT!O12+RO!O12+SE!O12+SI!O12+SK!O12</f>
        <v>38.451999999999998</v>
      </c>
      <c r="P12" s="14">
        <f>AT!P12+BE!P12+BG!P12+CY!P12+CZ!P12+DE!P12+DK!P12+EE!P12+EL!P12+ES!P12+FI!P12+FR!P12+HR!P12+HU!P12+IE!P12+IT!P12+LT!P12+LU!P12+LV!P12+MT!P12+NL!P12+PL!P12+PT!P12+RO!P12+SE!P12+SI!P12+SK!P12</f>
        <v>38.725000000000001</v>
      </c>
      <c r="Q12" s="14">
        <f>AT!Q12+BE!Q12+BG!Q12+CY!Q12+CZ!Q12+DE!Q12+DK!Q12+EE!Q12+EL!Q12+ES!Q12+FI!Q12+FR!Q12+HR!Q12+HU!Q12+IE!Q12+IT!Q12+LT!Q12+LU!Q12+LV!Q12+MT!Q12+NL!Q12+PL!Q12+PT!Q12+RO!Q12+SE!Q12+SI!Q12+SK!Q12</f>
        <v>40.262000000000008</v>
      </c>
      <c r="R12" s="14">
        <f>AT!R12+BE!R12+BG!R12+CY!R12+CZ!R12+DE!R12+DK!R12+EE!R12+EL!R12+ES!R12+FI!R12+FR!R12+HR!R12+HU!R12+IE!R12+IT!R12+LT!R12+LU!R12+LV!R12+MT!R12+NL!R12+PL!R12+PT!R12+RO!R12+SE!R12+SI!R12+SK!R12</f>
        <v>46.130999999999993</v>
      </c>
      <c r="S12" s="14">
        <f>AT!S12+BE!S12+BG!S12+CY!S12+CZ!S12+DE!S12+DK!S12+EE!S12+EL!S12+ES!S12+FI!S12+FR!S12+HR!S12+HU!S12+IE!S12+IT!S12+LT!S12+LU!S12+LV!S12+MT!S12+NL!S12+PL!S12+PT!S12+RO!S12+SE!S12+SI!S12+SK!S12</f>
        <v>43.042000000000002</v>
      </c>
      <c r="T12" s="14">
        <f>AT!T12+BE!T12+BG!T12+CY!T12+CZ!T12+DE!T12+DK!T12+EE!T12+EL!T12+ES!T12+FI!T12+FR!T12+HR!T12+HU!T12+IE!T12+IT!T12+LT!T12+LU!T12+LV!T12+MT!T12+NL!T12+PL!T12+PT!T12+RO!T12+SE!T12+SI!T12+SK!T12</f>
        <v>40.400000000000006</v>
      </c>
      <c r="U12" s="14">
        <f>AT!U12+BE!U12+BG!U12+CY!U12+CZ!U12+DE!U12+DK!U12+EE!U12+EL!U12+ES!U12+FI!U12+FR!U12+HR!U12+HU!U12+IE!U12+IT!U12+LT!U12+LU!U12+LV!U12+MT!U12+NL!U12+PL!U12+PT!U12+RO!U12+SE!U12+SI!U12+SK!U12</f>
        <v>39.711000000000006</v>
      </c>
      <c r="V12" s="14">
        <f>AT!V12+BE!V12+BG!V12+CY!V12+CZ!V12+DE!V12+DK!V12+EE!V12+EL!V12+ES!V12+FI!V12+FR!V12+HR!V12+HU!V12+IE!V12+IT!V12+LT!V12+LU!V12+LV!V12+MT!V12+NL!V12+PL!V12+PT!V12+RO!V12+SE!V12+SI!V12+SK!V12</f>
        <v>39.222000000000001</v>
      </c>
      <c r="W12" s="14">
        <f>AT!W12+BE!W12+BG!W12+CY!W12+CZ!W12+DE!W12+DK!W12+EE!W12+EL!W12+ES!W12+FI!W12+FR!W12+HR!W12+HU!W12+IE!W12+IT!W12+LT!W12+LU!W12+LV!W12+MT!W12+NL!W12+PL!W12+PT!W12+RO!W12+SE!W12+SI!W12+SK!W12</f>
        <v>40.240000000000009</v>
      </c>
      <c r="X12" s="14">
        <f>AT!X12+BE!X12+BG!X12+CY!X12+CZ!X12+DE!X12+DK!X12+EE!X12+EL!X12+ES!X12+FI!X12+FR!X12+HR!X12+HU!X12+IE!X12+IT!X12+LT!X12+LU!X12+LV!X12+MT!X12+NL!X12+PL!X12+PT!X12+RO!X12+SE!X12+SI!X12+SK!X12</f>
        <v>38.043999999999997</v>
      </c>
      <c r="Y12" s="14">
        <f>AT!Y12+BE!Y12+BG!Y12+CY!Y12+CZ!Y12+DE!Y12+DK!Y12+EE!Y12+EL!Y12+ES!Y12+FI!Y12+FR!Y12+HR!Y12+HU!Y12+IE!Y12+IT!Y12+LT!Y12+LU!Y12+LV!Y12+MT!Y12+NL!Y12+PL!Y12+PT!Y12+RO!Y12+SE!Y12+SI!Y12+SK!Y12</f>
        <v>35.416999999999994</v>
      </c>
      <c r="Z12" s="14">
        <f>AT!Z12+BE!Z12+BG!Z12+CY!Z12+CZ!Z12+DE!Z12+DK!Z12+EE!Z12+EL!Z12+ES!Z12+FI!Z12+FR!Z12+HR!Z12+HU!Z12+IE!Z12+IT!Z12+LT!Z12+LU!Z12+LV!Z12+MT!Z12+NL!Z12+PL!Z12+PT!Z12+RO!Z12+SE!Z12+SI!Z12+SK!Z12</f>
        <v>38.420999999999999</v>
      </c>
      <c r="AA12" s="14">
        <f>AT!AA12+BE!AA12+BG!AA12+CY!AA12+CZ!AA12+DE!AA12+DK!AA12+EE!AA12+EL!AA12+ES!AA12+FI!AA12+FR!AA12+HR!AA12+HU!AA12+IE!AA12+IT!AA12+LT!AA12+LU!AA12+LV!AA12+MT!AA12+NL!AA12+PL!AA12+PT!AA12+RO!AA12+SE!AA12+SI!AA12+SK!AA12</f>
        <v>39.729999999999997</v>
      </c>
      <c r="AB12" s="14">
        <f>AT!AB12+BE!AB12+BG!AB12+CY!AB12+CZ!AB12+DE!AB12+DK!AB12+EE!AB12+EL!AB12+ES!AB12+FI!AB12+FR!AB12+HR!AB12+HU!AB12+IE!AB12+IT!AB12+LT!AB12+LU!AB12+LV!AB12+MT!AB12+NL!AB12+PL!AB12+PT!AB12+RO!AB12+SE!AB12+SI!AB12+SK!AB12</f>
        <v>38.480000000000004</v>
      </c>
      <c r="AC12" s="14">
        <f>AT!AC12+BE!AC12+BG!AC12+CY!AC12+CZ!AC12+DE!AC12+DK!AC12+EE!AC12+EL!AC12+ES!AC12+FI!AC12+FR!AC12+HR!AC12+HU!AC12+IE!AC12+IT!AC12+LT!AC12+LU!AC12+LV!AC12+MT!AC12+NL!AC12+PL!AC12+PT!AC12+RO!AC12+SE!AC12+SI!AC12+SK!AC12</f>
        <v>36.134</v>
      </c>
      <c r="AD12" s="14">
        <f>AT!AD12+BE!AD12+BG!AD12+CY!AD12+CZ!AD12+DE!AD12+DK!AD12+EE!AD12+EL!AD12+ES!AD12+FI!AD12+FR!AD12+HR!AD12+HU!AD12+IE!AD12+IT!AD12+LT!AD12+LU!AD12+LV!AD12+MT!AD12+NL!AD12+PL!AD12+PT!AD12+RO!AD12+SE!AD12+SI!AD12+SK!AD12</f>
        <v>38.60499999999999</v>
      </c>
      <c r="AE12" s="14">
        <f>AT!AE12+BE!AE12+BG!AE12+CY!AE12+CZ!AE12+DE!AE12+DK!AE12+EE!AE12+EL!AE12+ES!AE12+FI!AE12+FR!AE12+HR!AE12+HU!AE12+IE!AE12+IT!AE12+LT!AE12+LU!AE12+LV!AE12+MT!AE12+NL!AE12+PL!AE12+PT!AE12+RO!AE12+SE!AE12+SI!AE12+SK!AE12</f>
        <v>39.742000000000004</v>
      </c>
      <c r="AF12" s="14">
        <f>AT!AF12+BE!AF12+BG!AF12+CY!AF12+CZ!AF12+DE!AF12+DK!AF12+EE!AF12+EL!AF12+ES!AF12+FI!AF12+FR!AF12+HR!AF12+HU!AF12+IE!AF12+IT!AF12+LT!AF12+LU!AF12+LV!AF12+MT!AF12+NL!AF12+PL!AF12+PT!AF12+RO!AF12+SE!AF12+SI!AF12+SK!AF12</f>
        <v>36.522999999999989</v>
      </c>
      <c r="AG12" s="14">
        <f>AT!AG12+BE!AG12+BG!AG12+CY!AG12+CZ!AG12+DE!AG12+DK!AG12+EE!AG12+EL!AG12+ES!AG12+FI!AG12+FR!AG12+HR!AG12+HU!AG12+IE!AG12+IT!AG12+LT!AG12+LU!AG12+LV!AG12+MT!AG12+NL!AG12+PL!AG12+PT!AG12+RO!AG12+SE!AG12+SI!AG12+SK!AG12</f>
        <v>35.85499999999999</v>
      </c>
      <c r="AH12" s="14">
        <f>AT!AH12+BE!AH12+BG!AH12+CY!AH12+CZ!AH12+DE!AH12+DK!AH12+EE!AH12+EL!AH12+ES!AH12+FI!AH12+FR!AH12+HR!AH12+HU!AH12+IE!AH12+IT!AH12+LT!AH12+LU!AH12+LV!AH12+MT!AH12+NL!AH12+PL!AH12+PT!AH12+RO!AH12+SE!AH12+SI!AH12+SK!AH12</f>
        <v>39.305</v>
      </c>
      <c r="AI12" s="14">
        <f>AT!AI12+BE!AI12+BG!AI12+CY!AI12+CZ!AI12+DE!AI12+DK!AI12+EE!AI12+EL!AI12+ES!AI12+FI!AI12+FR!AI12+HR!AI12+HU!AI12+IE!AI12+IT!AI12+LT!AI12+LU!AI12+LV!AI12+MT!AI12+NL!AI12+PL!AI12+PT!AI12+RO!AI12+SE!AI12+SI!AI12+SK!AI12</f>
        <v>37.381999999999998</v>
      </c>
    </row>
    <row r="13" spans="1:35" x14ac:dyDescent="0.25">
      <c r="A13" s="10" t="s">
        <v>28</v>
      </c>
      <c r="B13" s="15">
        <f>AT!B13+BE!B13+BG!B13+CY!B13+CZ!B13+DE!B13+DK!B13+EE!B13+EL!B13+ES!B13+FI!B13+FR!B13+HR!B13+HU!B13+IE!B13+IT!B13+LT!B13+LU!B13+LV!B13+MT!B13+NL!B13+PL!B13+PT!B13+RO!B13+SE!B13+SI!B13+SK!B13</f>
        <v>204.10099999999994</v>
      </c>
      <c r="C13" s="15">
        <f>AT!C13+BE!C13+BG!C13+CY!C13+CZ!C13+DE!C13+DK!C13+EE!C13+EL!C13+ES!C13+FI!C13+FR!C13+HR!C13+HU!C13+IE!C13+IT!C13+LT!C13+LU!C13+LV!C13+MT!C13+NL!C13+PL!C13+PT!C13+RO!C13+SE!C13+SI!C13+SK!C13</f>
        <v>188.797</v>
      </c>
      <c r="D13" s="15">
        <f>AT!D13+BE!D13+BG!D13+CY!D13+CZ!D13+DE!D13+DK!D13+EE!D13+EL!D13+ES!D13+FI!D13+FR!D13+HR!D13+HU!D13+IE!D13+IT!D13+LT!D13+LU!D13+LV!D13+MT!D13+NL!D13+PL!D13+PT!D13+RO!D13+SE!D13+SI!D13+SK!D13</f>
        <v>184.48600000000002</v>
      </c>
      <c r="E13" s="15">
        <f>AT!E13+BE!E13+BG!E13+CY!E13+CZ!E13+DE!E13+DK!E13+EE!E13+EL!E13+ES!E13+FI!E13+FR!E13+HR!E13+HU!E13+IE!E13+IT!E13+LT!E13+LU!E13+LV!E13+MT!E13+NL!E13+PL!E13+PT!E13+RO!E13+SE!E13+SI!E13+SK!E13</f>
        <v>174.869</v>
      </c>
      <c r="F13" s="15">
        <f>AT!F13+BE!F13+BG!F13+CY!F13+CZ!F13+DE!F13+DK!F13+EE!F13+EL!F13+ES!F13+FI!F13+FR!F13+HR!F13+HU!F13+IE!F13+IT!F13+LT!F13+LU!F13+LV!F13+MT!F13+NL!F13+PL!F13+PT!F13+RO!F13+SE!F13+SI!F13+SK!F13</f>
        <v>185.93399999999997</v>
      </c>
      <c r="G13" s="15">
        <f>AT!G13+BE!G13+BG!G13+CY!G13+CZ!G13+DE!G13+DK!G13+EE!G13+EL!G13+ES!G13+FI!G13+FR!G13+HR!G13+HU!G13+IE!G13+IT!G13+LT!G13+LU!G13+LV!G13+MT!G13+NL!G13+PL!G13+PT!G13+RO!G13+SE!G13+SI!G13+SK!G13</f>
        <v>189.72800000000001</v>
      </c>
      <c r="H13" s="15">
        <f>AT!H13+BE!H13+BG!H13+CY!H13+CZ!H13+DE!H13+DK!H13+EE!H13+EL!H13+ES!H13+FI!H13+FR!H13+HR!H13+HU!H13+IE!H13+IT!H13+LT!H13+LU!H13+LV!H13+MT!H13+NL!H13+PL!H13+PT!H13+RO!H13+SE!H13+SI!H13+SK!H13</f>
        <v>186.61599999999999</v>
      </c>
      <c r="I13" s="15">
        <f>AT!I13+BE!I13+BG!I13+CY!I13+CZ!I13+DE!I13+DK!I13+EE!I13+EL!I13+ES!I13+FI!I13+FR!I13+HR!I13+HU!I13+IE!I13+IT!I13+LT!I13+LU!I13+LV!I13+MT!I13+NL!I13+PL!I13+PT!I13+RO!I13+SE!I13+SI!I13+SK!I13</f>
        <v>201.048</v>
      </c>
      <c r="J13" s="15">
        <f>AT!J13+BE!J13+BG!J13+CY!J13+CZ!J13+DE!J13+DK!J13+EE!J13+EL!J13+ES!J13+FI!J13+FR!J13+HR!J13+HU!J13+IE!J13+IT!J13+LT!J13+LU!J13+LV!J13+MT!J13+NL!J13+PL!J13+PT!J13+RO!J13+SE!J13+SI!J13+SK!J13</f>
        <v>205.12200000000004</v>
      </c>
      <c r="K13" s="15">
        <f>AT!K13+BE!K13+BG!K13+CY!K13+CZ!K13+DE!K13+DK!K13+EE!K13+EL!K13+ES!K13+FI!K13+FR!K13+HR!K13+HU!K13+IE!K13+IT!K13+LT!K13+LU!K13+LV!K13+MT!K13+NL!K13+PL!K13+PT!K13+RO!K13+SE!K13+SI!K13+SK!K13</f>
        <v>199.17699999999996</v>
      </c>
      <c r="L13" s="15">
        <f>AT!L13+BE!L13+BG!L13+CY!L13+CZ!L13+DE!L13+DK!L13+EE!L13+EL!L13+ES!L13+FI!L13+FR!L13+HR!L13+HU!L13+IE!L13+IT!L13+LT!L13+LU!L13+LV!L13+MT!L13+NL!L13+PL!L13+PT!L13+RO!L13+SE!L13+SI!L13+SK!L13</f>
        <v>210.64599999999996</v>
      </c>
      <c r="M13" s="15">
        <f>AT!M13+BE!M13+BG!M13+CY!M13+CZ!M13+DE!M13+DK!M13+EE!M13+EL!M13+ES!M13+FI!M13+FR!M13+HR!M13+HU!M13+IE!M13+IT!M13+LT!M13+LU!M13+LV!M13+MT!M13+NL!M13+PL!M13+PT!M13+RO!M13+SE!M13+SI!M13+SK!M13</f>
        <v>204.05400000000003</v>
      </c>
      <c r="N13" s="15">
        <f>AT!N13+BE!N13+BG!N13+CY!N13+CZ!N13+DE!N13+DK!N13+EE!N13+EL!N13+ES!N13+FI!N13+FR!N13+HR!N13+HU!N13+IE!N13+IT!N13+LT!N13+LU!N13+LV!N13+MT!N13+NL!N13+PL!N13+PT!N13+RO!N13+SE!N13+SI!N13+SK!N13</f>
        <v>190.27500000000001</v>
      </c>
      <c r="O13" s="15">
        <f>AT!O13+BE!O13+BG!O13+CY!O13+CZ!O13+DE!O13+DK!O13+EE!O13+EL!O13+ES!O13+FI!O13+FR!O13+HR!O13+HU!O13+IE!O13+IT!O13+LT!O13+LU!O13+LV!O13+MT!O13+NL!O13+PL!O13+PT!O13+RO!O13+SE!O13+SI!O13+SK!O13</f>
        <v>195.38099999999997</v>
      </c>
      <c r="P13" s="15">
        <f>AT!P13+BE!P13+BG!P13+CY!P13+CZ!P13+DE!P13+DK!P13+EE!P13+EL!P13+ES!P13+FI!P13+FR!P13+HR!P13+HU!P13+IE!P13+IT!P13+LT!P13+LU!P13+LV!P13+MT!P13+NL!P13+PL!P13+PT!P13+RO!P13+SE!P13+SI!P13+SK!P13</f>
        <v>213.26699999999997</v>
      </c>
      <c r="Q13" s="15">
        <f>AT!Q13+BE!Q13+BG!Q13+CY!Q13+CZ!Q13+DE!Q13+DK!Q13+EE!Q13+EL!Q13+ES!Q13+FI!Q13+FR!Q13+HR!Q13+HU!Q13+IE!Q13+IT!Q13+LT!Q13+LU!Q13+LV!Q13+MT!Q13+NL!Q13+PL!Q13+PT!Q13+RO!Q13+SE!Q13+SI!Q13+SK!Q13</f>
        <v>220.43600000000006</v>
      </c>
      <c r="R13" s="15">
        <f>AT!R13+BE!R13+BG!R13+CY!R13+CZ!R13+DE!R13+DK!R13+EE!R13+EL!R13+ES!R13+FI!R13+FR!R13+HR!R13+HU!R13+IE!R13+IT!R13+LT!R13+LU!R13+LV!R13+MT!R13+NL!R13+PL!R13+PT!R13+RO!R13+SE!R13+SI!R13+SK!R13</f>
        <v>199.30999999999997</v>
      </c>
      <c r="S13" s="15">
        <f>AT!S13+BE!S13+BG!S13+CY!S13+CZ!S13+DE!S13+DK!S13+EE!S13+EL!S13+ES!S13+FI!S13+FR!S13+HR!S13+HU!S13+IE!S13+IT!S13+LT!S13+LU!S13+LV!S13+MT!S13+NL!S13+PL!S13+PT!S13+RO!S13+SE!S13+SI!S13+SK!S13</f>
        <v>216.05100000000002</v>
      </c>
      <c r="T13" s="15">
        <f>AT!T13+BE!T13+BG!T13+CY!T13+CZ!T13+DE!T13+DK!T13+EE!T13+EL!T13+ES!T13+FI!T13+FR!T13+HR!T13+HU!T13+IE!T13+IT!T13+LT!T13+LU!T13+LV!T13+MT!T13+NL!T13+PL!T13+PT!T13+RO!T13+SE!T13+SI!T13+SK!T13</f>
        <v>215.96699999999998</v>
      </c>
      <c r="U13" s="15">
        <f>AT!U13+BE!U13+BG!U13+CY!U13+CZ!U13+DE!U13+DK!U13+EE!U13+EL!U13+ES!U13+FI!U13+FR!U13+HR!U13+HU!U13+IE!U13+IT!U13+LT!U13+LU!U13+LV!U13+MT!U13+NL!U13+PL!U13+PT!U13+RO!U13+SE!U13+SI!U13+SK!U13</f>
        <v>189.12</v>
      </c>
      <c r="V13" s="15">
        <f>AT!V13+BE!V13+BG!V13+CY!V13+CZ!V13+DE!V13+DK!V13+EE!V13+EL!V13+ES!V13+FI!V13+FR!V13+HR!V13+HU!V13+IE!V13+IT!V13+LT!V13+LU!V13+LV!V13+MT!V13+NL!V13+PL!V13+PT!V13+RO!V13+SE!V13+SI!V13+SK!V13</f>
        <v>186.54499999999999</v>
      </c>
      <c r="W13" s="15">
        <f>AT!W13+BE!W13+BG!W13+CY!W13+CZ!W13+DE!W13+DK!W13+EE!W13+EL!W13+ES!W13+FI!W13+FR!W13+HR!W13+HU!W13+IE!W13+IT!W13+LT!W13+LU!W13+LV!W13+MT!W13+NL!W13+PL!W13+PT!W13+RO!W13+SE!W13+SI!W13+SK!W13</f>
        <v>209.07899999999998</v>
      </c>
      <c r="X13" s="15">
        <f>AT!X13+BE!X13+BG!X13+CY!X13+CZ!X13+DE!X13+DK!X13+EE!X13+EL!X13+ES!X13+FI!X13+FR!X13+HR!X13+HU!X13+IE!X13+IT!X13+LT!X13+LU!X13+LV!X13+MT!X13+NL!X13+PL!X13+PT!X13+RO!X13+SE!X13+SI!X13+SK!X13</f>
        <v>211.29899999999998</v>
      </c>
      <c r="Y13" s="15">
        <f>AT!Y13+BE!Y13+BG!Y13+CY!Y13+CZ!Y13+DE!Y13+DK!Y13+EE!Y13+EL!Y13+ES!Y13+FI!Y13+FR!Y13+HR!Y13+HU!Y13+IE!Y13+IT!Y13+LT!Y13+LU!Y13+LV!Y13+MT!Y13+NL!Y13+PL!Y13+PT!Y13+RO!Y13+SE!Y13+SI!Y13+SK!Y13</f>
        <v>208.334</v>
      </c>
      <c r="Z13" s="15">
        <f>AT!Z13+BE!Z13+BG!Z13+CY!Z13+CZ!Z13+DE!Z13+DK!Z13+EE!Z13+EL!Z13+ES!Z13+FI!Z13+FR!Z13+HR!Z13+HU!Z13+IE!Z13+IT!Z13+LT!Z13+LU!Z13+LV!Z13+MT!Z13+NL!Z13+PL!Z13+PT!Z13+RO!Z13+SE!Z13+SI!Z13+SK!Z13</f>
        <v>197.91599999999997</v>
      </c>
      <c r="AA13" s="15">
        <f>AT!AA13+BE!AA13+BG!AA13+CY!AA13+CZ!AA13+DE!AA13+DK!AA13+EE!AA13+EL!AA13+ES!AA13+FI!AA13+FR!AA13+HR!AA13+HU!AA13+IE!AA13+IT!AA13+LT!AA13+LU!AA13+LV!AA13+MT!AA13+NL!AA13+PL!AA13+PT!AA13+RO!AA13+SE!AA13+SI!AA13+SK!AA13</f>
        <v>189.15800000000002</v>
      </c>
      <c r="AB13" s="15">
        <f>AT!AB13+BE!AB13+BG!AB13+CY!AB13+CZ!AB13+DE!AB13+DK!AB13+EE!AB13+EL!AB13+ES!AB13+FI!AB13+FR!AB13+HR!AB13+HU!AB13+IE!AB13+IT!AB13+LT!AB13+LU!AB13+LV!AB13+MT!AB13+NL!AB13+PL!AB13+PT!AB13+RO!AB13+SE!AB13+SI!AB13+SK!AB13</f>
        <v>179.96699999999998</v>
      </c>
      <c r="AC13" s="15">
        <f>AT!AC13+BE!AC13+BG!AC13+CY!AC13+CZ!AC13+DE!AC13+DK!AC13+EE!AC13+EL!AC13+ES!AC13+FI!AC13+FR!AC13+HR!AC13+HU!AC13+IE!AC13+IT!AC13+LT!AC13+LU!AC13+LV!AC13+MT!AC13+NL!AC13+PL!AC13+PT!AC13+RO!AC13+SE!AC13+SI!AC13+SK!AC13</f>
        <v>173.46399999999997</v>
      </c>
      <c r="AD13" s="15">
        <f>AT!AD13+BE!AD13+BG!AD13+CY!AD13+CZ!AD13+DE!AD13+DK!AD13+EE!AD13+EL!AD13+ES!AD13+FI!AD13+FR!AD13+HR!AD13+HU!AD13+IE!AD13+IT!AD13+LT!AD13+LU!AD13+LV!AD13+MT!AD13+NL!AD13+PL!AD13+PT!AD13+RO!AD13+SE!AD13+SI!AD13+SK!AD13</f>
        <v>164.69200000000004</v>
      </c>
      <c r="AE13" s="15">
        <f>AT!AE13+BE!AE13+BG!AE13+CY!AE13+CZ!AE13+DE!AE13+DK!AE13+EE!AE13+EL!AE13+ES!AE13+FI!AE13+FR!AE13+HR!AE13+HU!AE13+IE!AE13+IT!AE13+LT!AE13+LU!AE13+LV!AE13+MT!AE13+NL!AE13+PL!AE13+PT!AE13+RO!AE13+SE!AE13+SI!AE13+SK!AE13</f>
        <v>170.45599999999999</v>
      </c>
      <c r="AF13" s="15">
        <f>AT!AF13+BE!AF13+BG!AF13+CY!AF13+CZ!AF13+DE!AF13+DK!AF13+EE!AF13+EL!AF13+ES!AF13+FI!AF13+FR!AF13+HR!AF13+HU!AF13+IE!AF13+IT!AF13+LT!AF13+LU!AF13+LV!AF13+MT!AF13+NL!AF13+PL!AF13+PT!AF13+RO!AF13+SE!AF13+SI!AF13+SK!AF13</f>
        <v>156.93401006271782</v>
      </c>
      <c r="AG13" s="15">
        <f>AT!AG13+BE!AG13+BG!AG13+CY!AG13+CZ!AG13+DE!AG13+DK!AG13+EE!AG13+EL!AG13+ES!AG13+FI!AG13+FR!AG13+HR!AG13+HU!AG13+IE!AG13+IT!AG13+LT!AG13+LU!AG13+LV!AG13+MT!AG13+NL!AG13+PL!AG13+PT!AG13+RO!AG13+SE!AG13+SI!AG13+SK!AG13</f>
        <v>177.47900000000001</v>
      </c>
      <c r="AH13" s="15">
        <f>AT!AH13+BE!AH13+BG!AH13+CY!AH13+CZ!AH13+DE!AH13+DK!AH13+EE!AH13+EL!AH13+ES!AH13+FI!AH13+FR!AH13+HR!AH13+HU!AH13+IE!AH13+IT!AH13+LT!AH13+LU!AH13+LV!AH13+MT!AH13+NL!AH13+PL!AH13+PT!AH13+RO!AH13+SE!AH13+SI!AH13+SK!AH13</f>
        <v>150.69799999999998</v>
      </c>
      <c r="AI13" s="15">
        <f>AT!AI13+BE!AI13+BG!AI13+CY!AI13+CZ!AI13+DE!AI13+DK!AI13+EE!AI13+EL!AI13+ES!AI13+FI!AI13+FR!AI13+HR!AI13+HU!AI13+IE!AI13+IT!AI13+LT!AI13+LU!AI13+LV!AI13+MT!AI13+NL!AI13+PL!AI13+PT!AI13+RO!AI13+SE!AI13+SI!AI13+SK!AI13</f>
        <v>147.36800000000002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0.22029514797510769</v>
      </c>
      <c r="C16" s="12">
        <f t="shared" si="17"/>
        <v>0.22092557822848533</v>
      </c>
      <c r="D16" s="12">
        <f t="shared" si="17"/>
        <v>0.19357080723349751</v>
      </c>
      <c r="E16" s="12">
        <f t="shared" si="17"/>
        <v>0.20704400348255095</v>
      </c>
      <c r="F16" s="12">
        <f t="shared" si="17"/>
        <v>0.19625651112023693</v>
      </c>
      <c r="G16" s="12">
        <f t="shared" si="17"/>
        <v>0.19305543150489751</v>
      </c>
      <c r="H16" s="12">
        <f t="shared" si="17"/>
        <v>0.18666701533258376</v>
      </c>
      <c r="I16" s="12">
        <f t="shared" si="17"/>
        <v>0.20009867073020315</v>
      </c>
      <c r="J16" s="12">
        <f t="shared" si="17"/>
        <v>0.20614427196414675</v>
      </c>
      <c r="K16" s="12">
        <f t="shared" si="17"/>
        <v>0.20577633163464684</v>
      </c>
      <c r="L16" s="12">
        <f t="shared" ref="L16:AF16" si="18">IF(L12=0,0,L12/L$11)</f>
        <v>0.17793474867311898</v>
      </c>
      <c r="M16" s="12">
        <f t="shared" si="18"/>
        <v>0.1568748166481421</v>
      </c>
      <c r="N16" s="12">
        <f t="shared" si="18"/>
        <v>0.16189859534600998</v>
      </c>
      <c r="O16" s="12">
        <f t="shared" si="18"/>
        <v>0.16444214460747628</v>
      </c>
      <c r="P16" s="12">
        <f t="shared" si="18"/>
        <v>0.15367551350836536</v>
      </c>
      <c r="Q16" s="12">
        <f t="shared" si="18"/>
        <v>0.15443923620434369</v>
      </c>
      <c r="R16" s="12">
        <f t="shared" si="18"/>
        <v>0.18795148324852001</v>
      </c>
      <c r="S16" s="12">
        <f t="shared" si="18"/>
        <v>0.16612567688050237</v>
      </c>
      <c r="T16" s="12">
        <f t="shared" si="18"/>
        <v>0.15758658485686539</v>
      </c>
      <c r="U16" s="12">
        <f t="shared" si="18"/>
        <v>0.17353855028383394</v>
      </c>
      <c r="V16" s="12">
        <f t="shared" si="18"/>
        <v>0.17372778129664654</v>
      </c>
      <c r="W16" s="12">
        <f t="shared" si="18"/>
        <v>0.16139965265382908</v>
      </c>
      <c r="X16" s="12">
        <f t="shared" si="18"/>
        <v>0.15257697228316017</v>
      </c>
      <c r="Y16" s="12">
        <f t="shared" si="18"/>
        <v>0.14529991671829037</v>
      </c>
      <c r="Z16" s="12">
        <f t="shared" si="18"/>
        <v>0.16256870485789363</v>
      </c>
      <c r="AA16" s="12">
        <f t="shared" si="18"/>
        <v>0.17357834399356889</v>
      </c>
      <c r="AB16" s="12">
        <f t="shared" si="18"/>
        <v>0.17615256789976519</v>
      </c>
      <c r="AC16" s="12">
        <f t="shared" si="18"/>
        <v>0.1723966831744578</v>
      </c>
      <c r="AD16" s="12">
        <f t="shared" si="18"/>
        <v>0.18989458772141243</v>
      </c>
      <c r="AE16" s="12">
        <f t="shared" si="18"/>
        <v>0.18906935365702818</v>
      </c>
      <c r="AF16" s="12">
        <f t="shared" si="18"/>
        <v>0.1887912978090554</v>
      </c>
      <c r="AG16" s="12">
        <f t="shared" ref="AG16:AI16" si="19">IF(AG12=0,0,AG12/AG$11)</f>
        <v>0.16806978728191468</v>
      </c>
      <c r="AH16" s="12">
        <f t="shared" si="19"/>
        <v>0.20686515476071432</v>
      </c>
      <c r="AI16" s="12">
        <f t="shared" si="19"/>
        <v>0.20233829499323405</v>
      </c>
    </row>
    <row r="17" spans="1:35" x14ac:dyDescent="0.25">
      <c r="A17" s="10" t="s">
        <v>28</v>
      </c>
      <c r="B17" s="13">
        <f t="shared" ref="B17:K17" si="20">IF(B13=0,0,B13/B$11)</f>
        <v>0.77970485202489237</v>
      </c>
      <c r="C17" s="13">
        <f t="shared" si="20"/>
        <v>0.77907442177151465</v>
      </c>
      <c r="D17" s="13">
        <f t="shared" si="20"/>
        <v>0.80642919276650249</v>
      </c>
      <c r="E17" s="13">
        <f t="shared" si="20"/>
        <v>0.79295599651744908</v>
      </c>
      <c r="F17" s="13">
        <f t="shared" si="20"/>
        <v>0.8037434888797631</v>
      </c>
      <c r="G17" s="13">
        <f t="shared" si="20"/>
        <v>0.80694456849510243</v>
      </c>
      <c r="H17" s="13">
        <f t="shared" si="20"/>
        <v>0.81333298466741621</v>
      </c>
      <c r="I17" s="13">
        <f t="shared" si="20"/>
        <v>0.79990132926979685</v>
      </c>
      <c r="J17" s="13">
        <f t="shared" si="20"/>
        <v>0.79385572803585314</v>
      </c>
      <c r="K17" s="13">
        <f t="shared" si="20"/>
        <v>0.79422366836535319</v>
      </c>
      <c r="L17" s="13">
        <f t="shared" ref="L17:AF17" si="21">IF(L13=0,0,L13/L$11)</f>
        <v>0.82206525132688102</v>
      </c>
      <c r="M17" s="13">
        <f t="shared" si="21"/>
        <v>0.84312518335185793</v>
      </c>
      <c r="N17" s="13">
        <f t="shared" si="21"/>
        <v>0.83810140465398997</v>
      </c>
      <c r="O17" s="13">
        <f t="shared" si="21"/>
        <v>0.8355578553925237</v>
      </c>
      <c r="P17" s="13">
        <f t="shared" si="21"/>
        <v>0.84632448649163461</v>
      </c>
      <c r="Q17" s="13">
        <f t="shared" si="21"/>
        <v>0.84556076379565626</v>
      </c>
      <c r="R17" s="13">
        <f t="shared" si="21"/>
        <v>0.81204851675147993</v>
      </c>
      <c r="S17" s="13">
        <f t="shared" si="21"/>
        <v>0.83387432311949761</v>
      </c>
      <c r="T17" s="13">
        <f t="shared" si="21"/>
        <v>0.84241341514313473</v>
      </c>
      <c r="U17" s="13">
        <f t="shared" si="21"/>
        <v>0.82646144971616609</v>
      </c>
      <c r="V17" s="13">
        <f t="shared" si="21"/>
        <v>0.82627221870335343</v>
      </c>
      <c r="W17" s="13">
        <f t="shared" si="21"/>
        <v>0.83860034734617095</v>
      </c>
      <c r="X17" s="13">
        <f t="shared" si="21"/>
        <v>0.84742302771683986</v>
      </c>
      <c r="Y17" s="13">
        <f t="shared" si="21"/>
        <v>0.85470008328170965</v>
      </c>
      <c r="Z17" s="13">
        <f t="shared" si="21"/>
        <v>0.83743129514210646</v>
      </c>
      <c r="AA17" s="13">
        <f t="shared" si="21"/>
        <v>0.82642165600643114</v>
      </c>
      <c r="AB17" s="13">
        <f t="shared" si="21"/>
        <v>0.82384743210023481</v>
      </c>
      <c r="AC17" s="13">
        <f t="shared" si="21"/>
        <v>0.82760331682554222</v>
      </c>
      <c r="AD17" s="13">
        <f t="shared" si="21"/>
        <v>0.81010541227858757</v>
      </c>
      <c r="AE17" s="13">
        <f t="shared" si="21"/>
        <v>0.81093064634297185</v>
      </c>
      <c r="AF17" s="13">
        <f t="shared" si="21"/>
        <v>0.81120870219094454</v>
      </c>
      <c r="AG17" s="13">
        <f t="shared" ref="AG17:AI17" si="22">IF(AG13=0,0,AG13/AG$11)</f>
        <v>0.83193021271808532</v>
      </c>
      <c r="AH17" s="13">
        <f t="shared" si="22"/>
        <v>0.79313484523928568</v>
      </c>
      <c r="AI17" s="13">
        <f t="shared" si="22"/>
        <v>0.79766170500676592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3">IF(B3=0,0,B3/B11)</f>
        <v>826.22991465139069</v>
      </c>
      <c r="C19" s="31">
        <f t="shared" si="23"/>
        <v>855.55903872144393</v>
      </c>
      <c r="D19" s="31">
        <f t="shared" si="23"/>
        <v>818.07834150158737</v>
      </c>
      <c r="E19" s="31">
        <f t="shared" si="23"/>
        <v>843.74707930896261</v>
      </c>
      <c r="F19" s="31">
        <f t="shared" si="23"/>
        <v>833.67840666615507</v>
      </c>
      <c r="G19" s="31">
        <f t="shared" si="23"/>
        <v>829.42130965782769</v>
      </c>
      <c r="H19" s="31">
        <f t="shared" si="23"/>
        <v>815.59147760672931</v>
      </c>
      <c r="I19" s="31">
        <f t="shared" si="23"/>
        <v>835.63590115675061</v>
      </c>
      <c r="J19" s="31">
        <f t="shared" si="23"/>
        <v>844.41040278213893</v>
      </c>
      <c r="K19" s="31">
        <f t="shared" si="23"/>
        <v>848.63271276705814</v>
      </c>
      <c r="L19" s="31">
        <f>IF(L3=0,0,L3/L11)</f>
        <v>820.75803777708404</v>
      </c>
      <c r="M19" s="31">
        <f t="shared" ref="M19:AF19" si="24">IF(M3=0,0,M3/M11)</f>
        <v>811.65244173026315</v>
      </c>
      <c r="N19" s="31">
        <f t="shared" si="24"/>
        <v>877.45598178222349</v>
      </c>
      <c r="O19" s="31">
        <f t="shared" si="24"/>
        <v>817.59413855187256</v>
      </c>
      <c r="P19" s="31">
        <f t="shared" si="24"/>
        <v>813.36088050414321</v>
      </c>
      <c r="Q19" s="31">
        <f t="shared" si="24"/>
        <v>813.79911775310859</v>
      </c>
      <c r="R19" s="31">
        <f t="shared" si="24"/>
        <v>905.92969023105354</v>
      </c>
      <c r="S19" s="31">
        <f t="shared" si="24"/>
        <v>863.0292829215764</v>
      </c>
      <c r="T19" s="31">
        <f t="shared" si="24"/>
        <v>881.32254541341138</v>
      </c>
      <c r="U19" s="31">
        <f t="shared" si="24"/>
        <v>903.2012314765044</v>
      </c>
      <c r="V19" s="31">
        <f t="shared" si="24"/>
        <v>1028.5434895268129</v>
      </c>
      <c r="W19" s="31">
        <f t="shared" si="24"/>
        <v>888.53517381346796</v>
      </c>
      <c r="X19" s="31">
        <f t="shared" si="24"/>
        <v>893.78240014758808</v>
      </c>
      <c r="Y19" s="31">
        <f t="shared" si="24"/>
        <v>894.87234513909686</v>
      </c>
      <c r="Z19" s="31">
        <f t="shared" si="24"/>
        <v>946.91599284073197</v>
      </c>
      <c r="AA19" s="31">
        <f t="shared" si="24"/>
        <v>968.8315988605782</v>
      </c>
      <c r="AB19" s="31">
        <f t="shared" si="24"/>
        <v>1020.1380884150387</v>
      </c>
      <c r="AC19" s="31">
        <f t="shared" si="24"/>
        <v>1073.9458169130114</v>
      </c>
      <c r="AD19" s="31">
        <f t="shared" si="24"/>
        <v>1040.6610760502012</v>
      </c>
      <c r="AE19" s="31">
        <f t="shared" si="24"/>
        <v>1048.8631242923339</v>
      </c>
      <c r="AF19" s="31">
        <f t="shared" si="24"/>
        <v>1079.414702689251</v>
      </c>
      <c r="AG19" s="31">
        <f t="shared" ref="AG19:AI19" si="25">IF(AG3=0,0,AG3/AG11)</f>
        <v>998.37819569313854</v>
      </c>
      <c r="AH19" s="31">
        <f t="shared" si="25"/>
        <v>1065.2223017531303</v>
      </c>
      <c r="AI19" s="31">
        <f t="shared" si="25"/>
        <v>1061.3913775372121</v>
      </c>
    </row>
    <row r="20" spans="1:35" x14ac:dyDescent="0.25">
      <c r="A20" s="8" t="s">
        <v>27</v>
      </c>
      <c r="B20" s="16">
        <f t="shared" ref="B20:K20" si="26">IF(B4=0,0,B4/B12)</f>
        <v>1785.7645839914089</v>
      </c>
      <c r="C20" s="16">
        <f t="shared" si="26"/>
        <v>1774.8055138388163</v>
      </c>
      <c r="D20" s="16">
        <f t="shared" si="26"/>
        <v>1706.0452359332457</v>
      </c>
      <c r="E20" s="16">
        <f t="shared" si="26"/>
        <v>1696.6371715447194</v>
      </c>
      <c r="F20" s="16">
        <f t="shared" si="26"/>
        <v>1666.5639441117853</v>
      </c>
      <c r="G20" s="16">
        <f t="shared" si="26"/>
        <v>1656.1961821823443</v>
      </c>
      <c r="H20" s="16">
        <f t="shared" si="26"/>
        <v>1627.6233988081624</v>
      </c>
      <c r="I20" s="16">
        <f t="shared" si="26"/>
        <v>1673.8857501568582</v>
      </c>
      <c r="J20" s="16">
        <f t="shared" si="26"/>
        <v>1674.0113806940499</v>
      </c>
      <c r="K20" s="16">
        <f t="shared" si="26"/>
        <v>1670.7394627099766</v>
      </c>
      <c r="L20" s="16">
        <f t="shared" ref="L20:AF20" si="27">IF(L4=0,0,L4/L12)</f>
        <v>1679.9612668333555</v>
      </c>
      <c r="M20" s="16">
        <f t="shared" si="27"/>
        <v>1686.2194010588144</v>
      </c>
      <c r="N20" s="16">
        <f t="shared" si="27"/>
        <v>1817.2729894439008</v>
      </c>
      <c r="O20" s="16">
        <f t="shared" si="27"/>
        <v>1761.8174607302612</v>
      </c>
      <c r="P20" s="16">
        <f t="shared" si="27"/>
        <v>1761.0660813428021</v>
      </c>
      <c r="Q20" s="16">
        <f t="shared" si="27"/>
        <v>1826.6561025284382</v>
      </c>
      <c r="R20" s="16">
        <f t="shared" si="27"/>
        <v>1819.4992521298047</v>
      </c>
      <c r="S20" s="16">
        <f t="shared" si="27"/>
        <v>1816.8961944147584</v>
      </c>
      <c r="T20" s="16">
        <f t="shared" si="27"/>
        <v>1956.4113118811877</v>
      </c>
      <c r="U20" s="16">
        <f t="shared" si="27"/>
        <v>1865.3380927199012</v>
      </c>
      <c r="V20" s="16">
        <f t="shared" si="27"/>
        <v>1959.262097802253</v>
      </c>
      <c r="W20" s="16">
        <f t="shared" si="27"/>
        <v>1980.7082753479121</v>
      </c>
      <c r="X20" s="16">
        <f t="shared" si="27"/>
        <v>1919.787220060982</v>
      </c>
      <c r="Y20" s="16">
        <f t="shared" si="27"/>
        <v>1850.5810486489545</v>
      </c>
      <c r="Z20" s="16">
        <f t="shared" si="27"/>
        <v>1902.1963249264729</v>
      </c>
      <c r="AA20" s="16">
        <f t="shared" si="27"/>
        <v>1872.7139944626231</v>
      </c>
      <c r="AB20" s="16">
        <f t="shared" si="27"/>
        <v>1981.2137474012468</v>
      </c>
      <c r="AC20" s="16">
        <f t="shared" si="27"/>
        <v>2155.1326174793826</v>
      </c>
      <c r="AD20" s="16">
        <f t="shared" si="27"/>
        <v>2079.018184173035</v>
      </c>
      <c r="AE20" s="16">
        <f t="shared" si="27"/>
        <v>2032.4073020985352</v>
      </c>
      <c r="AF20" s="16">
        <f t="shared" si="27"/>
        <v>2110.4326314924851</v>
      </c>
      <c r="AG20" s="16">
        <f t="shared" ref="AG20:AI20" si="28">IF(AG4=0,0,AG4/AG12)</f>
        <v>2145.0847580532709</v>
      </c>
      <c r="AH20" s="16">
        <f t="shared" si="28"/>
        <v>2043.4660475766439</v>
      </c>
      <c r="AI20" s="16">
        <f t="shared" si="28"/>
        <v>2131.2411588465034</v>
      </c>
    </row>
    <row r="21" spans="1:35" x14ac:dyDescent="0.25">
      <c r="A21" s="10" t="s">
        <v>28</v>
      </c>
      <c r="B21" s="17">
        <f t="shared" ref="B21:K21" si="29">IF(B5=0,0,B5/B13)</f>
        <v>555.12626380126505</v>
      </c>
      <c r="C21" s="17">
        <f t="shared" si="29"/>
        <v>594.88425159646908</v>
      </c>
      <c r="D21" s="17">
        <f t="shared" si="29"/>
        <v>604.93567492462682</v>
      </c>
      <c r="E21" s="17">
        <f t="shared" si="29"/>
        <v>621.05404211316227</v>
      </c>
      <c r="F21" s="17">
        <f t="shared" si="29"/>
        <v>630.30604719683231</v>
      </c>
      <c r="G21" s="17">
        <f t="shared" si="29"/>
        <v>631.62162674987349</v>
      </c>
      <c r="H21" s="17">
        <f t="shared" si="29"/>
        <v>629.22306768980161</v>
      </c>
      <c r="I21" s="17">
        <f t="shared" si="29"/>
        <v>625.94418745772145</v>
      </c>
      <c r="J21" s="17">
        <f t="shared" si="29"/>
        <v>628.98399270190407</v>
      </c>
      <c r="K21" s="17">
        <f t="shared" si="29"/>
        <v>635.63212117865021</v>
      </c>
      <c r="L21" s="17">
        <f t="shared" ref="L21:AF21" si="30">IF(L5=0,0,L5/L13)</f>
        <v>634.78483142333585</v>
      </c>
      <c r="M21" s="17">
        <f t="shared" si="30"/>
        <v>648.92745841786973</v>
      </c>
      <c r="N21" s="17">
        <f t="shared" si="30"/>
        <v>695.90867428721583</v>
      </c>
      <c r="O21" s="17">
        <f t="shared" si="30"/>
        <v>631.76606323030398</v>
      </c>
      <c r="P21" s="17">
        <f t="shared" si="30"/>
        <v>641.27666727623136</v>
      </c>
      <c r="Q21" s="17">
        <f t="shared" si="30"/>
        <v>628.80370901304673</v>
      </c>
      <c r="R21" s="17">
        <f t="shared" si="30"/>
        <v>694.48080427474792</v>
      </c>
      <c r="S21" s="17">
        <f t="shared" si="30"/>
        <v>672.99850498261981</v>
      </c>
      <c r="T21" s="17">
        <f t="shared" si="30"/>
        <v>680.21040251519912</v>
      </c>
      <c r="U21" s="17">
        <f t="shared" si="30"/>
        <v>701.17385786802026</v>
      </c>
      <c r="V21" s="17">
        <f t="shared" si="30"/>
        <v>832.85534321477394</v>
      </c>
      <c r="W21" s="17">
        <f t="shared" si="30"/>
        <v>678.33211369864989</v>
      </c>
      <c r="X21" s="17">
        <f t="shared" si="30"/>
        <v>709.05210152438019</v>
      </c>
      <c r="Y21" s="17">
        <f t="shared" si="30"/>
        <v>732.40085631725981</v>
      </c>
      <c r="Z21" s="17">
        <f t="shared" si="30"/>
        <v>761.46951231835737</v>
      </c>
      <c r="AA21" s="17">
        <f t="shared" si="30"/>
        <v>778.98370674251146</v>
      </c>
      <c r="AB21" s="17">
        <f t="shared" si="30"/>
        <v>814.64379580700916</v>
      </c>
      <c r="AC21" s="17">
        <f t="shared" si="30"/>
        <v>848.72557610416766</v>
      </c>
      <c r="AD21" s="17">
        <f t="shared" si="30"/>
        <v>797.26263435854662</v>
      </c>
      <c r="AE21" s="17">
        <f t="shared" si="30"/>
        <v>819.54873985075335</v>
      </c>
      <c r="AF21" s="17">
        <f t="shared" si="30"/>
        <v>839.46755676064379</v>
      </c>
      <c r="AG21" s="17">
        <f t="shared" ref="AG21:AI21" si="31">IF(AG5=0,0,AG5/AG13)</f>
        <v>766.71606218200452</v>
      </c>
      <c r="AH21" s="17">
        <f t="shared" si="31"/>
        <v>810.07710785810048</v>
      </c>
      <c r="AI21" s="17">
        <f t="shared" si="31"/>
        <v>790.00868573910202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2">SUM(B24,B30)</f>
        <v>5449.947635425624</v>
      </c>
      <c r="C23" s="31">
        <f t="shared" si="32"/>
        <v>5551.9704213241621</v>
      </c>
      <c r="D23" s="31">
        <f t="shared" si="32"/>
        <v>5566.0339638865007</v>
      </c>
      <c r="E23" s="31">
        <f t="shared" si="32"/>
        <v>5289.7616509028367</v>
      </c>
      <c r="F23" s="31">
        <f t="shared" si="32"/>
        <v>5394.4594153052458</v>
      </c>
      <c r="G23" s="31">
        <f t="shared" si="32"/>
        <v>5199.3070507308676</v>
      </c>
      <c r="H23" s="31">
        <f t="shared" si="32"/>
        <v>5666.8155631986247</v>
      </c>
      <c r="I23" s="31">
        <f t="shared" si="32"/>
        <v>5472.5433361994837</v>
      </c>
      <c r="J23" s="31">
        <f t="shared" si="32"/>
        <v>5524.1512467755811</v>
      </c>
      <c r="K23" s="31">
        <f t="shared" si="32"/>
        <v>5893.0927773000867</v>
      </c>
      <c r="L23" s="31">
        <f>SUM(L24,L30)</f>
        <v>5265.3448099742045</v>
      </c>
      <c r="M23" s="31">
        <f t="shared" ref="M23:AF23" si="33">SUM(M24,M30)</f>
        <v>5427.3796663800504</v>
      </c>
      <c r="N23" s="31">
        <f t="shared" si="33"/>
        <v>5376.4868846861555</v>
      </c>
      <c r="O23" s="31">
        <f t="shared" si="33"/>
        <v>5649.0462321582099</v>
      </c>
      <c r="P23" s="31">
        <f t="shared" si="33"/>
        <v>5747.7189939810842</v>
      </c>
      <c r="Q23" s="31">
        <f t="shared" si="33"/>
        <v>5644.3219380911432</v>
      </c>
      <c r="R23" s="31">
        <f t="shared" si="33"/>
        <v>5764.2744600171964</v>
      </c>
      <c r="S23" s="31">
        <f t="shared" si="33"/>
        <v>5619.7894832330185</v>
      </c>
      <c r="T23" s="31">
        <f t="shared" si="33"/>
        <v>5542.7515356835756</v>
      </c>
      <c r="U23" s="31">
        <f t="shared" si="33"/>
        <v>5390.1333594153057</v>
      </c>
      <c r="V23" s="31">
        <f t="shared" si="33"/>
        <v>5122.3167867583834</v>
      </c>
      <c r="W23" s="31">
        <f t="shared" si="33"/>
        <v>4593.3854204643158</v>
      </c>
      <c r="X23" s="31">
        <f t="shared" si="33"/>
        <v>4464.3053104041273</v>
      </c>
      <c r="Y23" s="31">
        <f t="shared" si="33"/>
        <v>4060.8386921754081</v>
      </c>
      <c r="Z23" s="31">
        <f t="shared" si="33"/>
        <v>3771.4719836629401</v>
      </c>
      <c r="AA23" s="31">
        <f t="shared" si="33"/>
        <v>4037.799997420464</v>
      </c>
      <c r="AB23" s="31">
        <f t="shared" si="33"/>
        <v>4188.2532914875319</v>
      </c>
      <c r="AC23" s="31">
        <f t="shared" si="33"/>
        <v>4398.8715958727425</v>
      </c>
      <c r="AD23" s="31">
        <f t="shared" si="33"/>
        <v>4270.8890206362848</v>
      </c>
      <c r="AE23" s="31">
        <f t="shared" si="33"/>
        <v>4349.8429914015478</v>
      </c>
      <c r="AF23" s="31">
        <f t="shared" si="33"/>
        <v>3732.9946638005158</v>
      </c>
      <c r="AG23" s="31">
        <f t="shared" ref="AG23:AI23" si="34">SUM(AG24,AG30)</f>
        <v>4039.4735098882197</v>
      </c>
      <c r="AH23" s="31">
        <f t="shared" si="34"/>
        <v>4186.7413886500417</v>
      </c>
      <c r="AI23" s="31">
        <f t="shared" si="34"/>
        <v>3961.1468529664662</v>
      </c>
    </row>
    <row r="24" spans="1:35" x14ac:dyDescent="0.25">
      <c r="A24" s="18" t="s">
        <v>27</v>
      </c>
      <c r="B24" s="19">
        <f t="shared" ref="B24:K24" si="35">SUM(B25:B29)</f>
        <v>3753.8997264412292</v>
      </c>
      <c r="C24" s="19">
        <f t="shared" si="35"/>
        <v>3850.4571973437719</v>
      </c>
      <c r="D24" s="19">
        <f t="shared" si="35"/>
        <v>3851.6625100034266</v>
      </c>
      <c r="E24" s="19">
        <f t="shared" si="35"/>
        <v>3806.3511204516344</v>
      </c>
      <c r="F24" s="19">
        <f t="shared" si="35"/>
        <v>3911.0874883748565</v>
      </c>
      <c r="G24" s="19">
        <f t="shared" si="35"/>
        <v>3882.1215368406415</v>
      </c>
      <c r="H24" s="19">
        <f t="shared" si="35"/>
        <v>4310.7621539522861</v>
      </c>
      <c r="I24" s="19">
        <f t="shared" si="35"/>
        <v>4016.6246877370713</v>
      </c>
      <c r="J24" s="19">
        <f t="shared" si="35"/>
        <v>4211.5287422026049</v>
      </c>
      <c r="K24" s="19">
        <f t="shared" si="35"/>
        <v>4660.9627342515441</v>
      </c>
      <c r="L24" s="19">
        <f>SUM(L25:L29)</f>
        <v>4168.4487887096711</v>
      </c>
      <c r="M24" s="19">
        <f t="shared" ref="M24:AF24" si="36">SUM(M25:M29)</f>
        <v>4330.5174690010663</v>
      </c>
      <c r="N24" s="19">
        <f t="shared" si="36"/>
        <v>4336.8269894484692</v>
      </c>
      <c r="O24" s="19">
        <f t="shared" si="36"/>
        <v>4591.3173814220481</v>
      </c>
      <c r="P24" s="19">
        <f t="shared" si="36"/>
        <v>4664.825581959165</v>
      </c>
      <c r="Q24" s="19">
        <f t="shared" si="36"/>
        <v>4560.8716004743055</v>
      </c>
      <c r="R24" s="19">
        <f t="shared" si="36"/>
        <v>4839.4575056982203</v>
      </c>
      <c r="S24" s="19">
        <f t="shared" si="36"/>
        <v>4551.2569460511295</v>
      </c>
      <c r="T24" s="19">
        <f t="shared" si="36"/>
        <v>4485.1418378629487</v>
      </c>
      <c r="U24" s="19">
        <f t="shared" si="36"/>
        <v>4336.9316535859853</v>
      </c>
      <c r="V24" s="19">
        <f t="shared" si="36"/>
        <v>4025.4596427560127</v>
      </c>
      <c r="W24" s="19">
        <f t="shared" si="36"/>
        <v>3497.4361947426332</v>
      </c>
      <c r="X24" s="19">
        <f t="shared" si="36"/>
        <v>3392.9529995700336</v>
      </c>
      <c r="Y24" s="19">
        <f t="shared" si="36"/>
        <v>2892.7641223433811</v>
      </c>
      <c r="Z24" s="19">
        <f t="shared" si="36"/>
        <v>2703.0309971916968</v>
      </c>
      <c r="AA24" s="19">
        <f t="shared" si="36"/>
        <v>2893.9911103337408</v>
      </c>
      <c r="AB24" s="19">
        <f t="shared" si="36"/>
        <v>3103.5350264023496</v>
      </c>
      <c r="AC24" s="19">
        <f t="shared" si="36"/>
        <v>3363.6159070369918</v>
      </c>
      <c r="AD24" s="19">
        <f t="shared" si="36"/>
        <v>3238.6329835540027</v>
      </c>
      <c r="AE24" s="19">
        <f t="shared" si="36"/>
        <v>3288.3825033765829</v>
      </c>
      <c r="AF24" s="19">
        <f t="shared" si="36"/>
        <v>2773.3623586891272</v>
      </c>
      <c r="AG24" s="19">
        <f t="shared" ref="AG24:AI24" si="37">SUM(AG25:AG29)</f>
        <v>3002.3631833212271</v>
      </c>
      <c r="AH24" s="19">
        <f t="shared" si="37"/>
        <v>3264.3437250431639</v>
      </c>
      <c r="AI24" s="19">
        <f t="shared" si="37"/>
        <v>3053.4588051504375</v>
      </c>
    </row>
    <row r="25" spans="1:35" x14ac:dyDescent="0.25">
      <c r="A25" s="35" t="s">
        <v>13</v>
      </c>
      <c r="B25" s="36">
        <f>AT!B25+BE!B25+BG!B25+CY!B25+CZ!B25+DE!B25+DK!B25+EE!B25+EL!B25+ES!B25+FI!B25+FR!B25+HR!B25+HU!B25+IE!B25+IT!B25+LT!B25+LU!B25+LV!B25+MT!B25+NL!B25+PL!B25+PT!B25+RO!B25+SE!B25+SI!B25+SK!B25</f>
        <v>2242.1495663188698</v>
      </c>
      <c r="C25" s="36">
        <f>AT!C25+BE!C25+BG!C25+CY!C25+CZ!C25+DE!C25+DK!C25+EE!C25+EL!C25+ES!C25+FI!C25+FR!C25+HR!C25+HU!C25+IE!C25+IT!C25+LT!C25+LU!C25+LV!C25+MT!C25+NL!C25+PL!C25+PT!C25+RO!C25+SE!C25+SI!C25+SK!C25</f>
        <v>2344.0330678605906</v>
      </c>
      <c r="D25" s="36">
        <f>AT!D25+BE!D25+BG!D25+CY!D25+CZ!D25+DE!D25+DK!D25+EE!D25+EL!D25+ES!D25+FI!D25+FR!D25+HR!D25+HU!D25+IE!D25+IT!D25+LT!D25+LU!D25+LV!D25+MT!D25+NL!D25+PL!D25+PT!D25+RO!D25+SE!D25+SI!D25+SK!D25</f>
        <v>2382.3512795556294</v>
      </c>
      <c r="E25" s="36">
        <f>AT!E25+BE!E25+BG!E25+CY!E25+CZ!E25+DE!E25+DK!E25+EE!E25+EL!E25+ES!E25+FI!E25+FR!E25+HR!E25+HU!E25+IE!E25+IT!E25+LT!E25+LU!E25+LV!E25+MT!E25+NL!E25+PL!E25+PT!E25+RO!E25+SE!E25+SI!E25+SK!E25</f>
        <v>2414.2312445803345</v>
      </c>
      <c r="F25" s="36">
        <f>AT!F25+BE!F25+BG!F25+CY!F25+CZ!F25+DE!F25+DK!F25+EE!F25+EL!F25+ES!F25+FI!F25+FR!F25+HR!F25+HU!F25+IE!F25+IT!F25+LT!F25+LU!F25+LV!F25+MT!F25+NL!F25+PL!F25+PT!F25+RO!F25+SE!F25+SI!F25+SK!F25</f>
        <v>2444.3602942142165</v>
      </c>
      <c r="G25" s="36">
        <f>AT!G25+BE!G25+BG!G25+CY!G25+CZ!G25+DE!G25+DK!G25+EE!G25+EL!G25+ES!G25+FI!G25+FR!G25+HR!G25+HU!G25+IE!G25+IT!G25+LT!G25+LU!G25+LV!G25+MT!G25+NL!G25+PL!G25+PT!G25+RO!G25+SE!G25+SI!G25+SK!G25</f>
        <v>2473.3737341889755</v>
      </c>
      <c r="H25" s="36">
        <f>AT!H25+BE!H25+BG!H25+CY!H25+CZ!H25+DE!H25+DK!H25+EE!H25+EL!H25+ES!H25+FI!H25+FR!H25+HR!H25+HU!H25+IE!H25+IT!H25+LT!H25+LU!H25+LV!H25+MT!H25+NL!H25+PL!H25+PT!H25+RO!H25+SE!H25+SI!H25+SK!H25</f>
        <v>2578.6373825910928</v>
      </c>
      <c r="I25" s="36">
        <f>AT!I25+BE!I25+BG!I25+CY!I25+CZ!I25+DE!I25+DK!I25+EE!I25+EL!I25+ES!I25+FI!I25+FR!I25+HR!I25+HU!I25+IE!I25+IT!I25+LT!I25+LU!I25+LV!I25+MT!I25+NL!I25+PL!I25+PT!I25+RO!I25+SE!I25+SI!I25+SK!I25</f>
        <v>2367.7262093400641</v>
      </c>
      <c r="J25" s="36">
        <f>AT!J25+BE!J25+BG!J25+CY!J25+CZ!J25+DE!J25+DK!J25+EE!J25+EL!J25+ES!J25+FI!J25+FR!J25+HR!J25+HU!J25+IE!J25+IT!J25+LT!J25+LU!J25+LV!J25+MT!J25+NL!J25+PL!J25+PT!J25+RO!J25+SE!J25+SI!J25+SK!J25</f>
        <v>2513.8300869064515</v>
      </c>
      <c r="K25" s="36">
        <f>AT!K25+BE!K25+BG!K25+CY!K25+CZ!K25+DE!K25+DK!K25+EE!K25+EL!K25+ES!K25+FI!K25+FR!K25+HR!K25+HU!K25+IE!K25+IT!K25+LT!K25+LU!K25+LV!K25+MT!K25+NL!K25+PL!K25+PT!K25+RO!K25+SE!K25+SI!K25+SK!K25</f>
        <v>3022.4382261360388</v>
      </c>
      <c r="L25" s="36">
        <f>AT!L25+BE!L25+BG!L25+CY!L25+CZ!L25+DE!L25+DK!L25+EE!L25+EL!L25+ES!L25+FI!L25+FR!L25+HR!L25+HU!L25+IE!L25+IT!L25+LT!L25+LU!L25+LV!L25+MT!L25+NL!L25+PL!L25+PT!L25+RO!L25+SE!L25+SI!L25+SK!L25</f>
        <v>2816.2906907746797</v>
      </c>
      <c r="M25" s="36">
        <f>AT!M25+BE!M25+BG!M25+CY!M25+CZ!M25+DE!M25+DK!M25+EE!M25+EL!M25+ES!M25+FI!M25+FR!M25+HR!M25+HU!M25+IE!M25+IT!M25+LT!M25+LU!M25+LV!M25+MT!M25+NL!M25+PL!M25+PT!M25+RO!M25+SE!M25+SI!M25+SK!M25</f>
        <v>2912.0547956439573</v>
      </c>
      <c r="N25" s="36">
        <f>AT!N25+BE!N25+BG!N25+CY!N25+CZ!N25+DE!N25+DK!N25+EE!N25+EL!N25+ES!N25+FI!N25+FR!N25+HR!N25+HU!N25+IE!N25+IT!N25+LT!N25+LU!N25+LV!N25+MT!N25+NL!N25+PL!N25+PT!N25+RO!N25+SE!N25+SI!N25+SK!N25</f>
        <v>2867.44579040488</v>
      </c>
      <c r="O25" s="36">
        <f>AT!O25+BE!O25+BG!O25+CY!O25+CZ!O25+DE!O25+DK!O25+EE!O25+EL!O25+ES!O25+FI!O25+FR!O25+HR!O25+HU!O25+IE!O25+IT!O25+LT!O25+LU!O25+LV!O25+MT!O25+NL!O25+PL!O25+PT!O25+RO!O25+SE!O25+SI!O25+SK!O25</f>
        <v>2997.5671756946326</v>
      </c>
      <c r="P25" s="36">
        <f>AT!P25+BE!P25+BG!P25+CY!P25+CZ!P25+DE!P25+DK!P25+EE!P25+EL!P25+ES!P25+FI!P25+FR!P25+HR!P25+HU!P25+IE!P25+IT!P25+LT!P25+LU!P25+LV!P25+MT!P25+NL!P25+PL!P25+PT!P25+RO!P25+SE!P25+SI!P25+SK!P25</f>
        <v>3087.1623657184191</v>
      </c>
      <c r="Q25" s="36">
        <f>AT!Q25+BE!Q25+BG!Q25+CY!Q25+CZ!Q25+DE!Q25+DK!Q25+EE!Q25+EL!Q25+ES!Q25+FI!Q25+FR!Q25+HR!Q25+HU!Q25+IE!Q25+IT!Q25+LT!Q25+LU!Q25+LV!Q25+MT!Q25+NL!Q25+PL!Q25+PT!Q25+RO!Q25+SE!Q25+SI!Q25+SK!Q25</f>
        <v>3063.4423961247512</v>
      </c>
      <c r="R25" s="36">
        <f>AT!R25+BE!R25+BG!R25+CY!R25+CZ!R25+DE!R25+DK!R25+EE!R25+EL!R25+ES!R25+FI!R25+FR!R25+HR!R25+HU!R25+IE!R25+IT!R25+LT!R25+LU!R25+LV!R25+MT!R25+NL!R25+PL!R25+PT!R25+RO!R25+SE!R25+SI!R25+SK!R25</f>
        <v>3070.6532928116299</v>
      </c>
      <c r="S25" s="36">
        <f>AT!S25+BE!S25+BG!S25+CY!S25+CZ!S25+DE!S25+DK!S25+EE!S25+EL!S25+ES!S25+FI!S25+FR!S25+HR!S25+HU!S25+IE!S25+IT!S25+LT!S25+LU!S25+LV!S25+MT!S25+NL!S25+PL!S25+PT!S25+RO!S25+SE!S25+SI!S25+SK!S25</f>
        <v>2726.4170104913078</v>
      </c>
      <c r="T25" s="36">
        <f>AT!T25+BE!T25+BG!T25+CY!T25+CZ!T25+DE!T25+DK!T25+EE!T25+EL!T25+ES!T25+FI!T25+FR!T25+HR!T25+HU!T25+IE!T25+IT!T25+LT!T25+LU!T25+LV!T25+MT!T25+NL!T25+PL!T25+PT!T25+RO!T25+SE!T25+SI!T25+SK!T25</f>
        <v>2700.3177284926605</v>
      </c>
      <c r="U25" s="36">
        <f>AT!U25+BE!U25+BG!U25+CY!U25+CZ!U25+DE!U25+DK!U25+EE!U25+EL!U25+ES!U25+FI!U25+FR!U25+HR!U25+HU!U25+IE!U25+IT!U25+LT!U25+LU!U25+LV!U25+MT!U25+NL!U25+PL!U25+PT!U25+RO!U25+SE!U25+SI!U25+SK!U25</f>
        <v>2331.2847372024257</v>
      </c>
      <c r="V25" s="36">
        <f>AT!V25+BE!V25+BG!V25+CY!V25+CZ!V25+DE!V25+DK!V25+EE!V25+EL!V25+ES!V25+FI!V25+FR!V25+HR!V25+HU!V25+IE!V25+IT!V25+LT!V25+LU!V25+LV!V25+MT!V25+NL!V25+PL!V25+PT!V25+RO!V25+SE!V25+SI!V25+SK!V25</f>
        <v>2369.2835186774455</v>
      </c>
      <c r="W25" s="36">
        <f>AT!W25+BE!W25+BG!W25+CY!W25+CZ!W25+DE!W25+DK!W25+EE!W25+EL!W25+ES!W25+FI!W25+FR!W25+HR!W25+HU!W25+IE!W25+IT!W25+LT!W25+LU!W25+LV!W25+MT!W25+NL!W25+PL!W25+PT!W25+RO!W25+SE!W25+SI!W25+SK!W25</f>
        <v>2099.9435905985392</v>
      </c>
      <c r="X25" s="36">
        <f>AT!X25+BE!X25+BG!X25+CY!X25+CZ!X25+DE!X25+DK!X25+EE!X25+EL!X25+ES!X25+FI!X25+FR!X25+HR!X25+HU!X25+IE!X25+IT!X25+LT!X25+LU!X25+LV!X25+MT!X25+NL!X25+PL!X25+PT!X25+RO!X25+SE!X25+SI!X25+SK!X25</f>
        <v>2122.3902295921766</v>
      </c>
      <c r="Y25" s="36">
        <f>AT!Y25+BE!Y25+BG!Y25+CY!Y25+CZ!Y25+DE!Y25+DK!Y25+EE!Y25+EL!Y25+ES!Y25+FI!Y25+FR!Y25+HR!Y25+HU!Y25+IE!Y25+IT!Y25+LT!Y25+LU!Y25+LV!Y25+MT!Y25+NL!Y25+PL!Y25+PT!Y25+RO!Y25+SE!Y25+SI!Y25+SK!Y25</f>
        <v>1752.6752458528251</v>
      </c>
      <c r="Z25" s="36">
        <f>AT!Z25+BE!Z25+BG!Z25+CY!Z25+CZ!Z25+DE!Z25+DK!Z25+EE!Z25+EL!Z25+ES!Z25+FI!Z25+FR!Z25+HR!Z25+HU!Z25+IE!Z25+IT!Z25+LT!Z25+LU!Z25+LV!Z25+MT!Z25+NL!Z25+PL!Z25+PT!Z25+RO!Z25+SE!Z25+SI!Z25+SK!Z25</f>
        <v>1557.9056664438795</v>
      </c>
      <c r="AA25" s="36">
        <f>AT!AA25+BE!AA25+BG!AA25+CY!AA25+CZ!AA25+DE!AA25+DK!AA25+EE!AA25+EL!AA25+ES!AA25+FI!AA25+FR!AA25+HR!AA25+HU!AA25+IE!AA25+IT!AA25+LT!AA25+LU!AA25+LV!AA25+MT!AA25+NL!AA25+PL!AA25+PT!AA25+RO!AA25+SE!AA25+SI!AA25+SK!AA25</f>
        <v>1688.1251234282827</v>
      </c>
      <c r="AB25" s="36">
        <f>AT!AB25+BE!AB25+BG!AB25+CY!AB25+CZ!AB25+DE!AB25+DK!AB25+EE!AB25+EL!AB25+ES!AB25+FI!AB25+FR!AB25+HR!AB25+HU!AB25+IE!AB25+IT!AB25+LT!AB25+LU!AB25+LV!AB25+MT!AB25+NL!AB25+PL!AB25+PT!AB25+RO!AB25+SE!AB25+SI!AB25+SK!AB25</f>
        <v>1712.1590479206413</v>
      </c>
      <c r="AC25" s="36">
        <f>AT!AC25+BE!AC25+BG!AC25+CY!AC25+CZ!AC25+DE!AC25+DK!AC25+EE!AC25+EL!AC25+ES!AC25+FI!AC25+FR!AC25+HR!AC25+HU!AC25+IE!AC25+IT!AC25+LT!AC25+LU!AC25+LV!AC25+MT!AC25+NL!AC25+PL!AC25+PT!AC25+RO!AC25+SE!AC25+SI!AC25+SK!AC25</f>
        <v>1758.6702665448402</v>
      </c>
      <c r="AD25" s="36">
        <f>AT!AD25+BE!AD25+BG!AD25+CY!AD25+CZ!AD25+DE!AD25+DK!AD25+EE!AD25+EL!AD25+ES!AD25+FI!AD25+FR!AD25+HR!AD25+HU!AD25+IE!AD25+IT!AD25+LT!AD25+LU!AD25+LV!AD25+MT!AD25+NL!AD25+PL!AD25+PT!AD25+RO!AD25+SE!AD25+SI!AD25+SK!AD25</f>
        <v>1594.4412375678612</v>
      </c>
      <c r="AE25" s="36">
        <f>AT!AE25+BE!AE25+BG!AE25+CY!AE25+CZ!AE25+DE!AE25+DK!AE25+EE!AE25+EL!AE25+ES!AE25+FI!AE25+FR!AE25+HR!AE25+HU!AE25+IE!AE25+IT!AE25+LT!AE25+LU!AE25+LV!AE25+MT!AE25+NL!AE25+PL!AE25+PT!AE25+RO!AE25+SE!AE25+SI!AE25+SK!AE25</f>
        <v>1561.550916950885</v>
      </c>
      <c r="AF25" s="36">
        <f>AT!AF25+BE!AF25+BG!AF25+CY!AF25+CZ!AF25+DE!AF25+DK!AF25+EE!AF25+EL!AF25+ES!AF25+FI!AF25+FR!AF25+HR!AF25+HU!AF25+IE!AF25+IT!AF25+LT!AF25+LU!AF25+LV!AF25+MT!AF25+NL!AF25+PL!AF25+PT!AF25+RO!AF25+SE!AF25+SI!AF25+SK!AF25</f>
        <v>1374.7167624469757</v>
      </c>
      <c r="AG25" s="36">
        <f>AT!AG25+BE!AG25+BG!AG25+CY!AG25+CZ!AG25+DE!AG25+DK!AG25+EE!AG25+EL!AG25+ES!AG25+FI!AG25+FR!AG25+HR!AG25+HU!AG25+IE!AG25+IT!AG25+LT!AG25+LU!AG25+LV!AG25+MT!AG25+NL!AG25+PL!AG25+PT!AG25+RO!AG25+SE!AG25+SI!AG25+SK!AG25</f>
        <v>1563.5161334183529</v>
      </c>
      <c r="AH25" s="36">
        <f>AT!AH25+BE!AH25+BG!AH25+CY!AH25+CZ!AH25+DE!AH25+DK!AH25+EE!AH25+EL!AH25+ES!AH25+FI!AH25+FR!AH25+HR!AH25+HU!AH25+IE!AH25+IT!AH25+LT!AH25+LU!AH25+LV!AH25+MT!AH25+NL!AH25+PL!AH25+PT!AH25+RO!AH25+SE!AH25+SI!AH25+SK!AH25</f>
        <v>1694.0301159683911</v>
      </c>
      <c r="AI25" s="36">
        <f>AT!AI25+BE!AI25+BG!AI25+CY!AI25+CZ!AI25+DE!AI25+DK!AI25+EE!AI25+EL!AI25+ES!AI25+FI!AI25+FR!AI25+HR!AI25+HU!AI25+IE!AI25+IT!AI25+LT!AI25+LU!AI25+LV!AI25+MT!AI25+NL!AI25+PL!AI25+PT!AI25+RO!AI25+SE!AI25+SI!AI25+SK!AI25</f>
        <v>1582.1139520466463</v>
      </c>
    </row>
    <row r="26" spans="1:35" x14ac:dyDescent="0.25">
      <c r="A26" s="35" t="s">
        <v>14</v>
      </c>
      <c r="B26" s="36">
        <f>AT!B26+BE!B26+BG!B26+CY!B26+CZ!B26+DE!B26+DK!B26+EE!B26+EL!B26+ES!B26+FI!B26+FR!B26+HR!B26+HU!B26+IE!B26+IT!B26+LT!B26+LU!B26+LV!B26+MT!B26+NL!B26+PL!B26+PT!B26+RO!B26+SE!B26+SI!B26+SK!B26</f>
        <v>1511.7501601223594</v>
      </c>
      <c r="C26" s="36">
        <f>AT!C26+BE!C26+BG!C26+CY!C26+CZ!C26+DE!C26+DK!C26+EE!C26+EL!C26+ES!C26+FI!C26+FR!C26+HR!C26+HU!C26+IE!C26+IT!C26+LT!C26+LU!C26+LV!C26+MT!C26+NL!C26+PL!C26+PT!C26+RO!C26+SE!C26+SI!C26+SK!C26</f>
        <v>1506.4241294831813</v>
      </c>
      <c r="D26" s="36">
        <f>AT!D26+BE!D26+BG!D26+CY!D26+CZ!D26+DE!D26+DK!D26+EE!D26+EL!D26+ES!D26+FI!D26+FR!D26+HR!D26+HU!D26+IE!D26+IT!D26+LT!D26+LU!D26+LV!D26+MT!D26+NL!D26+PL!D26+PT!D26+RO!D26+SE!D26+SI!D26+SK!D26</f>
        <v>1469.3112304477972</v>
      </c>
      <c r="E26" s="36">
        <f>AT!E26+BE!E26+BG!E26+CY!E26+CZ!E26+DE!E26+DK!E26+EE!E26+EL!E26+ES!E26+FI!E26+FR!E26+HR!E26+HU!E26+IE!E26+IT!E26+LT!E26+LU!E26+LV!E26+MT!E26+NL!E26+PL!E26+PT!E26+RO!E26+SE!E26+SI!E26+SK!E26</f>
        <v>1392.1198758712999</v>
      </c>
      <c r="F26" s="36">
        <f>AT!F26+BE!F26+BG!F26+CY!F26+CZ!F26+DE!F26+DK!F26+EE!F26+EL!F26+ES!F26+FI!F26+FR!F26+HR!F26+HU!F26+IE!F26+IT!F26+LT!F26+LU!F26+LV!F26+MT!F26+NL!F26+PL!F26+PT!F26+RO!F26+SE!F26+SI!F26+SK!F26</f>
        <v>1466.72719416064</v>
      </c>
      <c r="G26" s="36">
        <f>AT!G26+BE!G26+BG!G26+CY!G26+CZ!G26+DE!G26+DK!G26+EE!G26+EL!G26+ES!G26+FI!G26+FR!G26+HR!G26+HU!G26+IE!G26+IT!G26+LT!G26+LU!G26+LV!G26+MT!G26+NL!G26+PL!G26+PT!G26+RO!G26+SE!G26+SI!G26+SK!G26</f>
        <v>1408.747802651666</v>
      </c>
      <c r="H26" s="36">
        <f>AT!H26+BE!H26+BG!H26+CY!H26+CZ!H26+DE!H26+DK!H26+EE!H26+EL!H26+ES!H26+FI!H26+FR!H26+HR!H26+HU!H26+IE!H26+IT!H26+LT!H26+LU!H26+LV!H26+MT!H26+NL!H26+PL!H26+PT!H26+RO!H26+SE!H26+SI!H26+SK!H26</f>
        <v>1732.1247713611929</v>
      </c>
      <c r="I26" s="36">
        <f>AT!I26+BE!I26+BG!I26+CY!I26+CZ!I26+DE!I26+DK!I26+EE!I26+EL!I26+ES!I26+FI!I26+FR!I26+HR!I26+HU!I26+IE!I26+IT!I26+LT!I26+LU!I26+LV!I26+MT!I26+NL!I26+PL!I26+PT!I26+RO!I26+SE!I26+SI!I26+SK!I26</f>
        <v>1648.8984783970072</v>
      </c>
      <c r="J26" s="36">
        <f>AT!J26+BE!J26+BG!J26+CY!J26+CZ!J26+DE!J26+DK!J26+EE!J26+EL!J26+ES!J26+FI!J26+FR!J26+HR!J26+HU!J26+IE!J26+IT!J26+LT!J26+LU!J26+LV!J26+MT!J26+NL!J26+PL!J26+PT!J26+RO!J26+SE!J26+SI!J26+SK!J26</f>
        <v>1697.698655296153</v>
      </c>
      <c r="K26" s="36">
        <f>AT!K26+BE!K26+BG!K26+CY!K26+CZ!K26+DE!K26+DK!K26+EE!K26+EL!K26+ES!K26+FI!K26+FR!K26+HR!K26+HU!K26+IE!K26+IT!K26+LT!K26+LU!K26+LV!K26+MT!K26+NL!K26+PL!K26+PT!K26+RO!K26+SE!K26+SI!K26+SK!K26</f>
        <v>1638.5245081155051</v>
      </c>
      <c r="L26" s="36">
        <f>AT!L26+BE!L26+BG!L26+CY!L26+CZ!L26+DE!L26+DK!L26+EE!L26+EL!L26+ES!L26+FI!L26+FR!L26+HR!L26+HU!L26+IE!L26+IT!L26+LT!L26+LU!L26+LV!L26+MT!L26+NL!L26+PL!L26+PT!L26+RO!L26+SE!L26+SI!L26+SK!L26</f>
        <v>1352.1580979349912</v>
      </c>
      <c r="M26" s="36">
        <f>AT!M26+BE!M26+BG!M26+CY!M26+CZ!M26+DE!M26+DK!M26+EE!M26+EL!M26+ES!M26+FI!M26+FR!M26+HR!M26+HU!M26+IE!M26+IT!M26+LT!M26+LU!M26+LV!M26+MT!M26+NL!M26+PL!M26+PT!M26+RO!M26+SE!M26+SI!M26+SK!M26</f>
        <v>1418.4626733571095</v>
      </c>
      <c r="N26" s="36">
        <f>AT!N26+BE!N26+BG!N26+CY!N26+CZ!N26+DE!N26+DK!N26+EE!N26+EL!N26+ES!N26+FI!N26+FR!N26+HR!N26+HU!N26+IE!N26+IT!N26+LT!N26+LU!N26+LV!N26+MT!N26+NL!N26+PL!N26+PT!N26+RO!N26+SE!N26+SI!N26+SK!N26</f>
        <v>1469.3811990435893</v>
      </c>
      <c r="O26" s="36">
        <f>AT!O26+BE!O26+BG!O26+CY!O26+CZ!O26+DE!O26+DK!O26+EE!O26+EL!O26+ES!O26+FI!O26+FR!O26+HR!O26+HU!O26+IE!O26+IT!O26+LT!O26+LU!O26+LV!O26+MT!O26+NL!O26+PL!O26+PT!O26+RO!O26+SE!O26+SI!O26+SK!O26</f>
        <v>1593.750205727416</v>
      </c>
      <c r="P26" s="36">
        <f>AT!P26+BE!P26+BG!P26+CY!P26+CZ!P26+DE!P26+DK!P26+EE!P26+EL!P26+ES!P26+FI!P26+FR!P26+HR!P26+HU!P26+IE!P26+IT!P26+LT!P26+LU!P26+LV!P26+MT!P26+NL!P26+PL!P26+PT!P26+RO!P26+SE!P26+SI!P26+SK!P26</f>
        <v>1577.6632162407457</v>
      </c>
      <c r="Q26" s="36">
        <f>AT!Q26+BE!Q26+BG!Q26+CY!Q26+CZ!Q26+DE!Q26+DK!Q26+EE!Q26+EL!Q26+ES!Q26+FI!Q26+FR!Q26+HR!Q26+HU!Q26+IE!Q26+IT!Q26+LT!Q26+LU!Q26+LV!Q26+MT!Q26+NL!Q26+PL!Q26+PT!Q26+RO!Q26+SE!Q26+SI!Q26+SK!Q26</f>
        <v>1497.4292043495545</v>
      </c>
      <c r="R26" s="36">
        <f>AT!R26+BE!R26+BG!R26+CY!R26+CZ!R26+DE!R26+DK!R26+EE!R26+EL!R26+ES!R26+FI!R26+FR!R26+HR!R26+HU!R26+IE!R26+IT!R26+LT!R26+LU!R26+LV!R26+MT!R26+NL!R26+PL!R26+PT!R26+RO!R26+SE!R26+SI!R26+SK!R26</f>
        <v>1768.8042128865907</v>
      </c>
      <c r="S26" s="36">
        <f>AT!S26+BE!S26+BG!S26+CY!S26+CZ!S26+DE!S26+DK!S26+EE!S26+EL!S26+ES!S26+FI!S26+FR!S26+HR!S26+HU!S26+IE!S26+IT!S26+LT!S26+LU!S26+LV!S26+MT!S26+NL!S26+PL!S26+PT!S26+RO!S26+SE!S26+SI!S26+SK!S26</f>
        <v>1824.8399355598215</v>
      </c>
      <c r="T26" s="36">
        <f>AT!T26+BE!T26+BG!T26+CY!T26+CZ!T26+DE!T26+DK!T26+EE!T26+EL!T26+ES!T26+FI!T26+FR!T26+HR!T26+HU!T26+IE!T26+IT!T26+LT!T26+LU!T26+LV!T26+MT!T26+NL!T26+PL!T26+PT!T26+RO!T26+SE!T26+SI!T26+SK!T26</f>
        <v>1783.6575656802875</v>
      </c>
      <c r="U26" s="36">
        <f>AT!U26+BE!U26+BG!U26+CY!U26+CZ!U26+DE!U26+DK!U26+EE!U26+EL!U26+ES!U26+FI!U26+FR!U26+HR!U26+HU!U26+IE!U26+IT!U26+LT!U26+LU!U26+LV!U26+MT!U26+NL!U26+PL!U26+PT!U26+RO!U26+SE!U26+SI!U26+SK!U26</f>
        <v>2002.9684439715279</v>
      </c>
      <c r="V26" s="36">
        <f>AT!V26+BE!V26+BG!V26+CY!V26+CZ!V26+DE!V26+DK!V26+EE!V26+EL!V26+ES!V26+FI!V26+FR!V26+HR!V26+HU!V26+IE!V26+IT!V26+LT!V26+LU!V26+LV!V26+MT!V26+NL!V26+PL!V26+PT!V26+RO!V26+SE!V26+SI!V26+SK!V26</f>
        <v>1654.0947275110807</v>
      </c>
      <c r="W26" s="36">
        <f>AT!W26+BE!W26+BG!W26+CY!W26+CZ!W26+DE!W26+DK!W26+EE!W26+EL!W26+ES!W26+FI!W26+FR!W26+HR!W26+HU!W26+IE!W26+IT!W26+LT!W26+LU!W26+LV!W26+MT!W26+NL!W26+PL!W26+PT!W26+RO!W26+SE!W26+SI!W26+SK!W26</f>
        <v>1393.8722304844675</v>
      </c>
      <c r="X26" s="36">
        <f>AT!X26+BE!X26+BG!X26+CY!X26+CZ!X26+DE!X26+DK!X26+EE!X26+EL!X26+ES!X26+FI!X26+FR!X26+HR!X26+HU!X26+IE!X26+IT!X26+LT!X26+LU!X26+LV!X26+MT!X26+NL!X26+PL!X26+PT!X26+RO!X26+SE!X26+SI!X26+SK!X26</f>
        <v>1267.0279796594373</v>
      </c>
      <c r="Y26" s="36">
        <f>AT!Y26+BE!Y26+BG!Y26+CY!Y26+CZ!Y26+DE!Y26+DK!Y26+EE!Y26+EL!Y26+ES!Y26+FI!Y26+FR!Y26+HR!Y26+HU!Y26+IE!Y26+IT!Y26+LT!Y26+LU!Y26+LV!Y26+MT!Y26+NL!Y26+PL!Y26+PT!Y26+RO!Y26+SE!Y26+SI!Y26+SK!Y26</f>
        <v>1137.1856801925808</v>
      </c>
      <c r="Z26" s="36">
        <f>AT!Z26+BE!Z26+BG!Z26+CY!Z26+CZ!Z26+DE!Z26+DK!Z26+EE!Z26+EL!Z26+ES!Z26+FI!Z26+FR!Z26+HR!Z26+HU!Z26+IE!Z26+IT!Z26+LT!Z26+LU!Z26+LV!Z26+MT!Z26+NL!Z26+PL!Z26+PT!Z26+RO!Z26+SE!Z26+SI!Z26+SK!Z26</f>
        <v>1140.7450833730111</v>
      </c>
      <c r="AA26" s="36">
        <f>AT!AA26+BE!AA26+BG!AA26+CY!AA26+CZ!AA26+DE!AA26+DK!AA26+EE!AA26+EL!AA26+ES!AA26+FI!AA26+FR!AA26+HR!AA26+HU!AA26+IE!AA26+IT!AA26+LT!AA26+LU!AA26+LV!AA26+MT!AA26+NL!AA26+PL!AA26+PT!AA26+RO!AA26+SE!AA26+SI!AA26+SK!AA26</f>
        <v>1202.0040934417796</v>
      </c>
      <c r="AB26" s="36">
        <f>AT!AB26+BE!AB26+BG!AB26+CY!AB26+CZ!AB26+DE!AB26+DK!AB26+EE!AB26+EL!AB26+ES!AB26+FI!AB26+FR!AB26+HR!AB26+HU!AB26+IE!AB26+IT!AB26+LT!AB26+LU!AB26+LV!AB26+MT!AB26+NL!AB26+PL!AB26+PT!AB26+RO!AB26+SE!AB26+SI!AB26+SK!AB26</f>
        <v>1384.2143534423888</v>
      </c>
      <c r="AC26" s="36">
        <f>AT!AC26+BE!AC26+BG!AC26+CY!AC26+CZ!AC26+DE!AC26+DK!AC26+EE!AC26+EL!AC26+ES!AC26+FI!AC26+FR!AC26+HR!AC26+HU!AC26+IE!AC26+IT!AC26+LT!AC26+LU!AC26+LV!AC26+MT!AC26+NL!AC26+PL!AC26+PT!AC26+RO!AC26+SE!AC26+SI!AC26+SK!AC26</f>
        <v>1597.3167578102909</v>
      </c>
      <c r="AD26" s="36">
        <f>AT!AD26+BE!AD26+BG!AD26+CY!AD26+CZ!AD26+DE!AD26+DK!AD26+EE!AD26+EL!AD26+ES!AD26+FI!AD26+FR!AD26+HR!AD26+HU!AD26+IE!AD26+IT!AD26+LT!AD26+LU!AD26+LV!AD26+MT!AD26+NL!AD26+PL!AD26+PT!AD26+RO!AD26+SE!AD26+SI!AD26+SK!AD26</f>
        <v>1635.7210774713033</v>
      </c>
      <c r="AE26" s="36">
        <f>AT!AE26+BE!AE26+BG!AE26+CY!AE26+CZ!AE26+DE!AE26+DK!AE26+EE!AE26+EL!AE26+ES!AE26+FI!AE26+FR!AE26+HR!AE26+HU!AE26+IE!AE26+IT!AE26+LT!AE26+LU!AE26+LV!AE26+MT!AE26+NL!AE26+PL!AE26+PT!AE26+RO!AE26+SE!AE26+SI!AE26+SK!AE26</f>
        <v>1714.6509285794052</v>
      </c>
      <c r="AF26" s="36">
        <f>AT!AF26+BE!AF26+BG!AF26+CY!AF26+CZ!AF26+DE!AF26+DK!AF26+EE!AF26+EL!AF26+ES!AF26+FI!AF26+FR!AF26+HR!AF26+HU!AF26+IE!AF26+IT!AF26+LT!AF26+LU!AF26+LV!AF26+MT!AF26+NL!AF26+PL!AF26+PT!AF26+RO!AF26+SE!AF26+SI!AF26+SK!AF26</f>
        <v>1383.7881482625125</v>
      </c>
      <c r="AG26" s="36">
        <f>AT!AG26+BE!AG26+BG!AG26+CY!AG26+CZ!AG26+DE!AG26+DK!AG26+EE!AG26+EL!AG26+ES!AG26+FI!AG26+FR!AG26+HR!AG26+HU!AG26+IE!AG26+IT!AG26+LT!AG26+LU!AG26+LV!AG26+MT!AG26+NL!AG26+PL!AG26+PT!AG26+RO!AG26+SE!AG26+SI!AG26+SK!AG26</f>
        <v>1420.3643523649939</v>
      </c>
      <c r="AH26" s="36">
        <f>AT!AH26+BE!AH26+BG!AH26+CY!AH26+CZ!AH26+DE!AH26+DK!AH26+EE!AH26+EL!AH26+ES!AH26+FI!AH26+FR!AH26+HR!AH26+HU!AH26+IE!AH26+IT!AH26+LT!AH26+LU!AH26+LV!AH26+MT!AH26+NL!AH26+PL!AH26+PT!AH26+RO!AH26+SE!AH26+SI!AH26+SK!AH26</f>
        <v>1550.2433037883252</v>
      </c>
      <c r="AI26" s="36">
        <f>AT!AI26+BE!AI26+BG!AI26+CY!AI26+CZ!AI26+DE!AI26+DK!AI26+EE!AI26+EL!AI26+ES!AI26+FI!AI26+FR!AI26+HR!AI26+HU!AI26+IE!AI26+IT!AI26+LT!AI26+LU!AI26+LV!AI26+MT!AI26+NL!AI26+PL!AI26+PT!AI26+RO!AI26+SE!AI26+SI!AI26+SK!AI26</f>
        <v>1449.3897288610619</v>
      </c>
    </row>
    <row r="27" spans="1:35" x14ac:dyDescent="0.25">
      <c r="A27" s="35" t="s">
        <v>15</v>
      </c>
      <c r="B27" s="36">
        <f>AT!B27+BE!B27+BG!B27+CY!B27+CZ!B27+DE!B27+DK!B27+EE!B27+EL!B27+ES!B27+FI!B27+FR!B27+HR!B27+HU!B27+IE!B27+IT!B27+LT!B27+LU!B27+LV!B27+MT!B27+NL!B27+PL!B27+PT!B27+RO!B27+SE!B27+SI!B27+SK!B27</f>
        <v>0</v>
      </c>
      <c r="C27" s="36">
        <f>AT!C27+BE!C27+BG!C27+CY!C27+CZ!C27+DE!C27+DK!C27+EE!C27+EL!C27+ES!C27+FI!C27+FR!C27+HR!C27+HU!C27+IE!C27+IT!C27+LT!C27+LU!C27+LV!C27+MT!C27+NL!C27+PL!C27+PT!C27+RO!C27+SE!C27+SI!C27+SK!C27</f>
        <v>0</v>
      </c>
      <c r="D27" s="36">
        <f>AT!D27+BE!D27+BG!D27+CY!D27+CZ!D27+DE!D27+DK!D27+EE!D27+EL!D27+ES!D27+FI!D27+FR!D27+HR!D27+HU!D27+IE!D27+IT!D27+LT!D27+LU!D27+LV!D27+MT!D27+NL!D27+PL!D27+PT!D27+RO!D27+SE!D27+SI!D27+SK!D27</f>
        <v>0</v>
      </c>
      <c r="E27" s="36">
        <f>AT!E27+BE!E27+BG!E27+CY!E27+CZ!E27+DE!E27+DK!E27+EE!E27+EL!E27+ES!E27+FI!E27+FR!E27+HR!E27+HU!E27+IE!E27+IT!E27+LT!E27+LU!E27+LV!E27+MT!E27+NL!E27+PL!E27+PT!E27+RO!E27+SE!E27+SI!E27+SK!E27</f>
        <v>0</v>
      </c>
      <c r="F27" s="36">
        <f>AT!F27+BE!F27+BG!F27+CY!F27+CZ!F27+DE!F27+DK!F27+EE!F27+EL!F27+ES!F27+FI!F27+FR!F27+HR!F27+HU!F27+IE!F27+IT!F27+LT!F27+LU!F27+LV!F27+MT!F27+NL!F27+PL!F27+PT!F27+RO!F27+SE!F27+SI!F27+SK!F27</f>
        <v>0</v>
      </c>
      <c r="G27" s="36">
        <f>AT!G27+BE!G27+BG!G27+CY!G27+CZ!G27+DE!G27+DK!G27+EE!G27+EL!G27+ES!G27+FI!G27+FR!G27+HR!G27+HU!G27+IE!G27+IT!G27+LT!G27+LU!G27+LV!G27+MT!G27+NL!G27+PL!G27+PT!G27+RO!G27+SE!G27+SI!G27+SK!G27</f>
        <v>0</v>
      </c>
      <c r="H27" s="36">
        <f>AT!H27+BE!H27+BG!H27+CY!H27+CZ!H27+DE!H27+DK!H27+EE!H27+EL!H27+ES!H27+FI!H27+FR!H27+HR!H27+HU!H27+IE!H27+IT!H27+LT!H27+LU!H27+LV!H27+MT!H27+NL!H27+PL!H27+PT!H27+RO!H27+SE!H27+SI!H27+SK!H27</f>
        <v>0</v>
      </c>
      <c r="I27" s="36">
        <f>AT!I27+BE!I27+BG!I27+CY!I27+CZ!I27+DE!I27+DK!I27+EE!I27+EL!I27+ES!I27+FI!I27+FR!I27+HR!I27+HU!I27+IE!I27+IT!I27+LT!I27+LU!I27+LV!I27+MT!I27+NL!I27+PL!I27+PT!I27+RO!I27+SE!I27+SI!I27+SK!I27</f>
        <v>0</v>
      </c>
      <c r="J27" s="36">
        <f>AT!J27+BE!J27+BG!J27+CY!J27+CZ!J27+DE!J27+DK!J27+EE!J27+EL!J27+ES!J27+FI!J27+FR!J27+HR!J27+HU!J27+IE!J27+IT!J27+LT!J27+LU!J27+LV!J27+MT!J27+NL!J27+PL!J27+PT!J27+RO!J27+SE!J27+SI!J27+SK!J27</f>
        <v>0</v>
      </c>
      <c r="K27" s="36">
        <f>AT!K27+BE!K27+BG!K27+CY!K27+CZ!K27+DE!K27+DK!K27+EE!K27+EL!K27+ES!K27+FI!K27+FR!K27+HR!K27+HU!K27+IE!K27+IT!K27+LT!K27+LU!K27+LV!K27+MT!K27+NL!K27+PL!K27+PT!K27+RO!K27+SE!K27+SI!K27+SK!K27</f>
        <v>0</v>
      </c>
      <c r="L27" s="36">
        <f>AT!L27+BE!L27+BG!L27+CY!L27+CZ!L27+DE!L27+DK!L27+EE!L27+EL!L27+ES!L27+FI!L27+FR!L27+HR!L27+HU!L27+IE!L27+IT!L27+LT!L27+LU!L27+LV!L27+MT!L27+NL!L27+PL!L27+PT!L27+RO!L27+SE!L27+SI!L27+SK!L27</f>
        <v>0</v>
      </c>
      <c r="M27" s="36">
        <f>AT!M27+BE!M27+BG!M27+CY!M27+CZ!M27+DE!M27+DK!M27+EE!M27+EL!M27+ES!M27+FI!M27+FR!M27+HR!M27+HU!M27+IE!M27+IT!M27+LT!M27+LU!M27+LV!M27+MT!M27+NL!M27+PL!M27+PT!M27+RO!M27+SE!M27+SI!M27+SK!M27</f>
        <v>0</v>
      </c>
      <c r="N27" s="36">
        <f>AT!N27+BE!N27+BG!N27+CY!N27+CZ!N27+DE!N27+DK!N27+EE!N27+EL!N27+ES!N27+FI!N27+FR!N27+HR!N27+HU!N27+IE!N27+IT!N27+LT!N27+LU!N27+LV!N27+MT!N27+NL!N27+PL!N27+PT!N27+RO!N27+SE!N27+SI!N27+SK!N27</f>
        <v>0</v>
      </c>
      <c r="O27" s="36">
        <f>AT!O27+BE!O27+BG!O27+CY!O27+CZ!O27+DE!O27+DK!O27+EE!O27+EL!O27+ES!O27+FI!O27+FR!O27+HR!O27+HU!O27+IE!O27+IT!O27+LT!O27+LU!O27+LV!O27+MT!O27+NL!O27+PL!O27+PT!O27+RO!O27+SE!O27+SI!O27+SK!O27</f>
        <v>0</v>
      </c>
      <c r="P27" s="36">
        <f>AT!P27+BE!P27+BG!P27+CY!P27+CZ!P27+DE!P27+DK!P27+EE!P27+EL!P27+ES!P27+FI!P27+FR!P27+HR!P27+HU!P27+IE!P27+IT!P27+LT!P27+LU!P27+LV!P27+MT!P27+NL!P27+PL!P27+PT!P27+RO!P27+SE!P27+SI!P27+SK!P27</f>
        <v>0</v>
      </c>
      <c r="Q27" s="36">
        <f>AT!Q27+BE!Q27+BG!Q27+CY!Q27+CZ!Q27+DE!Q27+DK!Q27+EE!Q27+EL!Q27+ES!Q27+FI!Q27+FR!Q27+HR!Q27+HU!Q27+IE!Q27+IT!Q27+LT!Q27+LU!Q27+LV!Q27+MT!Q27+NL!Q27+PL!Q27+PT!Q27+RO!Q27+SE!Q27+SI!Q27+SK!Q27</f>
        <v>0</v>
      </c>
      <c r="R27" s="36">
        <f>AT!R27+BE!R27+BG!R27+CY!R27+CZ!R27+DE!R27+DK!R27+EE!R27+EL!R27+ES!R27+FI!R27+FR!R27+HR!R27+HU!R27+IE!R27+IT!R27+LT!R27+LU!R27+LV!R27+MT!R27+NL!R27+PL!R27+PT!R27+RO!R27+SE!R27+SI!R27+SK!R27</f>
        <v>0</v>
      </c>
      <c r="S27" s="36">
        <f>AT!S27+BE!S27+BG!S27+CY!S27+CZ!S27+DE!S27+DK!S27+EE!S27+EL!S27+ES!S27+FI!S27+FR!S27+HR!S27+HU!S27+IE!S27+IT!S27+LT!S27+LU!S27+LV!S27+MT!S27+NL!S27+PL!S27+PT!S27+RO!S27+SE!S27+SI!S27+SK!S27</f>
        <v>0</v>
      </c>
      <c r="T27" s="36">
        <f>AT!T27+BE!T27+BG!T27+CY!T27+CZ!T27+DE!T27+DK!T27+EE!T27+EL!T27+ES!T27+FI!T27+FR!T27+HR!T27+HU!T27+IE!T27+IT!T27+LT!T27+LU!T27+LV!T27+MT!T27+NL!T27+PL!T27+PT!T27+RO!T27+SE!T27+SI!T27+SK!T27</f>
        <v>1.1665436900013715</v>
      </c>
      <c r="U27" s="36">
        <f>AT!U27+BE!U27+BG!U27+CY!U27+CZ!U27+DE!U27+DK!U27+EE!U27+EL!U27+ES!U27+FI!U27+FR!U27+HR!U27+HU!U27+IE!U27+IT!U27+LT!U27+LU!U27+LV!U27+MT!U27+NL!U27+PL!U27+PT!U27+RO!U27+SE!U27+SI!U27+SK!U27</f>
        <v>2.6784724120315757</v>
      </c>
      <c r="V27" s="36">
        <f>AT!V27+BE!V27+BG!V27+CY!V27+CZ!V27+DE!V27+DK!V27+EE!V27+EL!V27+ES!V27+FI!V27+FR!V27+HR!V27+HU!V27+IE!V27+IT!V27+LT!V27+LU!V27+LV!V27+MT!V27+NL!V27+PL!V27+PT!V27+RO!V27+SE!V27+SI!V27+SK!V27</f>
        <v>2.0813965674863124</v>
      </c>
      <c r="W27" s="36">
        <f>AT!W27+BE!W27+BG!W27+CY!W27+CZ!W27+DE!W27+DK!W27+EE!W27+EL!W27+ES!W27+FI!W27+FR!W27+HR!W27+HU!W27+IE!W27+IT!W27+LT!W27+LU!W27+LV!W27+MT!W27+NL!W27+PL!W27+PT!W27+RO!W27+SE!W27+SI!W27+SK!W27</f>
        <v>3.6203736596261793</v>
      </c>
      <c r="X27" s="36">
        <f>AT!X27+BE!X27+BG!X27+CY!X27+CZ!X27+DE!X27+DK!X27+EE!X27+EL!X27+ES!X27+FI!X27+FR!X27+HR!X27+HU!X27+IE!X27+IT!X27+LT!X27+LU!X27+LV!X27+MT!X27+NL!X27+PL!X27+PT!X27+RO!X27+SE!X27+SI!X27+SK!X27</f>
        <v>3.5347903184194944</v>
      </c>
      <c r="Y27" s="36">
        <f>AT!Y27+BE!Y27+BG!Y27+CY!Y27+CZ!Y27+DE!Y27+DK!Y27+EE!Y27+EL!Y27+ES!Y27+FI!Y27+FR!Y27+HR!Y27+HU!Y27+IE!Y27+IT!Y27+LT!Y27+LU!Y27+LV!Y27+MT!Y27+NL!Y27+PL!Y27+PT!Y27+RO!Y27+SE!Y27+SI!Y27+SK!Y27</f>
        <v>2.9031962979750383</v>
      </c>
      <c r="Z27" s="36">
        <f>AT!Z27+BE!Z27+BG!Z27+CY!Z27+CZ!Z27+DE!Z27+DK!Z27+EE!Z27+EL!Z27+ES!Z27+FI!Z27+FR!Z27+HR!Z27+HU!Z27+IE!Z27+IT!Z27+LT!Z27+LU!Z27+LV!Z27+MT!Z27+NL!Z27+PL!Z27+PT!Z27+RO!Z27+SE!Z27+SI!Z27+SK!Z27</f>
        <v>4.3802473748063253</v>
      </c>
      <c r="AA27" s="36">
        <f>AT!AA27+BE!AA27+BG!AA27+CY!AA27+CZ!AA27+DE!AA27+DK!AA27+EE!AA27+EL!AA27+ES!AA27+FI!AA27+FR!AA27+HR!AA27+HU!AA27+IE!AA27+IT!AA27+LT!AA27+LU!AA27+LV!AA27+MT!AA27+NL!AA27+PL!AA27+PT!AA27+RO!AA27+SE!AA27+SI!AA27+SK!AA27</f>
        <v>3.8618934636790447</v>
      </c>
      <c r="AB27" s="36">
        <f>AT!AB27+BE!AB27+BG!AB27+CY!AB27+CZ!AB27+DE!AB27+DK!AB27+EE!AB27+EL!AB27+ES!AB27+FI!AB27+FR!AB27+HR!AB27+HU!AB27+IE!AB27+IT!AB27+LT!AB27+LU!AB27+LV!AB27+MT!AB27+NL!AB27+PL!AB27+PT!AB27+RO!AB27+SE!AB27+SI!AB27+SK!AB27</f>
        <v>7.1616250393194942</v>
      </c>
      <c r="AC27" s="36">
        <f>AT!AC27+BE!AC27+BG!AC27+CY!AC27+CZ!AC27+DE!AC27+DK!AC27+EE!AC27+EL!AC27+ES!AC27+FI!AC27+FR!AC27+HR!AC27+HU!AC27+IE!AC27+IT!AC27+LT!AC27+LU!AC27+LV!AC27+MT!AC27+NL!AC27+PL!AC27+PT!AC27+RO!AC27+SE!AC27+SI!AC27+SK!AC27</f>
        <v>7.6288826818602473</v>
      </c>
      <c r="AD27" s="36">
        <f>AT!AD27+BE!AD27+BG!AD27+CY!AD27+CZ!AD27+DE!AD27+DK!AD27+EE!AD27+EL!AD27+ES!AD27+FI!AD27+FR!AD27+HR!AD27+HU!AD27+IE!AD27+IT!AD27+LT!AD27+LU!AD27+LV!AD27+MT!AD27+NL!AD27+PL!AD27+PT!AD27+RO!AD27+SE!AD27+SI!AD27+SK!AD27</f>
        <v>8.47066851483841</v>
      </c>
      <c r="AE27" s="36">
        <f>AT!AE27+BE!AE27+BG!AE27+CY!AE27+CZ!AE27+DE!AE27+DK!AE27+EE!AE27+EL!AE27+ES!AE27+FI!AE27+FR!AE27+HR!AE27+HU!AE27+IE!AE27+IT!AE27+LT!AE27+LU!AE27+LV!AE27+MT!AE27+NL!AE27+PL!AE27+PT!AE27+RO!AE27+SE!AE27+SI!AE27+SK!AE27</f>
        <v>12.180657846292466</v>
      </c>
      <c r="AF27" s="36">
        <f>AT!AF27+BE!AF27+BG!AF27+CY!AF27+CZ!AF27+DE!AF27+DK!AF27+EE!AF27+EL!AF27+ES!AF27+FI!AF27+FR!AF27+HR!AF27+HU!AF27+IE!AF27+IT!AF27+LT!AF27+LU!AF27+LV!AF27+MT!AF27+NL!AF27+PL!AF27+PT!AF27+RO!AF27+SE!AF27+SI!AF27+SK!AF27</f>
        <v>14.857447979638856</v>
      </c>
      <c r="AG27" s="36">
        <f>AT!AG27+BE!AG27+BG!AG27+CY!AG27+CZ!AG27+DE!AG27+DK!AG27+EE!AG27+EL!AG27+ES!AG27+FI!AG27+FR!AG27+HR!AG27+HU!AG27+IE!AG27+IT!AG27+LT!AG27+LU!AG27+LV!AG27+MT!AG27+NL!AG27+PL!AG27+PT!AG27+RO!AG27+SE!AG27+SI!AG27+SK!AG27</f>
        <v>18.482697537880739</v>
      </c>
      <c r="AH27" s="36">
        <f>AT!AH27+BE!AH27+BG!AH27+CY!AH27+CZ!AH27+DE!AH27+DK!AH27+EE!AH27+EL!AH27+ES!AH27+FI!AH27+FR!AH27+HR!AH27+HU!AH27+IE!AH27+IT!AH27+LT!AH27+LU!AH27+LV!AH27+MT!AH27+NL!AH27+PL!AH27+PT!AH27+RO!AH27+SE!AH27+SI!AH27+SK!AH27</f>
        <v>20.070305286447628</v>
      </c>
      <c r="AI27" s="36">
        <f>AT!AI27+BE!AI27+BG!AI27+CY!AI27+CZ!AI27+DE!AI27+DK!AI27+EE!AI27+EL!AI27+ES!AI27+FI!AI27+FR!AI27+HR!AI27+HU!AI27+IE!AI27+IT!AI27+LT!AI27+LU!AI27+LV!AI27+MT!AI27+NL!AI27+PL!AI27+PT!AI27+RO!AI27+SE!AI27+SI!AI27+SK!AI27</f>
        <v>21.955124242728978</v>
      </c>
    </row>
    <row r="28" spans="1:35" x14ac:dyDescent="0.25">
      <c r="A28" s="35" t="s">
        <v>16</v>
      </c>
      <c r="B28" s="36">
        <f>AT!B28+BE!B28+BG!B28+CY!B28+CZ!B28+DE!B28+DK!B28+EE!B28+EL!B28+ES!B28+FI!B28+FR!B28+HR!B28+HU!B28+IE!B28+IT!B28+LT!B28+LU!B28+LV!B28+MT!B28+NL!B28+PL!B28+PT!B28+RO!B28+SE!B28+SI!B28+SK!B28</f>
        <v>0</v>
      </c>
      <c r="C28" s="36">
        <f>AT!C28+BE!C28+BG!C28+CY!C28+CZ!C28+DE!C28+DK!C28+EE!C28+EL!C28+ES!C28+FI!C28+FR!C28+HR!C28+HU!C28+IE!C28+IT!C28+LT!C28+LU!C28+LV!C28+MT!C28+NL!C28+PL!C28+PT!C28+RO!C28+SE!C28+SI!C28+SK!C28</f>
        <v>0</v>
      </c>
      <c r="D28" s="36">
        <f>AT!D28+BE!D28+BG!D28+CY!D28+CZ!D28+DE!D28+DK!D28+EE!D28+EL!D28+ES!D28+FI!D28+FR!D28+HR!D28+HU!D28+IE!D28+IT!D28+LT!D28+LU!D28+LV!D28+MT!D28+NL!D28+PL!D28+PT!D28+RO!D28+SE!D28+SI!D28+SK!D28</f>
        <v>0</v>
      </c>
      <c r="E28" s="36">
        <f>AT!E28+BE!E28+BG!E28+CY!E28+CZ!E28+DE!E28+DK!E28+EE!E28+EL!E28+ES!E28+FI!E28+FR!E28+HR!E28+HU!E28+IE!E28+IT!E28+LT!E28+LU!E28+LV!E28+MT!E28+NL!E28+PL!E28+PT!E28+RO!E28+SE!E28+SI!E28+SK!E28</f>
        <v>0</v>
      </c>
      <c r="F28" s="36">
        <f>AT!F28+BE!F28+BG!F28+CY!F28+CZ!F28+DE!F28+DK!F28+EE!F28+EL!F28+ES!F28+FI!F28+FR!F28+HR!F28+HU!F28+IE!F28+IT!F28+LT!F28+LU!F28+LV!F28+MT!F28+NL!F28+PL!F28+PT!F28+RO!F28+SE!F28+SI!F28+SK!F28</f>
        <v>0</v>
      </c>
      <c r="G28" s="36">
        <f>AT!G28+BE!G28+BG!G28+CY!G28+CZ!G28+DE!G28+DK!G28+EE!G28+EL!G28+ES!G28+FI!G28+FR!G28+HR!G28+HU!G28+IE!G28+IT!G28+LT!G28+LU!G28+LV!G28+MT!G28+NL!G28+PL!G28+PT!G28+RO!G28+SE!G28+SI!G28+SK!G28</f>
        <v>0</v>
      </c>
      <c r="H28" s="36">
        <f>AT!H28+BE!H28+BG!H28+CY!H28+CZ!H28+DE!H28+DK!H28+EE!H28+EL!H28+ES!H28+FI!H28+FR!H28+HR!H28+HU!H28+IE!H28+IT!H28+LT!H28+LU!H28+LV!H28+MT!H28+NL!H28+PL!H28+PT!H28+RO!H28+SE!H28+SI!H28+SK!H28</f>
        <v>0</v>
      </c>
      <c r="I28" s="36">
        <f>AT!I28+BE!I28+BG!I28+CY!I28+CZ!I28+DE!I28+DK!I28+EE!I28+EL!I28+ES!I28+FI!I28+FR!I28+HR!I28+HU!I28+IE!I28+IT!I28+LT!I28+LU!I28+LV!I28+MT!I28+NL!I28+PL!I28+PT!I28+RO!I28+SE!I28+SI!I28+SK!I28</f>
        <v>0</v>
      </c>
      <c r="J28" s="36">
        <f>AT!J28+BE!J28+BG!J28+CY!J28+CZ!J28+DE!J28+DK!J28+EE!J28+EL!J28+ES!J28+FI!J28+FR!J28+HR!J28+HU!J28+IE!J28+IT!J28+LT!J28+LU!J28+LV!J28+MT!J28+NL!J28+PL!J28+PT!J28+RO!J28+SE!J28+SI!J28+SK!J28</f>
        <v>0</v>
      </c>
      <c r="K28" s="36">
        <f>AT!K28+BE!K28+BG!K28+CY!K28+CZ!K28+DE!K28+DK!K28+EE!K28+EL!K28+ES!K28+FI!K28+FR!K28+HR!K28+HU!K28+IE!K28+IT!K28+LT!K28+LU!K28+LV!K28+MT!K28+NL!K28+PL!K28+PT!K28+RO!K28+SE!K28+SI!K28+SK!K28</f>
        <v>0</v>
      </c>
      <c r="L28" s="36">
        <f>AT!L28+BE!L28+BG!L28+CY!L28+CZ!L28+DE!L28+DK!L28+EE!L28+EL!L28+ES!L28+FI!L28+FR!L28+HR!L28+HU!L28+IE!L28+IT!L28+LT!L28+LU!L28+LV!L28+MT!L28+NL!L28+PL!L28+PT!L28+RO!L28+SE!L28+SI!L28+SK!L28</f>
        <v>0</v>
      </c>
      <c r="M28" s="36">
        <f>AT!M28+BE!M28+BG!M28+CY!M28+CZ!M28+DE!M28+DK!M28+EE!M28+EL!M28+ES!M28+FI!M28+FR!M28+HR!M28+HU!M28+IE!M28+IT!M28+LT!M28+LU!M28+LV!M28+MT!M28+NL!M28+PL!M28+PT!M28+RO!M28+SE!M28+SI!M28+SK!M28</f>
        <v>0</v>
      </c>
      <c r="N28" s="36">
        <f>AT!N28+BE!N28+BG!N28+CY!N28+CZ!N28+DE!N28+DK!N28+EE!N28+EL!N28+ES!N28+FI!N28+FR!N28+HR!N28+HU!N28+IE!N28+IT!N28+LT!N28+LU!N28+LV!N28+MT!N28+NL!N28+PL!N28+PT!N28+RO!N28+SE!N28+SI!N28+SK!N28</f>
        <v>0</v>
      </c>
      <c r="O28" s="36">
        <f>AT!O28+BE!O28+BG!O28+CY!O28+CZ!O28+DE!O28+DK!O28+EE!O28+EL!O28+ES!O28+FI!O28+FR!O28+HR!O28+HU!O28+IE!O28+IT!O28+LT!O28+LU!O28+LV!O28+MT!O28+NL!O28+PL!O28+PT!O28+RO!O28+SE!O28+SI!O28+SK!O28</f>
        <v>0</v>
      </c>
      <c r="P28" s="36">
        <f>AT!P28+BE!P28+BG!P28+CY!P28+CZ!P28+DE!P28+DK!P28+EE!P28+EL!P28+ES!P28+FI!P28+FR!P28+HR!P28+HU!P28+IE!P28+IT!P28+LT!P28+LU!P28+LV!P28+MT!P28+NL!P28+PL!P28+PT!P28+RO!P28+SE!P28+SI!P28+SK!P28</f>
        <v>0</v>
      </c>
      <c r="Q28" s="36">
        <f>AT!Q28+BE!Q28+BG!Q28+CY!Q28+CZ!Q28+DE!Q28+DK!Q28+EE!Q28+EL!Q28+ES!Q28+FI!Q28+FR!Q28+HR!Q28+HU!Q28+IE!Q28+IT!Q28+LT!Q28+LU!Q28+LV!Q28+MT!Q28+NL!Q28+PL!Q28+PT!Q28+RO!Q28+SE!Q28+SI!Q28+SK!Q28</f>
        <v>0</v>
      </c>
      <c r="R28" s="36">
        <f>AT!R28+BE!R28+BG!R28+CY!R28+CZ!R28+DE!R28+DK!R28+EE!R28+EL!R28+ES!R28+FI!R28+FR!R28+HR!R28+HU!R28+IE!R28+IT!R28+LT!R28+LU!R28+LV!R28+MT!R28+NL!R28+PL!R28+PT!R28+RO!R28+SE!R28+SI!R28+SK!R28</f>
        <v>0</v>
      </c>
      <c r="S28" s="36">
        <f>AT!S28+BE!S28+BG!S28+CY!S28+CZ!S28+DE!S28+DK!S28+EE!S28+EL!S28+ES!S28+FI!S28+FR!S28+HR!S28+HU!S28+IE!S28+IT!S28+LT!S28+LU!S28+LV!S28+MT!S28+NL!S28+PL!S28+PT!S28+RO!S28+SE!S28+SI!S28+SK!S28</f>
        <v>0</v>
      </c>
      <c r="T28" s="36">
        <f>AT!T28+BE!T28+BG!T28+CY!T28+CZ!T28+DE!T28+DK!T28+EE!T28+EL!T28+ES!T28+FI!T28+FR!T28+HR!T28+HU!T28+IE!T28+IT!T28+LT!T28+LU!T28+LV!T28+MT!T28+NL!T28+PL!T28+PT!T28+RO!T28+SE!T28+SI!T28+SK!T28</f>
        <v>0</v>
      </c>
      <c r="U28" s="36">
        <f>AT!U28+BE!U28+BG!U28+CY!U28+CZ!U28+DE!U28+DK!U28+EE!U28+EL!U28+ES!U28+FI!U28+FR!U28+HR!U28+HU!U28+IE!U28+IT!U28+LT!U28+LU!U28+LV!U28+MT!U28+NL!U28+PL!U28+PT!U28+RO!U28+SE!U28+SI!U28+SK!U28</f>
        <v>0</v>
      </c>
      <c r="V28" s="36">
        <f>AT!V28+BE!V28+BG!V28+CY!V28+CZ!V28+DE!V28+DK!V28+EE!V28+EL!V28+ES!V28+FI!V28+FR!V28+HR!V28+HU!V28+IE!V28+IT!V28+LT!V28+LU!V28+LV!V28+MT!V28+NL!V28+PL!V28+PT!V28+RO!V28+SE!V28+SI!V28+SK!V28</f>
        <v>0</v>
      </c>
      <c r="W28" s="36">
        <f>AT!W28+BE!W28+BG!W28+CY!W28+CZ!W28+DE!W28+DK!W28+EE!W28+EL!W28+ES!W28+FI!W28+FR!W28+HR!W28+HU!W28+IE!W28+IT!W28+LT!W28+LU!W28+LV!W28+MT!W28+NL!W28+PL!W28+PT!W28+RO!W28+SE!W28+SI!W28+SK!W28</f>
        <v>0</v>
      </c>
      <c r="X28" s="36">
        <f>AT!X28+BE!X28+BG!X28+CY!X28+CZ!X28+DE!X28+DK!X28+EE!X28+EL!X28+ES!X28+FI!X28+FR!X28+HR!X28+HU!X28+IE!X28+IT!X28+LT!X28+LU!X28+LV!X28+MT!X28+NL!X28+PL!X28+PT!X28+RO!X28+SE!X28+SI!X28+SK!X28</f>
        <v>0</v>
      </c>
      <c r="Y28" s="36">
        <f>AT!Y28+BE!Y28+BG!Y28+CY!Y28+CZ!Y28+DE!Y28+DK!Y28+EE!Y28+EL!Y28+ES!Y28+FI!Y28+FR!Y28+HR!Y28+HU!Y28+IE!Y28+IT!Y28+LT!Y28+LU!Y28+LV!Y28+MT!Y28+NL!Y28+PL!Y28+PT!Y28+RO!Y28+SE!Y28+SI!Y28+SK!Y28</f>
        <v>0</v>
      </c>
      <c r="Z28" s="36">
        <f>AT!Z28+BE!Z28+BG!Z28+CY!Z28+CZ!Z28+DE!Z28+DK!Z28+EE!Z28+EL!Z28+ES!Z28+FI!Z28+FR!Z28+HR!Z28+HU!Z28+IE!Z28+IT!Z28+LT!Z28+LU!Z28+LV!Z28+MT!Z28+NL!Z28+PL!Z28+PT!Z28+RO!Z28+SE!Z28+SI!Z28+SK!Z28</f>
        <v>0</v>
      </c>
      <c r="AA28" s="36">
        <f>AT!AA28+BE!AA28+BG!AA28+CY!AA28+CZ!AA28+DE!AA28+DK!AA28+EE!AA28+EL!AA28+ES!AA28+FI!AA28+FR!AA28+HR!AA28+HU!AA28+IE!AA28+IT!AA28+LT!AA28+LU!AA28+LV!AA28+MT!AA28+NL!AA28+PL!AA28+PT!AA28+RO!AA28+SE!AA28+SI!AA28+SK!AA28</f>
        <v>0</v>
      </c>
      <c r="AB28" s="36">
        <f>AT!AB28+BE!AB28+BG!AB28+CY!AB28+CZ!AB28+DE!AB28+DK!AB28+EE!AB28+EL!AB28+ES!AB28+FI!AB28+FR!AB28+HR!AB28+HU!AB28+IE!AB28+IT!AB28+LT!AB28+LU!AB28+LV!AB28+MT!AB28+NL!AB28+PL!AB28+PT!AB28+RO!AB28+SE!AB28+SI!AB28+SK!AB28</f>
        <v>0</v>
      </c>
      <c r="AC28" s="36">
        <f>AT!AC28+BE!AC28+BG!AC28+CY!AC28+CZ!AC28+DE!AC28+DK!AC28+EE!AC28+EL!AC28+ES!AC28+FI!AC28+FR!AC28+HR!AC28+HU!AC28+IE!AC28+IT!AC28+LT!AC28+LU!AC28+LV!AC28+MT!AC28+NL!AC28+PL!AC28+PT!AC28+RO!AC28+SE!AC28+SI!AC28+SK!AC28</f>
        <v>0</v>
      </c>
      <c r="AD28" s="36">
        <f>AT!AD28+BE!AD28+BG!AD28+CY!AD28+CZ!AD28+DE!AD28+DK!AD28+EE!AD28+EL!AD28+ES!AD28+FI!AD28+FR!AD28+HR!AD28+HU!AD28+IE!AD28+IT!AD28+LT!AD28+LU!AD28+LV!AD28+MT!AD28+NL!AD28+PL!AD28+PT!AD28+RO!AD28+SE!AD28+SI!AD28+SK!AD28</f>
        <v>0</v>
      </c>
      <c r="AE28" s="36">
        <f>AT!AE28+BE!AE28+BG!AE28+CY!AE28+CZ!AE28+DE!AE28+DK!AE28+EE!AE28+EL!AE28+ES!AE28+FI!AE28+FR!AE28+HR!AE28+HU!AE28+IE!AE28+IT!AE28+LT!AE28+LU!AE28+LV!AE28+MT!AE28+NL!AE28+PL!AE28+PT!AE28+RO!AE28+SE!AE28+SI!AE28+SK!AE28</f>
        <v>0</v>
      </c>
      <c r="AF28" s="36">
        <f>AT!AF28+BE!AF28+BG!AF28+CY!AF28+CZ!AF28+DE!AF28+DK!AF28+EE!AF28+EL!AF28+ES!AF28+FI!AF28+FR!AF28+HR!AF28+HU!AF28+IE!AF28+IT!AF28+LT!AF28+LU!AF28+LV!AF28+MT!AF28+NL!AF28+PL!AF28+PT!AF28+RO!AF28+SE!AF28+SI!AF28+SK!AF28</f>
        <v>0</v>
      </c>
      <c r="AG28" s="36">
        <f>AT!AG28+BE!AG28+BG!AG28+CY!AG28+CZ!AG28+DE!AG28+DK!AG28+EE!AG28+EL!AG28+ES!AG28+FI!AG28+FR!AG28+HR!AG28+HU!AG28+IE!AG28+IT!AG28+LT!AG28+LU!AG28+LV!AG28+MT!AG28+NL!AG28+PL!AG28+PT!AG28+RO!AG28+SE!AG28+SI!AG28+SK!AG28</f>
        <v>0</v>
      </c>
      <c r="AH28" s="36">
        <f>AT!AH28+BE!AH28+BG!AH28+CY!AH28+CZ!AH28+DE!AH28+DK!AH28+EE!AH28+EL!AH28+ES!AH28+FI!AH28+FR!AH28+HR!AH28+HU!AH28+IE!AH28+IT!AH28+LT!AH28+LU!AH28+LV!AH28+MT!AH28+NL!AH28+PL!AH28+PT!AH28+RO!AH28+SE!AH28+SI!AH28+SK!AH28</f>
        <v>0</v>
      </c>
      <c r="AI28" s="36">
        <f>AT!AI28+BE!AI28+BG!AI28+CY!AI28+CZ!AI28+DE!AI28+DK!AI28+EE!AI28+EL!AI28+ES!AI28+FI!AI28+FR!AI28+HR!AI28+HU!AI28+IE!AI28+IT!AI28+LT!AI28+LU!AI28+LV!AI28+MT!AI28+NL!AI28+PL!AI28+PT!AI28+RO!AI28+SE!AI28+SI!AI28+SK!AI28</f>
        <v>0</v>
      </c>
    </row>
    <row r="29" spans="1:35" x14ac:dyDescent="0.25">
      <c r="A29" s="37" t="s">
        <v>17</v>
      </c>
      <c r="B29" s="38">
        <f>AT!B29+BE!B29+BG!B29+CY!B29+CZ!B29+DE!B29+DK!B29+EE!B29+EL!B29+ES!B29+FI!B29+FR!B29+HR!B29+HU!B29+IE!B29+IT!B29+LT!B29+LU!B29+LV!B29+MT!B29+NL!B29+PL!B29+PT!B29+RO!B29+SE!B29+SI!B29+SK!B29</f>
        <v>0</v>
      </c>
      <c r="C29" s="38">
        <f>AT!C29+BE!C29+BG!C29+CY!C29+CZ!C29+DE!C29+DK!C29+EE!C29+EL!C29+ES!C29+FI!C29+FR!C29+HR!C29+HU!C29+IE!C29+IT!C29+LT!C29+LU!C29+LV!C29+MT!C29+NL!C29+PL!C29+PT!C29+RO!C29+SE!C29+SI!C29+SK!C29</f>
        <v>0</v>
      </c>
      <c r="D29" s="38">
        <f>AT!D29+BE!D29+BG!D29+CY!D29+CZ!D29+DE!D29+DK!D29+EE!D29+EL!D29+ES!D29+FI!D29+FR!D29+HR!D29+HU!D29+IE!D29+IT!D29+LT!D29+LU!D29+LV!D29+MT!D29+NL!D29+PL!D29+PT!D29+RO!D29+SE!D29+SI!D29+SK!D29</f>
        <v>0</v>
      </c>
      <c r="E29" s="38">
        <f>AT!E29+BE!E29+BG!E29+CY!E29+CZ!E29+DE!E29+DK!E29+EE!E29+EL!E29+ES!E29+FI!E29+FR!E29+HR!E29+HU!E29+IE!E29+IT!E29+LT!E29+LU!E29+LV!E29+MT!E29+NL!E29+PL!E29+PT!E29+RO!E29+SE!E29+SI!E29+SK!E29</f>
        <v>0</v>
      </c>
      <c r="F29" s="38">
        <f>AT!F29+BE!F29+BG!F29+CY!F29+CZ!F29+DE!F29+DK!F29+EE!F29+EL!F29+ES!F29+FI!F29+FR!F29+HR!F29+HU!F29+IE!F29+IT!F29+LT!F29+LU!F29+LV!F29+MT!F29+NL!F29+PL!F29+PT!F29+RO!F29+SE!F29+SI!F29+SK!F29</f>
        <v>0</v>
      </c>
      <c r="G29" s="38">
        <f>AT!G29+BE!G29+BG!G29+CY!G29+CZ!G29+DE!G29+DK!G29+EE!G29+EL!G29+ES!G29+FI!G29+FR!G29+HR!G29+HU!G29+IE!G29+IT!G29+LT!G29+LU!G29+LV!G29+MT!G29+NL!G29+PL!G29+PT!G29+RO!G29+SE!G29+SI!G29+SK!G29</f>
        <v>0</v>
      </c>
      <c r="H29" s="38">
        <f>AT!H29+BE!H29+BG!H29+CY!H29+CZ!H29+DE!H29+DK!H29+EE!H29+EL!H29+ES!H29+FI!H29+FR!H29+HR!H29+HU!H29+IE!H29+IT!H29+LT!H29+LU!H29+LV!H29+MT!H29+NL!H29+PL!H29+PT!H29+RO!H29+SE!H29+SI!H29+SK!H29</f>
        <v>0</v>
      </c>
      <c r="I29" s="38">
        <f>AT!I29+BE!I29+BG!I29+CY!I29+CZ!I29+DE!I29+DK!I29+EE!I29+EL!I29+ES!I29+FI!I29+FR!I29+HR!I29+HU!I29+IE!I29+IT!I29+LT!I29+LU!I29+LV!I29+MT!I29+NL!I29+PL!I29+PT!I29+RO!I29+SE!I29+SI!I29+SK!I29</f>
        <v>0</v>
      </c>
      <c r="J29" s="38">
        <f>AT!J29+BE!J29+BG!J29+CY!J29+CZ!J29+DE!J29+DK!J29+EE!J29+EL!J29+ES!J29+FI!J29+FR!J29+HR!J29+HU!J29+IE!J29+IT!J29+LT!J29+LU!J29+LV!J29+MT!J29+NL!J29+PL!J29+PT!J29+RO!J29+SE!J29+SI!J29+SK!J29</f>
        <v>0</v>
      </c>
      <c r="K29" s="38">
        <f>AT!K29+BE!K29+BG!K29+CY!K29+CZ!K29+DE!K29+DK!K29+EE!K29+EL!K29+ES!K29+FI!K29+FR!K29+HR!K29+HU!K29+IE!K29+IT!K29+LT!K29+LU!K29+LV!K29+MT!K29+NL!K29+PL!K29+PT!K29+RO!K29+SE!K29+SI!K29+SK!K29</f>
        <v>0</v>
      </c>
      <c r="L29" s="38">
        <f>AT!L29+BE!L29+BG!L29+CY!L29+CZ!L29+DE!L29+DK!L29+EE!L29+EL!L29+ES!L29+FI!L29+FR!L29+HR!L29+HU!L29+IE!L29+IT!L29+LT!L29+LU!L29+LV!L29+MT!L29+NL!L29+PL!L29+PT!L29+RO!L29+SE!L29+SI!L29+SK!L29</f>
        <v>0</v>
      </c>
      <c r="M29" s="38">
        <f>AT!M29+BE!M29+BG!M29+CY!M29+CZ!M29+DE!M29+DK!M29+EE!M29+EL!M29+ES!M29+FI!M29+FR!M29+HR!M29+HU!M29+IE!M29+IT!M29+LT!M29+LU!M29+LV!M29+MT!M29+NL!M29+PL!M29+PT!M29+RO!M29+SE!M29+SI!M29+SK!M29</f>
        <v>0</v>
      </c>
      <c r="N29" s="38">
        <f>AT!N29+BE!N29+BG!N29+CY!N29+CZ!N29+DE!N29+DK!N29+EE!N29+EL!N29+ES!N29+FI!N29+FR!N29+HR!N29+HU!N29+IE!N29+IT!N29+LT!N29+LU!N29+LV!N29+MT!N29+NL!N29+PL!N29+PT!N29+RO!N29+SE!N29+SI!N29+SK!N29</f>
        <v>0</v>
      </c>
      <c r="O29" s="38">
        <f>AT!O29+BE!O29+BG!O29+CY!O29+CZ!O29+DE!O29+DK!O29+EE!O29+EL!O29+ES!O29+FI!O29+FR!O29+HR!O29+HU!O29+IE!O29+IT!O29+LT!O29+LU!O29+LV!O29+MT!O29+NL!O29+PL!O29+PT!O29+RO!O29+SE!O29+SI!O29+SK!O29</f>
        <v>0</v>
      </c>
      <c r="P29" s="38">
        <f>AT!P29+BE!P29+BG!P29+CY!P29+CZ!P29+DE!P29+DK!P29+EE!P29+EL!P29+ES!P29+FI!P29+FR!P29+HR!P29+HU!P29+IE!P29+IT!P29+LT!P29+LU!P29+LV!P29+MT!P29+NL!P29+PL!P29+PT!P29+RO!P29+SE!P29+SI!P29+SK!P29</f>
        <v>0</v>
      </c>
      <c r="Q29" s="38">
        <f>AT!Q29+BE!Q29+BG!Q29+CY!Q29+CZ!Q29+DE!Q29+DK!Q29+EE!Q29+EL!Q29+ES!Q29+FI!Q29+FR!Q29+HR!Q29+HU!Q29+IE!Q29+IT!Q29+LT!Q29+LU!Q29+LV!Q29+MT!Q29+NL!Q29+PL!Q29+PT!Q29+RO!Q29+SE!Q29+SI!Q29+SK!Q29</f>
        <v>0</v>
      </c>
      <c r="R29" s="38">
        <f>AT!R29+BE!R29+BG!R29+CY!R29+CZ!R29+DE!R29+DK!R29+EE!R29+EL!R29+ES!R29+FI!R29+FR!R29+HR!R29+HU!R29+IE!R29+IT!R29+LT!R29+LU!R29+LV!R29+MT!R29+NL!R29+PL!R29+PT!R29+RO!R29+SE!R29+SI!R29+SK!R29</f>
        <v>0</v>
      </c>
      <c r="S29" s="38">
        <f>AT!S29+BE!S29+BG!S29+CY!S29+CZ!S29+DE!S29+DK!S29+EE!S29+EL!S29+ES!S29+FI!S29+FR!S29+HR!S29+HU!S29+IE!S29+IT!S29+LT!S29+LU!S29+LV!S29+MT!S29+NL!S29+PL!S29+PT!S29+RO!S29+SE!S29+SI!S29+SK!S29</f>
        <v>0</v>
      </c>
      <c r="T29" s="38">
        <f>AT!T29+BE!T29+BG!T29+CY!T29+CZ!T29+DE!T29+DK!T29+EE!T29+EL!T29+ES!T29+FI!T29+FR!T29+HR!T29+HU!T29+IE!T29+IT!T29+LT!T29+LU!T29+LV!T29+MT!T29+NL!T29+PL!T29+PT!T29+RO!T29+SE!T29+SI!T29+SK!T29</f>
        <v>0</v>
      </c>
      <c r="U29" s="38">
        <f>AT!U29+BE!U29+BG!U29+CY!U29+CZ!U29+DE!U29+DK!U29+EE!U29+EL!U29+ES!U29+FI!U29+FR!U29+HR!U29+HU!U29+IE!U29+IT!U29+LT!U29+LU!U29+LV!U29+MT!U29+NL!U29+PL!U29+PT!U29+RO!U29+SE!U29+SI!U29+SK!U29</f>
        <v>0</v>
      </c>
      <c r="V29" s="38">
        <f>AT!V29+BE!V29+BG!V29+CY!V29+CZ!V29+DE!V29+DK!V29+EE!V29+EL!V29+ES!V29+FI!V29+FR!V29+HR!V29+HU!V29+IE!V29+IT!V29+LT!V29+LU!V29+LV!V29+MT!V29+NL!V29+PL!V29+PT!V29+RO!V29+SE!V29+SI!V29+SK!V29</f>
        <v>0</v>
      </c>
      <c r="W29" s="38">
        <f>AT!W29+BE!W29+BG!W29+CY!W29+CZ!W29+DE!W29+DK!W29+EE!W29+EL!W29+ES!W29+FI!W29+FR!W29+HR!W29+HU!W29+IE!W29+IT!W29+LT!W29+LU!W29+LV!W29+MT!W29+NL!W29+PL!W29+PT!W29+RO!W29+SE!W29+SI!W29+SK!W29</f>
        <v>0</v>
      </c>
      <c r="X29" s="38">
        <f>AT!X29+BE!X29+BG!X29+CY!X29+CZ!X29+DE!X29+DK!X29+EE!X29+EL!X29+ES!X29+FI!X29+FR!X29+HR!X29+HU!X29+IE!X29+IT!X29+LT!X29+LU!X29+LV!X29+MT!X29+NL!X29+PL!X29+PT!X29+RO!X29+SE!X29+SI!X29+SK!X29</f>
        <v>0</v>
      </c>
      <c r="Y29" s="38">
        <f>AT!Y29+BE!Y29+BG!Y29+CY!Y29+CZ!Y29+DE!Y29+DK!Y29+EE!Y29+EL!Y29+ES!Y29+FI!Y29+FR!Y29+HR!Y29+HU!Y29+IE!Y29+IT!Y29+LT!Y29+LU!Y29+LV!Y29+MT!Y29+NL!Y29+PL!Y29+PT!Y29+RO!Y29+SE!Y29+SI!Y29+SK!Y29</f>
        <v>0</v>
      </c>
      <c r="Z29" s="38">
        <f>AT!Z29+BE!Z29+BG!Z29+CY!Z29+CZ!Z29+DE!Z29+DK!Z29+EE!Z29+EL!Z29+ES!Z29+FI!Z29+FR!Z29+HR!Z29+HU!Z29+IE!Z29+IT!Z29+LT!Z29+LU!Z29+LV!Z29+MT!Z29+NL!Z29+PL!Z29+PT!Z29+RO!Z29+SE!Z29+SI!Z29+SK!Z29</f>
        <v>0</v>
      </c>
      <c r="AA29" s="38">
        <f>AT!AA29+BE!AA29+BG!AA29+CY!AA29+CZ!AA29+DE!AA29+DK!AA29+EE!AA29+EL!AA29+ES!AA29+FI!AA29+FR!AA29+HR!AA29+HU!AA29+IE!AA29+IT!AA29+LT!AA29+LU!AA29+LV!AA29+MT!AA29+NL!AA29+PL!AA29+PT!AA29+RO!AA29+SE!AA29+SI!AA29+SK!AA29</f>
        <v>0</v>
      </c>
      <c r="AB29" s="38">
        <f>AT!AB29+BE!AB29+BG!AB29+CY!AB29+CZ!AB29+DE!AB29+DK!AB29+EE!AB29+EL!AB29+ES!AB29+FI!AB29+FR!AB29+HR!AB29+HU!AB29+IE!AB29+IT!AB29+LT!AB29+LU!AB29+LV!AB29+MT!AB29+NL!AB29+PL!AB29+PT!AB29+RO!AB29+SE!AB29+SI!AB29+SK!AB29</f>
        <v>0</v>
      </c>
      <c r="AC29" s="38">
        <f>AT!AC29+BE!AC29+BG!AC29+CY!AC29+CZ!AC29+DE!AC29+DK!AC29+EE!AC29+EL!AC29+ES!AC29+FI!AC29+FR!AC29+HR!AC29+HU!AC29+IE!AC29+IT!AC29+LT!AC29+LU!AC29+LV!AC29+MT!AC29+NL!AC29+PL!AC29+PT!AC29+RO!AC29+SE!AC29+SI!AC29+SK!AC29</f>
        <v>0</v>
      </c>
      <c r="AD29" s="38">
        <f>AT!AD29+BE!AD29+BG!AD29+CY!AD29+CZ!AD29+DE!AD29+DK!AD29+EE!AD29+EL!AD29+ES!AD29+FI!AD29+FR!AD29+HR!AD29+HU!AD29+IE!AD29+IT!AD29+LT!AD29+LU!AD29+LV!AD29+MT!AD29+NL!AD29+PL!AD29+PT!AD29+RO!AD29+SE!AD29+SI!AD29+SK!AD29</f>
        <v>0</v>
      </c>
      <c r="AE29" s="38">
        <f>AT!AE29+BE!AE29+BG!AE29+CY!AE29+CZ!AE29+DE!AE29+DK!AE29+EE!AE29+EL!AE29+ES!AE29+FI!AE29+FR!AE29+HR!AE29+HU!AE29+IE!AE29+IT!AE29+LT!AE29+LU!AE29+LV!AE29+MT!AE29+NL!AE29+PL!AE29+PT!AE29+RO!AE29+SE!AE29+SI!AE29+SK!AE29</f>
        <v>0</v>
      </c>
      <c r="AF29" s="38">
        <f>AT!AF29+BE!AF29+BG!AF29+CY!AF29+CZ!AF29+DE!AF29+DK!AF29+EE!AF29+EL!AF29+ES!AF29+FI!AF29+FR!AF29+HR!AF29+HU!AF29+IE!AF29+IT!AF29+LT!AF29+LU!AF29+LV!AF29+MT!AF29+NL!AF29+PL!AF29+PT!AF29+RO!AF29+SE!AF29+SI!AF29+SK!AF29</f>
        <v>0</v>
      </c>
      <c r="AG29" s="38">
        <f>AT!AG29+BE!AG29+BG!AG29+CY!AG29+CZ!AG29+DE!AG29+DK!AG29+EE!AG29+EL!AG29+ES!AG29+FI!AG29+FR!AG29+HR!AG29+HU!AG29+IE!AG29+IT!AG29+LT!AG29+LU!AG29+LV!AG29+MT!AG29+NL!AG29+PL!AG29+PT!AG29+RO!AG29+SE!AG29+SI!AG29+SK!AG29</f>
        <v>0</v>
      </c>
      <c r="AH29" s="38">
        <f>AT!AH29+BE!AH29+BG!AH29+CY!AH29+CZ!AH29+DE!AH29+DK!AH29+EE!AH29+EL!AH29+ES!AH29+FI!AH29+FR!AH29+HR!AH29+HU!AH29+IE!AH29+IT!AH29+LT!AH29+LU!AH29+LV!AH29+MT!AH29+NL!AH29+PL!AH29+PT!AH29+RO!AH29+SE!AH29+SI!AH29+SK!AH29</f>
        <v>0</v>
      </c>
      <c r="AI29" s="38">
        <f>AT!AI29+BE!AI29+BG!AI29+CY!AI29+CZ!AI29+DE!AI29+DK!AI29+EE!AI29+EL!AI29+ES!AI29+FI!AI29+FR!AI29+HR!AI29+HU!AI29+IE!AI29+IT!AI29+LT!AI29+LU!AI29+LV!AI29+MT!AI29+NL!AI29+PL!AI29+PT!AI29+RO!AI29+SE!AI29+SI!AI29+SK!AI29</f>
        <v>0</v>
      </c>
    </row>
    <row r="30" spans="1:35" x14ac:dyDescent="0.25">
      <c r="A30" s="18" t="s">
        <v>28</v>
      </c>
      <c r="B30" s="19">
        <f t="shared" ref="B30:K30" si="38">SUM(B31:B35)</f>
        <v>1696.0479089843946</v>
      </c>
      <c r="C30" s="19">
        <f t="shared" si="38"/>
        <v>1701.5132239803897</v>
      </c>
      <c r="D30" s="19">
        <f t="shared" si="38"/>
        <v>1714.3714538830736</v>
      </c>
      <c r="E30" s="19">
        <f t="shared" si="38"/>
        <v>1483.4105304512022</v>
      </c>
      <c r="F30" s="19">
        <f t="shared" si="38"/>
        <v>1483.3719269303888</v>
      </c>
      <c r="G30" s="19">
        <f t="shared" si="38"/>
        <v>1317.185513890226</v>
      </c>
      <c r="H30" s="19">
        <f t="shared" si="38"/>
        <v>1356.0534092463386</v>
      </c>
      <c r="I30" s="19">
        <f t="shared" si="38"/>
        <v>1455.9186484624129</v>
      </c>
      <c r="J30" s="19">
        <f t="shared" si="38"/>
        <v>1312.6225045729761</v>
      </c>
      <c r="K30" s="19">
        <f t="shared" si="38"/>
        <v>1232.1300430485423</v>
      </c>
      <c r="L30" s="19">
        <f>SUM(L31:L35)</f>
        <v>1096.8960212645334</v>
      </c>
      <c r="M30" s="19">
        <f t="shared" ref="M30:AF30" si="39">SUM(M31:M35)</f>
        <v>1096.8621973789841</v>
      </c>
      <c r="N30" s="19">
        <f t="shared" si="39"/>
        <v>1039.659895237686</v>
      </c>
      <c r="O30" s="19">
        <f t="shared" si="39"/>
        <v>1057.7288507361618</v>
      </c>
      <c r="P30" s="19">
        <f t="shared" si="39"/>
        <v>1082.8934120219192</v>
      </c>
      <c r="Q30" s="19">
        <f t="shared" si="39"/>
        <v>1083.4503376168373</v>
      </c>
      <c r="R30" s="19">
        <f t="shared" si="39"/>
        <v>924.81695431897629</v>
      </c>
      <c r="S30" s="19">
        <f t="shared" si="39"/>
        <v>1068.5325371818885</v>
      </c>
      <c r="T30" s="19">
        <f t="shared" si="39"/>
        <v>1057.6096978206274</v>
      </c>
      <c r="U30" s="19">
        <f t="shared" si="39"/>
        <v>1053.2017058293202</v>
      </c>
      <c r="V30" s="19">
        <f t="shared" si="39"/>
        <v>1096.8571440023709</v>
      </c>
      <c r="W30" s="19">
        <f t="shared" si="39"/>
        <v>1095.949225721683</v>
      </c>
      <c r="X30" s="19">
        <f t="shared" si="39"/>
        <v>1071.3523108340935</v>
      </c>
      <c r="Y30" s="19">
        <f t="shared" si="39"/>
        <v>1168.0745698320272</v>
      </c>
      <c r="Z30" s="19">
        <f t="shared" si="39"/>
        <v>1068.4409864712436</v>
      </c>
      <c r="AA30" s="19">
        <f t="shared" si="39"/>
        <v>1143.8088870867232</v>
      </c>
      <c r="AB30" s="19">
        <f t="shared" si="39"/>
        <v>1084.7182650851821</v>
      </c>
      <c r="AC30" s="19">
        <f t="shared" si="39"/>
        <v>1035.2556888357512</v>
      </c>
      <c r="AD30" s="19">
        <f t="shared" si="39"/>
        <v>1032.2560370822823</v>
      </c>
      <c r="AE30" s="19">
        <f t="shared" si="39"/>
        <v>1061.4604880249647</v>
      </c>
      <c r="AF30" s="19">
        <f t="shared" si="39"/>
        <v>959.63230511138875</v>
      </c>
      <c r="AG30" s="19">
        <f t="shared" ref="AG30:AI30" si="40">SUM(AG31:AG35)</f>
        <v>1037.1103265669926</v>
      </c>
      <c r="AH30" s="19">
        <f t="shared" si="40"/>
        <v>922.39766360687827</v>
      </c>
      <c r="AI30" s="19">
        <f t="shared" si="40"/>
        <v>907.68804781602853</v>
      </c>
    </row>
    <row r="31" spans="1:35" x14ac:dyDescent="0.25">
      <c r="A31" s="35" t="s">
        <v>13</v>
      </c>
      <c r="B31" s="36">
        <f>AT!B31+BE!B31+BG!B31+CY!B31+CZ!B31+DE!B31+DK!B31+EE!B31+EL!B31+ES!B31+FI!B31+FR!B31+HR!B31+HU!B31+IE!B31+IT!B31+LT!B31+LU!B31+LV!B31+MT!B31+NL!B31+PL!B31+PT!B31+RO!B31+SE!B31+SI!B31+SK!B31</f>
        <v>1127.3009065960057</v>
      </c>
      <c r="C31" s="36">
        <f>AT!C31+BE!C31+BG!C31+CY!C31+CZ!C31+DE!C31+DK!C31+EE!C31+EL!C31+ES!C31+FI!C31+FR!C31+HR!C31+HU!C31+IE!C31+IT!C31+LT!C31+LU!C31+LV!C31+MT!C31+NL!C31+PL!C31+PT!C31+RO!C31+SE!C31+SI!C31+SK!C31</f>
        <v>1116.6637507120665</v>
      </c>
      <c r="D31" s="36">
        <f>AT!D31+BE!D31+BG!D31+CY!D31+CZ!D31+DE!D31+DK!D31+EE!D31+EL!D31+ES!D31+FI!D31+FR!D31+HR!D31+HU!D31+IE!D31+IT!D31+LT!D31+LU!D31+LV!D31+MT!D31+NL!D31+PL!D31+PT!D31+RO!D31+SE!D31+SI!D31+SK!D31</f>
        <v>1280.1376284409312</v>
      </c>
      <c r="E31" s="36">
        <f>AT!E31+BE!E31+BG!E31+CY!E31+CZ!E31+DE!E31+DK!E31+EE!E31+EL!E31+ES!E31+FI!E31+FR!E31+HR!E31+HU!E31+IE!E31+IT!E31+LT!E31+LU!E31+LV!E31+MT!E31+NL!E31+PL!E31+PT!E31+RO!E31+SE!E31+SI!E31+SK!E31</f>
        <v>1219.9289445856148</v>
      </c>
      <c r="F31" s="36">
        <f>AT!F31+BE!F31+BG!F31+CY!F31+CZ!F31+DE!F31+DK!F31+EE!F31+EL!F31+ES!F31+FI!F31+FR!F31+HR!F31+HU!F31+IE!F31+IT!F31+LT!F31+LU!F31+LV!F31+MT!F31+NL!F31+PL!F31+PT!F31+RO!F31+SE!F31+SI!F31+SK!F31</f>
        <v>1191.1306774108912</v>
      </c>
      <c r="G31" s="36">
        <f>AT!G31+BE!G31+BG!G31+CY!G31+CZ!G31+DE!G31+DK!G31+EE!G31+EL!G31+ES!G31+FI!G31+FR!G31+HR!G31+HU!G31+IE!G31+IT!G31+LT!G31+LU!G31+LV!G31+MT!G31+NL!G31+PL!G31+PT!G31+RO!G31+SE!G31+SI!G31+SK!G31</f>
        <v>1031.2600577284788</v>
      </c>
      <c r="H31" s="36">
        <f>AT!H31+BE!H31+BG!H31+CY!H31+CZ!H31+DE!H31+DK!H31+EE!H31+EL!H31+ES!H31+FI!H31+FR!H31+HR!H31+HU!H31+IE!H31+IT!H31+LT!H31+LU!H31+LV!H31+MT!H31+NL!H31+PL!H31+PT!H31+RO!H31+SE!H31+SI!H31+SK!H31</f>
        <v>1017.5952055430436</v>
      </c>
      <c r="I31" s="36">
        <f>AT!I31+BE!I31+BG!I31+CY!I31+CZ!I31+DE!I31+DK!I31+EE!I31+EL!I31+ES!I31+FI!I31+FR!I31+HR!I31+HU!I31+IE!I31+IT!I31+LT!I31+LU!I31+LV!I31+MT!I31+NL!I31+PL!I31+PT!I31+RO!I31+SE!I31+SI!I31+SK!I31</f>
        <v>960.7173848129886</v>
      </c>
      <c r="J31" s="36">
        <f>AT!J31+BE!J31+BG!J31+CY!J31+CZ!J31+DE!J31+DK!J31+EE!J31+EL!J31+ES!J31+FI!J31+FR!J31+HR!J31+HU!J31+IE!J31+IT!J31+LT!J31+LU!J31+LV!J31+MT!J31+NL!J31+PL!J31+PT!J31+RO!J31+SE!J31+SI!J31+SK!J31</f>
        <v>877.05452186397042</v>
      </c>
      <c r="K31" s="36">
        <f>AT!K31+BE!K31+BG!K31+CY!K31+CZ!K31+DE!K31+DK!K31+EE!K31+EL!K31+ES!K31+FI!K31+FR!K31+HR!K31+HU!K31+IE!K31+IT!K31+LT!K31+LU!K31+LV!K31+MT!K31+NL!K31+PL!K31+PT!K31+RO!K31+SE!K31+SI!K31+SK!K31</f>
        <v>824.47492949594755</v>
      </c>
      <c r="L31" s="36">
        <f>AT!L31+BE!L31+BG!L31+CY!L31+CZ!L31+DE!L31+DK!L31+EE!L31+EL!L31+ES!L31+FI!L31+FR!L31+HR!L31+HU!L31+IE!L31+IT!L31+LT!L31+LU!L31+LV!L31+MT!L31+NL!L31+PL!L31+PT!L31+RO!L31+SE!L31+SI!L31+SK!L31</f>
        <v>825.65919228636881</v>
      </c>
      <c r="M31" s="36">
        <f>AT!M31+BE!M31+BG!M31+CY!M31+CZ!M31+DE!M31+DK!M31+EE!M31+EL!M31+ES!M31+FI!M31+FR!M31+HR!M31+HU!M31+IE!M31+IT!M31+LT!M31+LU!M31+LV!M31+MT!M31+NL!M31+PL!M31+PT!M31+RO!M31+SE!M31+SI!M31+SK!M31</f>
        <v>805.32512868966228</v>
      </c>
      <c r="N31" s="36">
        <f>AT!N31+BE!N31+BG!N31+CY!N31+CZ!N31+DE!N31+DK!N31+EE!N31+EL!N31+ES!N31+FI!N31+FR!N31+HR!N31+HU!N31+IE!N31+IT!N31+LT!N31+LU!N31+LV!N31+MT!N31+NL!N31+PL!N31+PT!N31+RO!N31+SE!N31+SI!N31+SK!N31</f>
        <v>789.14281397173136</v>
      </c>
      <c r="O31" s="36">
        <f>AT!O31+BE!O31+BG!O31+CY!O31+CZ!O31+DE!O31+DK!O31+EE!O31+EL!O31+ES!O31+FI!O31+FR!O31+HR!O31+HU!O31+IE!O31+IT!O31+LT!O31+LU!O31+LV!O31+MT!O31+NL!O31+PL!O31+PT!O31+RO!O31+SE!O31+SI!O31+SK!O31</f>
        <v>781.87647692789449</v>
      </c>
      <c r="P31" s="36">
        <f>AT!P31+BE!P31+BG!P31+CY!P31+CZ!P31+DE!P31+DK!P31+EE!P31+EL!P31+ES!P31+FI!P31+FR!P31+HR!P31+HU!P31+IE!P31+IT!P31+LT!P31+LU!P31+LV!P31+MT!P31+NL!P31+PL!P31+PT!P31+RO!P31+SE!P31+SI!P31+SK!P31</f>
        <v>855.11019662036063</v>
      </c>
      <c r="Q31" s="36">
        <f>AT!Q31+BE!Q31+BG!Q31+CY!Q31+CZ!Q31+DE!Q31+DK!Q31+EE!Q31+EL!Q31+ES!Q31+FI!Q31+FR!Q31+HR!Q31+HU!Q31+IE!Q31+IT!Q31+LT!Q31+LU!Q31+LV!Q31+MT!Q31+NL!Q31+PL!Q31+PT!Q31+RO!Q31+SE!Q31+SI!Q31+SK!Q31</f>
        <v>915.21763310998597</v>
      </c>
      <c r="R31" s="36">
        <f>AT!R31+BE!R31+BG!R31+CY!R31+CZ!R31+DE!R31+DK!R31+EE!R31+EL!R31+ES!R31+FI!R31+FR!R31+HR!R31+HU!R31+IE!R31+IT!R31+LT!R31+LU!R31+LV!R31+MT!R31+NL!R31+PL!R31+PT!R31+RO!R31+SE!R31+SI!R31+SK!R31</f>
        <v>840.22735809120775</v>
      </c>
      <c r="S31" s="36">
        <f>AT!S31+BE!S31+BG!S31+CY!S31+CZ!S31+DE!S31+DK!S31+EE!S31+EL!S31+ES!S31+FI!S31+FR!S31+HR!S31+HU!S31+IE!S31+IT!S31+LT!S31+LU!S31+LV!S31+MT!S31+NL!S31+PL!S31+PT!S31+RO!S31+SE!S31+SI!S31+SK!S31</f>
        <v>949.52389148633597</v>
      </c>
      <c r="T31" s="36">
        <f>AT!T31+BE!T31+BG!T31+CY!T31+CZ!T31+DE!T31+DK!T31+EE!T31+EL!T31+ES!T31+FI!T31+FR!T31+HR!T31+HU!T31+IE!T31+IT!T31+LT!T31+LU!T31+LV!T31+MT!T31+NL!T31+PL!T31+PT!T31+RO!T31+SE!T31+SI!T31+SK!T31</f>
        <v>972.62675646004766</v>
      </c>
      <c r="U31" s="36">
        <f>AT!U31+BE!U31+BG!U31+CY!U31+CZ!U31+DE!U31+DK!U31+EE!U31+EL!U31+ES!U31+FI!U31+FR!U31+HR!U31+HU!U31+IE!U31+IT!U31+LT!U31+LU!U31+LV!U31+MT!U31+NL!U31+PL!U31+PT!U31+RO!U31+SE!U31+SI!U31+SK!U31</f>
        <v>958.78387586722204</v>
      </c>
      <c r="V31" s="36">
        <f>AT!V31+BE!V31+BG!V31+CY!V31+CZ!V31+DE!V31+DK!V31+EE!V31+EL!V31+ES!V31+FI!V31+FR!V31+HR!V31+HU!V31+IE!V31+IT!V31+LT!V31+LU!V31+LV!V31+MT!V31+NL!V31+PL!V31+PT!V31+RO!V31+SE!V31+SI!V31+SK!V31</f>
        <v>1013.1800436613333</v>
      </c>
      <c r="W31" s="36">
        <f>AT!W31+BE!W31+BG!W31+CY!W31+CZ!W31+DE!W31+DK!W31+EE!W31+EL!W31+ES!W31+FI!W31+FR!W31+HR!W31+HU!W31+IE!W31+IT!W31+LT!W31+LU!W31+LV!W31+MT!W31+NL!W31+PL!W31+PT!W31+RO!W31+SE!W31+SI!W31+SK!W31</f>
        <v>1023.7917008889925</v>
      </c>
      <c r="X31" s="36">
        <f>AT!X31+BE!X31+BG!X31+CY!X31+CZ!X31+DE!X31+DK!X31+EE!X31+EL!X31+ES!X31+FI!X31+FR!X31+HR!X31+HU!X31+IE!X31+IT!X31+LT!X31+LU!X31+LV!X31+MT!X31+NL!X31+PL!X31+PT!X31+RO!X31+SE!X31+SI!X31+SK!X31</f>
        <v>984.45523558409127</v>
      </c>
      <c r="Y31" s="36">
        <f>AT!Y31+BE!Y31+BG!Y31+CY!Y31+CZ!Y31+DE!Y31+DK!Y31+EE!Y31+EL!Y31+ES!Y31+FI!Y31+FR!Y31+HR!Y31+HU!Y31+IE!Y31+IT!Y31+LT!Y31+LU!Y31+LV!Y31+MT!Y31+NL!Y31+PL!Y31+PT!Y31+RO!Y31+SE!Y31+SI!Y31+SK!Y31</f>
        <v>1035.8055787387482</v>
      </c>
      <c r="Z31" s="36">
        <f>AT!Z31+BE!Z31+BG!Z31+CY!Z31+CZ!Z31+DE!Z31+DK!Z31+EE!Z31+EL!Z31+ES!Z31+FI!Z31+FR!Z31+HR!Z31+HU!Z31+IE!Z31+IT!Z31+LT!Z31+LU!Z31+LV!Z31+MT!Z31+NL!Z31+PL!Z31+PT!Z31+RO!Z31+SE!Z31+SI!Z31+SK!Z31</f>
        <v>980.34817448475337</v>
      </c>
      <c r="AA31" s="36">
        <f>AT!AA31+BE!AA31+BG!AA31+CY!AA31+CZ!AA31+DE!AA31+DK!AA31+EE!AA31+EL!AA31+ES!AA31+FI!AA31+FR!AA31+HR!AA31+HU!AA31+IE!AA31+IT!AA31+LT!AA31+LU!AA31+LV!AA31+MT!AA31+NL!AA31+PL!AA31+PT!AA31+RO!AA31+SE!AA31+SI!AA31+SK!AA31</f>
        <v>1031.6900932527146</v>
      </c>
      <c r="AB31" s="36">
        <f>AT!AB31+BE!AB31+BG!AB31+CY!AB31+CZ!AB31+DE!AB31+DK!AB31+EE!AB31+EL!AB31+ES!AB31+FI!AB31+FR!AB31+HR!AB31+HU!AB31+IE!AB31+IT!AB31+LT!AB31+LU!AB31+LV!AB31+MT!AB31+NL!AB31+PL!AB31+PT!AB31+RO!AB31+SE!AB31+SI!AB31+SK!AB31</f>
        <v>957.16922207075982</v>
      </c>
      <c r="AC31" s="36">
        <f>AT!AC31+BE!AC31+BG!AC31+CY!AC31+CZ!AC31+DE!AC31+DK!AC31+EE!AC31+EL!AC31+ES!AC31+FI!AC31+FR!AC31+HR!AC31+HU!AC31+IE!AC31+IT!AC31+LT!AC31+LU!AC31+LV!AC31+MT!AC31+NL!AC31+PL!AC31+PT!AC31+RO!AC31+SE!AC31+SI!AC31+SK!AC31</f>
        <v>920.57914532102382</v>
      </c>
      <c r="AD31" s="36">
        <f>AT!AD31+BE!AD31+BG!AD31+CY!AD31+CZ!AD31+DE!AD31+DK!AD31+EE!AD31+EL!AD31+ES!AD31+FI!AD31+FR!AD31+HR!AD31+HU!AD31+IE!AD31+IT!AD31+LT!AD31+LU!AD31+LV!AD31+MT!AD31+NL!AD31+PL!AD31+PT!AD31+RO!AD31+SE!AD31+SI!AD31+SK!AD31</f>
        <v>925.62654489129568</v>
      </c>
      <c r="AE31" s="36">
        <f>AT!AE31+BE!AE31+BG!AE31+CY!AE31+CZ!AE31+DE!AE31+DK!AE31+EE!AE31+EL!AE31+ES!AE31+FI!AE31+FR!AE31+HR!AE31+HU!AE31+IE!AE31+IT!AE31+LT!AE31+LU!AE31+LV!AE31+MT!AE31+NL!AE31+PL!AE31+PT!AE31+RO!AE31+SE!AE31+SI!AE31+SK!AE31</f>
        <v>951.85793859511637</v>
      </c>
      <c r="AF31" s="36">
        <f>AT!AF31+BE!AF31+BG!AF31+CY!AF31+CZ!AF31+DE!AF31+DK!AF31+EE!AF31+EL!AF31+ES!AF31+FI!AF31+FR!AF31+HR!AF31+HU!AF31+IE!AF31+IT!AF31+LT!AF31+LU!AF31+LV!AF31+MT!AF31+NL!AF31+PL!AF31+PT!AF31+RO!AF31+SE!AF31+SI!AF31+SK!AF31</f>
        <v>860.87798733806267</v>
      </c>
      <c r="AG31" s="36">
        <f>AT!AG31+BE!AG31+BG!AG31+CY!AG31+CZ!AG31+DE!AG31+DK!AG31+EE!AG31+EL!AG31+ES!AG31+FI!AG31+FR!AG31+HR!AG31+HU!AG31+IE!AG31+IT!AG31+LT!AG31+LU!AG31+LV!AG31+MT!AG31+NL!AG31+PL!AG31+PT!AG31+RO!AG31+SE!AG31+SI!AG31+SK!AG31</f>
        <v>924.11533003822524</v>
      </c>
      <c r="AH31" s="36">
        <f>AT!AH31+BE!AH31+BG!AH31+CY!AH31+CZ!AH31+DE!AH31+DK!AH31+EE!AH31+EL!AH31+ES!AH31+FI!AH31+FR!AH31+HR!AH31+HU!AH31+IE!AH31+IT!AH31+LT!AH31+LU!AH31+LV!AH31+MT!AH31+NL!AH31+PL!AH31+PT!AH31+RO!AH31+SE!AH31+SI!AH31+SK!AH31</f>
        <v>802.26595883814343</v>
      </c>
      <c r="AI31" s="36">
        <f>AT!AI31+BE!AI31+BG!AI31+CY!AI31+CZ!AI31+DE!AI31+DK!AI31+EE!AI31+EL!AI31+ES!AI31+FI!AI31+FR!AI31+HR!AI31+HU!AI31+IE!AI31+IT!AI31+LT!AI31+LU!AI31+LV!AI31+MT!AI31+NL!AI31+PL!AI31+PT!AI31+RO!AI31+SE!AI31+SI!AI31+SK!AI31</f>
        <v>804.48801699892579</v>
      </c>
    </row>
    <row r="32" spans="1:35" x14ac:dyDescent="0.25">
      <c r="A32" s="35" t="s">
        <v>14</v>
      </c>
      <c r="B32" s="36">
        <f>AT!B32+BE!B32+BG!B32+CY!B32+CZ!B32+DE!B32+DK!B32+EE!B32+EL!B32+ES!B32+FI!B32+FR!B32+HR!B32+HU!B32+IE!B32+IT!B32+LT!B32+LU!B32+LV!B32+MT!B32+NL!B32+PL!B32+PT!B32+RO!B32+SE!B32+SI!B32+SK!B32</f>
        <v>568.74700238838886</v>
      </c>
      <c r="C32" s="36">
        <f>AT!C32+BE!C32+BG!C32+CY!C32+CZ!C32+DE!C32+DK!C32+EE!C32+EL!C32+ES!C32+FI!C32+FR!C32+HR!C32+HU!C32+IE!C32+IT!C32+LT!C32+LU!C32+LV!C32+MT!C32+NL!C32+PL!C32+PT!C32+RO!C32+SE!C32+SI!C32+SK!C32</f>
        <v>584.84947326832321</v>
      </c>
      <c r="D32" s="36">
        <f>AT!D32+BE!D32+BG!D32+CY!D32+CZ!D32+DE!D32+DK!D32+EE!D32+EL!D32+ES!D32+FI!D32+FR!D32+HR!D32+HU!D32+IE!D32+IT!D32+LT!D32+LU!D32+LV!D32+MT!D32+NL!D32+PL!D32+PT!D32+RO!D32+SE!D32+SI!D32+SK!D32</f>
        <v>434.23382544214252</v>
      </c>
      <c r="E32" s="36">
        <f>AT!E32+BE!E32+BG!E32+CY!E32+CZ!E32+DE!E32+DK!E32+EE!E32+EL!E32+ES!E32+FI!E32+FR!E32+HR!E32+HU!E32+IE!E32+IT!E32+LT!E32+LU!E32+LV!E32+MT!E32+NL!E32+PL!E32+PT!E32+RO!E32+SE!E32+SI!E32+SK!E32</f>
        <v>263.48158586558748</v>
      </c>
      <c r="F32" s="36">
        <f>AT!F32+BE!F32+BG!F32+CY!F32+CZ!F32+DE!F32+DK!F32+EE!F32+EL!F32+ES!F32+FI!F32+FR!F32+HR!F32+HU!F32+IE!F32+IT!F32+LT!F32+LU!F32+LV!F32+MT!F32+NL!F32+PL!F32+PT!F32+RO!F32+SE!F32+SI!F32+SK!F32</f>
        <v>292.24124951949761</v>
      </c>
      <c r="G32" s="36">
        <f>AT!G32+BE!G32+BG!G32+CY!G32+CZ!G32+DE!G32+DK!G32+EE!G32+EL!G32+ES!G32+FI!G32+FR!G32+HR!G32+HU!G32+IE!G32+IT!G32+LT!G32+LU!G32+LV!G32+MT!G32+NL!G32+PL!G32+PT!G32+RO!G32+SE!G32+SI!G32+SK!G32</f>
        <v>285.92545616174721</v>
      </c>
      <c r="H32" s="36">
        <f>AT!H32+BE!H32+BG!H32+CY!H32+CZ!H32+DE!H32+DK!H32+EE!H32+EL!H32+ES!H32+FI!H32+FR!H32+HR!H32+HU!H32+IE!H32+IT!H32+LT!H32+LU!H32+LV!H32+MT!H32+NL!H32+PL!H32+PT!H32+RO!H32+SE!H32+SI!H32+SK!H32</f>
        <v>338.45820370329511</v>
      </c>
      <c r="I32" s="36">
        <f>AT!I32+BE!I32+BG!I32+CY!I32+CZ!I32+DE!I32+DK!I32+EE!I32+EL!I32+ES!I32+FI!I32+FR!I32+HR!I32+HU!I32+IE!I32+IT!I32+LT!I32+LU!I32+LV!I32+MT!I32+NL!I32+PL!I32+PT!I32+RO!I32+SE!I32+SI!I32+SK!I32</f>
        <v>495.20126364942422</v>
      </c>
      <c r="J32" s="36">
        <f>AT!J32+BE!J32+BG!J32+CY!J32+CZ!J32+DE!J32+DK!J32+EE!J32+EL!J32+ES!J32+FI!J32+FR!J32+HR!J32+HU!J32+IE!J32+IT!J32+LT!J32+LU!J32+LV!J32+MT!J32+NL!J32+PL!J32+PT!J32+RO!J32+SE!J32+SI!J32+SK!J32</f>
        <v>435.56798270900583</v>
      </c>
      <c r="K32" s="36">
        <f>AT!K32+BE!K32+BG!K32+CY!K32+CZ!K32+DE!K32+DK!K32+EE!K32+EL!K32+ES!K32+FI!K32+FR!K32+HR!K32+HU!K32+IE!K32+IT!K32+LT!K32+LU!K32+LV!K32+MT!K32+NL!K32+PL!K32+PT!K32+RO!K32+SE!K32+SI!K32+SK!K32</f>
        <v>407.65511355259486</v>
      </c>
      <c r="L32" s="36">
        <f>AT!L32+BE!L32+BG!L32+CY!L32+CZ!L32+DE!L32+DK!L32+EE!L32+EL!L32+ES!L32+FI!L32+FR!L32+HR!L32+HU!L32+IE!L32+IT!L32+LT!L32+LU!L32+LV!L32+MT!L32+NL!L32+PL!L32+PT!L32+RO!L32+SE!L32+SI!L32+SK!L32</f>
        <v>271.23682897816445</v>
      </c>
      <c r="M32" s="36">
        <f>AT!M32+BE!M32+BG!M32+CY!M32+CZ!M32+DE!M32+DK!M32+EE!M32+EL!M32+ES!M32+FI!M32+FR!M32+HR!M32+HU!M32+IE!M32+IT!M32+LT!M32+LU!M32+LV!M32+MT!M32+NL!M32+PL!M32+PT!M32+RO!M32+SE!M32+SI!M32+SK!M32</f>
        <v>291.53706868932193</v>
      </c>
      <c r="N32" s="36">
        <f>AT!N32+BE!N32+BG!N32+CY!N32+CZ!N32+DE!N32+DK!N32+EE!N32+EL!N32+ES!N32+FI!N32+FR!N32+HR!N32+HU!N32+IE!N32+IT!N32+LT!N32+LU!N32+LV!N32+MT!N32+NL!N32+PL!N32+PT!N32+RO!N32+SE!N32+SI!N32+SK!N32</f>
        <v>250.4931775686203</v>
      </c>
      <c r="O32" s="36">
        <f>AT!O32+BE!O32+BG!O32+CY!O32+CZ!O32+DE!O32+DK!O32+EE!O32+EL!O32+ES!O32+FI!O32+FR!O32+HR!O32+HU!O32+IE!O32+IT!O32+LT!O32+LU!O32+LV!O32+MT!O32+NL!O32+PL!O32+PT!O32+RO!O32+SE!O32+SI!O32+SK!O32</f>
        <v>275.85237380826732</v>
      </c>
      <c r="P32" s="36">
        <f>AT!P32+BE!P32+BG!P32+CY!P32+CZ!P32+DE!P32+DK!P32+EE!P32+EL!P32+ES!P32+FI!P32+FR!P32+HR!P32+HU!P32+IE!P32+IT!P32+LT!P32+LU!P32+LV!P32+MT!P32+NL!P32+PL!P32+PT!P32+RO!P32+SE!P32+SI!P32+SK!P32</f>
        <v>227.78321540155844</v>
      </c>
      <c r="Q32" s="36">
        <f>AT!Q32+BE!Q32+BG!Q32+CY!Q32+CZ!Q32+DE!Q32+DK!Q32+EE!Q32+EL!Q32+ES!Q32+FI!Q32+FR!Q32+HR!Q32+HU!Q32+IE!Q32+IT!Q32+LT!Q32+LU!Q32+LV!Q32+MT!Q32+NL!Q32+PL!Q32+PT!Q32+RO!Q32+SE!Q32+SI!Q32+SK!Q32</f>
        <v>168.23270450685141</v>
      </c>
      <c r="R32" s="36">
        <f>AT!R32+BE!R32+BG!R32+CY!R32+CZ!R32+DE!R32+DK!R32+EE!R32+EL!R32+ES!R32+FI!R32+FR!R32+HR!R32+HU!R32+IE!R32+IT!R32+LT!R32+LU!R32+LV!R32+MT!R32+NL!R32+PL!R32+PT!R32+RO!R32+SE!R32+SI!R32+SK!R32</f>
        <v>84.589596227768553</v>
      </c>
      <c r="S32" s="36">
        <f>AT!S32+BE!S32+BG!S32+CY!S32+CZ!S32+DE!S32+DK!S32+EE!S32+EL!S32+ES!S32+FI!S32+FR!S32+HR!S32+HU!S32+IE!S32+IT!S32+LT!S32+LU!S32+LV!S32+MT!S32+NL!S32+PL!S32+PT!S32+RO!S32+SE!S32+SI!S32+SK!S32</f>
        <v>119.00864569555259</v>
      </c>
      <c r="T32" s="36">
        <f>AT!T32+BE!T32+BG!T32+CY!T32+CZ!T32+DE!T32+DK!T32+EE!T32+EL!T32+ES!T32+FI!T32+FR!T32+HR!T32+HU!T32+IE!T32+IT!T32+LT!T32+LU!T32+LV!T32+MT!T32+NL!T32+PL!T32+PT!T32+RO!T32+SE!T32+SI!T32+SK!T32</f>
        <v>84.863586512317966</v>
      </c>
      <c r="U32" s="36">
        <f>AT!U32+BE!U32+BG!U32+CY!U32+CZ!U32+DE!U32+DK!U32+EE!U32+EL!U32+ES!U32+FI!U32+FR!U32+HR!U32+HU!U32+IE!U32+IT!U32+LT!U32+LU!U32+LV!U32+MT!U32+NL!U32+PL!U32+PT!U32+RO!U32+SE!U32+SI!U32+SK!U32</f>
        <v>94.244367722367073</v>
      </c>
      <c r="V32" s="36">
        <f>AT!V32+BE!V32+BG!V32+CY!V32+CZ!V32+DE!V32+DK!V32+EE!V32+EL!V32+ES!V32+FI!V32+FR!V32+HR!V32+HU!V32+IE!V32+IT!V32+LT!V32+LU!V32+LV!V32+MT!V32+NL!V32+PL!V32+PT!V32+RO!V32+SE!V32+SI!V32+SK!V32</f>
        <v>83.561764320389585</v>
      </c>
      <c r="W32" s="36">
        <f>AT!W32+BE!W32+BG!W32+CY!W32+CZ!W32+DE!W32+DK!W32+EE!W32+EL!W32+ES!W32+FI!W32+FR!W32+HR!W32+HU!W32+IE!W32+IT!W32+LT!W32+LU!W32+LV!W32+MT!W32+NL!W32+PL!W32+PT!W32+RO!W32+SE!W32+SI!W32+SK!W32</f>
        <v>72.047717924818841</v>
      </c>
      <c r="X32" s="36">
        <f>AT!X32+BE!X32+BG!X32+CY!X32+CZ!X32+DE!X32+DK!X32+EE!X32+EL!X32+ES!X32+FI!X32+FR!X32+HR!X32+HU!X32+IE!X32+IT!X32+LT!X32+LU!X32+LV!X32+MT!X32+NL!X32+PL!X32+PT!X32+RO!X32+SE!X32+SI!X32+SK!X32</f>
        <v>86.663163934715925</v>
      </c>
      <c r="Y32" s="36">
        <f>AT!Y32+BE!Y32+BG!Y32+CY!Y32+CZ!Y32+DE!Y32+DK!Y32+EE!Y32+EL!Y32+ES!Y32+FI!Y32+FR!Y32+HR!Y32+HU!Y32+IE!Y32+IT!Y32+LT!Y32+LU!Y32+LV!Y32+MT!Y32+NL!Y32+PL!Y32+PT!Y32+RO!Y32+SE!Y32+SI!Y32+SK!Y32</f>
        <v>132.0616972794742</v>
      </c>
      <c r="Z32" s="36">
        <f>AT!Z32+BE!Z32+BG!Z32+CY!Z32+CZ!Z32+DE!Z32+DK!Z32+EE!Z32+EL!Z32+ES!Z32+FI!Z32+FR!Z32+HR!Z32+HU!Z32+IE!Z32+IT!Z32+LT!Z32+LU!Z32+LV!Z32+MT!Z32+NL!Z32+PL!Z32+PT!Z32+RO!Z32+SE!Z32+SI!Z32+SK!Z32</f>
        <v>87.82301636903523</v>
      </c>
      <c r="AA32" s="36">
        <f>AT!AA32+BE!AA32+BG!AA32+CY!AA32+CZ!AA32+DE!AA32+DK!AA32+EE!AA32+EL!AA32+ES!AA32+FI!AA32+FR!AA32+HR!AA32+HU!AA32+IE!AA32+IT!AA32+LT!AA32+LU!AA32+LV!AA32+MT!AA32+NL!AA32+PL!AA32+PT!AA32+RO!AA32+SE!AA32+SI!AA32+SK!AA32</f>
        <v>111.95480595632893</v>
      </c>
      <c r="AB32" s="36">
        <f>AT!AB32+BE!AB32+BG!AB32+CY!AB32+CZ!AB32+DE!AB32+DK!AB32+EE!AB32+EL!AB32+ES!AB32+FI!AB32+FR!AB32+HR!AB32+HU!AB32+IE!AB32+IT!AB32+LT!AB32+LU!AB32+LV!AB32+MT!AB32+NL!AB32+PL!AB32+PT!AB32+RO!AB32+SE!AB32+SI!AB32+SK!AB32</f>
        <v>126.881261346949</v>
      </c>
      <c r="AC32" s="36">
        <f>AT!AC32+BE!AC32+BG!AC32+CY!AC32+CZ!AC32+DE!AC32+DK!AC32+EE!AC32+EL!AC32+ES!AC32+FI!AC32+FR!AC32+HR!AC32+HU!AC32+IE!AC32+IT!AC32+LT!AC32+LU!AC32+LV!AC32+MT!AC32+NL!AC32+PL!AC32+PT!AC32+RO!AC32+SE!AC32+SI!AC32+SK!AC32</f>
        <v>113.8025887073357</v>
      </c>
      <c r="AD32" s="36">
        <f>AT!AD32+BE!AD32+BG!AD32+CY!AD32+CZ!AD32+DE!AD32+DK!AD32+EE!AD32+EL!AD32+ES!AD32+FI!AD32+FR!AD32+HR!AD32+HU!AD32+IE!AD32+IT!AD32+LT!AD32+LU!AD32+LV!AD32+MT!AD32+NL!AD32+PL!AD32+PT!AD32+RO!AD32+SE!AD32+SI!AD32+SK!AD32</f>
        <v>104.30824325096677</v>
      </c>
      <c r="AE32" s="36">
        <f>AT!AE32+BE!AE32+BG!AE32+CY!AE32+CZ!AE32+DE!AE32+DK!AE32+EE!AE32+EL!AE32+ES!AE32+FI!AE32+FR!AE32+HR!AE32+HU!AE32+IE!AE32+IT!AE32+LT!AE32+LU!AE32+LV!AE32+MT!AE32+NL!AE32+PL!AE32+PT!AE32+RO!AE32+SE!AE32+SI!AE32+SK!AE32</f>
        <v>105.84778165275296</v>
      </c>
      <c r="AF32" s="36">
        <f>AT!AF32+BE!AF32+BG!AF32+CY!AF32+CZ!AF32+DE!AF32+DK!AF32+EE!AF32+EL!AF32+ES!AF32+FI!AF32+FR!AF32+HR!AF32+HU!AF32+IE!AF32+IT!AF32+LT!AF32+LU!AF32+LV!AF32+MT!AF32+NL!AF32+PL!AF32+PT!AF32+RO!AF32+SE!AF32+SI!AF32+SK!AF32</f>
        <v>96.267483723730152</v>
      </c>
      <c r="AG32" s="36">
        <f>AT!AG32+BE!AG32+BG!AG32+CY!AG32+CZ!AG32+DE!AG32+DK!AG32+EE!AG32+EL!AG32+ES!AG32+FI!AG32+FR!AG32+HR!AG32+HU!AG32+IE!AG32+IT!AG32+LT!AG32+LU!AG32+LV!AG32+MT!AG32+NL!AG32+PL!AG32+PT!AG32+RO!AG32+SE!AG32+SI!AG32+SK!AG32</f>
        <v>110.36393654300248</v>
      </c>
      <c r="AH32" s="36">
        <f>AT!AH32+BE!AH32+BG!AH32+CY!AH32+CZ!AH32+DE!AH32+DK!AH32+EE!AH32+EL!AH32+ES!AH32+FI!AH32+FR!AH32+HR!AH32+HU!AH32+IE!AH32+IT!AH32+LT!AH32+LU!AH32+LV!AH32+MT!AH32+NL!AH32+PL!AH32+PT!AH32+RO!AH32+SE!AH32+SI!AH32+SK!AH32</f>
        <v>117.36606852465793</v>
      </c>
      <c r="AI32" s="36">
        <f>AT!AI32+BE!AI32+BG!AI32+CY!AI32+CZ!AI32+DE!AI32+DK!AI32+EE!AI32+EL!AI32+ES!AI32+FI!AI32+FR!AI32+HR!AI32+HU!AI32+IE!AI32+IT!AI32+LT!AI32+LU!AI32+LV!AI32+MT!AI32+NL!AI32+PL!AI32+PT!AI32+RO!AI32+SE!AI32+SI!AI32+SK!AI32</f>
        <v>100.15274749319369</v>
      </c>
    </row>
    <row r="33" spans="1:35" x14ac:dyDescent="0.25">
      <c r="A33" s="35" t="s">
        <v>15</v>
      </c>
      <c r="B33" s="36">
        <f>AT!B33+BE!B33+BG!B33+CY!B33+CZ!B33+DE!B33+DK!B33+EE!B33+EL!B33+ES!B33+FI!B33+FR!B33+HR!B33+HU!B33+IE!B33+IT!B33+LT!B33+LU!B33+LV!B33+MT!B33+NL!B33+PL!B33+PT!B33+RO!B33+SE!B33+SI!B33+SK!B33</f>
        <v>0</v>
      </c>
      <c r="C33" s="36">
        <f>AT!C33+BE!C33+BG!C33+CY!C33+CZ!C33+DE!C33+DK!C33+EE!C33+EL!C33+ES!C33+FI!C33+FR!C33+HR!C33+HU!C33+IE!C33+IT!C33+LT!C33+LU!C33+LV!C33+MT!C33+NL!C33+PL!C33+PT!C33+RO!C33+SE!C33+SI!C33+SK!C33</f>
        <v>0</v>
      </c>
      <c r="D33" s="36">
        <f>AT!D33+BE!D33+BG!D33+CY!D33+CZ!D33+DE!D33+DK!D33+EE!D33+EL!D33+ES!D33+FI!D33+FR!D33+HR!D33+HU!D33+IE!D33+IT!D33+LT!D33+LU!D33+LV!D33+MT!D33+NL!D33+PL!D33+PT!D33+RO!D33+SE!D33+SI!D33+SK!D33</f>
        <v>0</v>
      </c>
      <c r="E33" s="36">
        <f>AT!E33+BE!E33+BG!E33+CY!E33+CZ!E33+DE!E33+DK!E33+EE!E33+EL!E33+ES!E33+FI!E33+FR!E33+HR!E33+HU!E33+IE!E33+IT!E33+LT!E33+LU!E33+LV!E33+MT!E33+NL!E33+PL!E33+PT!E33+RO!E33+SE!E33+SI!E33+SK!E33</f>
        <v>0</v>
      </c>
      <c r="F33" s="36">
        <f>AT!F33+BE!F33+BG!F33+CY!F33+CZ!F33+DE!F33+DK!F33+EE!F33+EL!F33+ES!F33+FI!F33+FR!F33+HR!F33+HU!F33+IE!F33+IT!F33+LT!F33+LU!F33+LV!F33+MT!F33+NL!F33+PL!F33+PT!F33+RO!F33+SE!F33+SI!F33+SK!F33</f>
        <v>0</v>
      </c>
      <c r="G33" s="36">
        <f>AT!G33+BE!G33+BG!G33+CY!G33+CZ!G33+DE!G33+DK!G33+EE!G33+EL!G33+ES!G33+FI!G33+FR!G33+HR!G33+HU!G33+IE!G33+IT!G33+LT!G33+LU!G33+LV!G33+MT!G33+NL!G33+PL!G33+PT!G33+RO!G33+SE!G33+SI!G33+SK!G33</f>
        <v>0</v>
      </c>
      <c r="H33" s="36">
        <f>AT!H33+BE!H33+BG!H33+CY!H33+CZ!H33+DE!H33+DK!H33+EE!H33+EL!H33+ES!H33+FI!H33+FR!H33+HR!H33+HU!H33+IE!H33+IT!H33+LT!H33+LU!H33+LV!H33+MT!H33+NL!H33+PL!H33+PT!H33+RO!H33+SE!H33+SI!H33+SK!H33</f>
        <v>0</v>
      </c>
      <c r="I33" s="36">
        <f>AT!I33+BE!I33+BG!I33+CY!I33+CZ!I33+DE!I33+DK!I33+EE!I33+EL!I33+ES!I33+FI!I33+FR!I33+HR!I33+HU!I33+IE!I33+IT!I33+LT!I33+LU!I33+LV!I33+MT!I33+NL!I33+PL!I33+PT!I33+RO!I33+SE!I33+SI!I33+SK!I33</f>
        <v>0</v>
      </c>
      <c r="J33" s="36">
        <f>AT!J33+BE!J33+BG!J33+CY!J33+CZ!J33+DE!J33+DK!J33+EE!J33+EL!J33+ES!J33+FI!J33+FR!J33+HR!J33+HU!J33+IE!J33+IT!J33+LT!J33+LU!J33+LV!J33+MT!J33+NL!J33+PL!J33+PT!J33+RO!J33+SE!J33+SI!J33+SK!J33</f>
        <v>0</v>
      </c>
      <c r="K33" s="36">
        <f>AT!K33+BE!K33+BG!K33+CY!K33+CZ!K33+DE!K33+DK!K33+EE!K33+EL!K33+ES!K33+FI!K33+FR!K33+HR!K33+HU!K33+IE!K33+IT!K33+LT!K33+LU!K33+LV!K33+MT!K33+NL!K33+PL!K33+PT!K33+RO!K33+SE!K33+SI!K33+SK!K33</f>
        <v>0</v>
      </c>
      <c r="L33" s="36">
        <f>AT!L33+BE!L33+BG!L33+CY!L33+CZ!L33+DE!L33+DK!L33+EE!L33+EL!L33+ES!L33+FI!L33+FR!L33+HR!L33+HU!L33+IE!L33+IT!L33+LT!L33+LU!L33+LV!L33+MT!L33+NL!L33+PL!L33+PT!L33+RO!L33+SE!L33+SI!L33+SK!L33</f>
        <v>0</v>
      </c>
      <c r="M33" s="36">
        <f>AT!M33+BE!M33+BG!M33+CY!M33+CZ!M33+DE!M33+DK!M33+EE!M33+EL!M33+ES!M33+FI!M33+FR!M33+HR!M33+HU!M33+IE!M33+IT!M33+LT!M33+LU!M33+LV!M33+MT!M33+NL!M33+PL!M33+PT!M33+RO!M33+SE!M33+SI!M33+SK!M33</f>
        <v>0</v>
      </c>
      <c r="N33" s="36">
        <f>AT!N33+BE!N33+BG!N33+CY!N33+CZ!N33+DE!N33+DK!N33+EE!N33+EL!N33+ES!N33+FI!N33+FR!N33+HR!N33+HU!N33+IE!N33+IT!N33+LT!N33+LU!N33+LV!N33+MT!N33+NL!N33+PL!N33+PT!N33+RO!N33+SE!N33+SI!N33+SK!N33</f>
        <v>2.3903697334479789E-2</v>
      </c>
      <c r="O33" s="36">
        <f>AT!O33+BE!O33+BG!O33+CY!O33+CZ!O33+DE!O33+DK!O33+EE!O33+EL!O33+ES!O33+FI!O33+FR!O33+HR!O33+HU!O33+IE!O33+IT!O33+LT!O33+LU!O33+LV!O33+MT!O33+NL!O33+PL!O33+PT!O33+RO!O33+SE!O33+SI!O33+SK!O33</f>
        <v>0</v>
      </c>
      <c r="P33" s="36">
        <f>AT!P33+BE!P33+BG!P33+CY!P33+CZ!P33+DE!P33+DK!P33+EE!P33+EL!P33+ES!P33+FI!P33+FR!P33+HR!P33+HU!P33+IE!P33+IT!P33+LT!P33+LU!P33+LV!P33+MT!P33+NL!P33+PL!P33+PT!P33+RO!P33+SE!P33+SI!P33+SK!P33</f>
        <v>0</v>
      </c>
      <c r="Q33" s="36">
        <f>AT!Q33+BE!Q33+BG!Q33+CY!Q33+CZ!Q33+DE!Q33+DK!Q33+EE!Q33+EL!Q33+ES!Q33+FI!Q33+FR!Q33+HR!Q33+HU!Q33+IE!Q33+IT!Q33+LT!Q33+LU!Q33+LV!Q33+MT!Q33+NL!Q33+PL!Q33+PT!Q33+RO!Q33+SE!Q33+SI!Q33+SK!Q33</f>
        <v>0</v>
      </c>
      <c r="R33" s="36">
        <f>AT!R33+BE!R33+BG!R33+CY!R33+CZ!R33+DE!R33+DK!R33+EE!R33+EL!R33+ES!R33+FI!R33+FR!R33+HR!R33+HU!R33+IE!R33+IT!R33+LT!R33+LU!R33+LV!R33+MT!R33+NL!R33+PL!R33+PT!R33+RO!R33+SE!R33+SI!R33+SK!R33</f>
        <v>0</v>
      </c>
      <c r="S33" s="36">
        <f>AT!S33+BE!S33+BG!S33+CY!S33+CZ!S33+DE!S33+DK!S33+EE!S33+EL!S33+ES!S33+FI!S33+FR!S33+HR!S33+HU!S33+IE!S33+IT!S33+LT!S33+LU!S33+LV!S33+MT!S33+NL!S33+PL!S33+PT!S33+RO!S33+SE!S33+SI!S33+SK!S33</f>
        <v>0</v>
      </c>
      <c r="T33" s="36">
        <f>AT!T33+BE!T33+BG!T33+CY!T33+CZ!T33+DE!T33+DK!T33+EE!T33+EL!T33+ES!T33+FI!T33+FR!T33+HR!T33+HU!T33+IE!T33+IT!T33+LT!T33+LU!T33+LV!T33+MT!T33+NL!T33+PL!T33+PT!T33+RO!T33+SE!T33+SI!T33+SK!T33</f>
        <v>0.11935484826174166</v>
      </c>
      <c r="U33" s="36">
        <f>AT!U33+BE!U33+BG!U33+CY!U33+CZ!U33+DE!U33+DK!U33+EE!U33+EL!U33+ES!U33+FI!U33+FR!U33+HR!U33+HU!U33+IE!U33+IT!U33+LT!U33+LU!U33+LV!U33+MT!U33+NL!U33+PL!U33+PT!U33+RO!U33+SE!U33+SI!U33+SK!U33</f>
        <v>0.17346223973110775</v>
      </c>
      <c r="V33" s="36">
        <f>AT!V33+BE!V33+BG!V33+CY!V33+CZ!V33+DE!V33+DK!V33+EE!V33+EL!V33+ES!V33+FI!V33+FR!V33+HR!V33+HU!V33+IE!V33+IT!V33+LT!V33+LU!V33+LV!V33+MT!V33+NL!V33+PL!V33+PT!V33+RO!V33+SE!V33+SI!V33+SK!V33</f>
        <v>0.1153360206478234</v>
      </c>
      <c r="W33" s="36">
        <f>AT!W33+BE!W33+BG!W33+CY!W33+CZ!W33+DE!W33+DK!W33+EE!W33+EL!W33+ES!W33+FI!W33+FR!W33+HR!W33+HU!W33+IE!W33+IT!W33+LT!W33+LU!W33+LV!W33+MT!W33+NL!W33+PL!W33+PT!W33+RO!W33+SE!W33+SI!W33+SK!W33</f>
        <v>0.10980690787167056</v>
      </c>
      <c r="X33" s="36">
        <f>AT!X33+BE!X33+BG!X33+CY!X33+CZ!X33+DE!X33+DK!X33+EE!X33+EL!X33+ES!X33+FI!X33+FR!X33+HR!X33+HU!X33+IE!X33+IT!X33+LT!X33+LU!X33+LV!X33+MT!X33+NL!X33+PL!X33+PT!X33+RO!X33+SE!X33+SI!X33+SK!X33</f>
        <v>0.23391131528643838</v>
      </c>
      <c r="Y33" s="36">
        <f>AT!Y33+BE!Y33+BG!Y33+CY!Y33+CZ!Y33+DE!Y33+DK!Y33+EE!Y33+EL!Y33+ES!Y33+FI!Y33+FR!Y33+HR!Y33+HU!Y33+IE!Y33+IT!Y33+LT!Y33+LU!Y33+LV!Y33+MT!Y33+NL!Y33+PL!Y33+PT!Y33+RO!Y33+SE!Y33+SI!Y33+SK!Y33</f>
        <v>0.20729381380484035</v>
      </c>
      <c r="Z33" s="36">
        <f>AT!Z33+BE!Z33+BG!Z33+CY!Z33+CZ!Z33+DE!Z33+DK!Z33+EE!Z33+EL!Z33+ES!Z33+FI!Z33+FR!Z33+HR!Z33+HU!Z33+IE!Z33+IT!Z33+LT!Z33+LU!Z33+LV!Z33+MT!Z33+NL!Z33+PL!Z33+PT!Z33+RO!Z33+SE!Z33+SI!Z33+SK!Z33</f>
        <v>0.26979561745506808</v>
      </c>
      <c r="AA33" s="36">
        <f>AT!AA33+BE!AA33+BG!AA33+CY!AA33+CZ!AA33+DE!AA33+DK!AA33+EE!AA33+EL!AA33+ES!AA33+FI!AA33+FR!AA33+HR!AA33+HU!AA33+IE!AA33+IT!AA33+LT!AA33+LU!AA33+LV!AA33+MT!AA33+NL!AA33+PL!AA33+PT!AA33+RO!AA33+SE!AA33+SI!AA33+SK!AA33</f>
        <v>0.16398787767950951</v>
      </c>
      <c r="AB33" s="36">
        <f>AT!AB33+BE!AB33+BG!AB33+CY!AB33+CZ!AB33+DE!AB33+DK!AB33+EE!AB33+EL!AB33+ES!AB33+FI!AB33+FR!AB33+HR!AB33+HU!AB33+IE!AB33+IT!AB33+LT!AB33+LU!AB33+LV!AB33+MT!AB33+NL!AB33+PL!AB33+PT!AB33+RO!AB33+SE!AB33+SI!AB33+SK!AB33</f>
        <v>0.66778166747328127</v>
      </c>
      <c r="AC33" s="36">
        <f>AT!AC33+BE!AC33+BG!AC33+CY!AC33+CZ!AC33+DE!AC33+DK!AC33+EE!AC33+EL!AC33+ES!AC33+FI!AC33+FR!AC33+HR!AC33+HU!AC33+IE!AC33+IT!AC33+LT!AC33+LU!AC33+LV!AC33+MT!AC33+NL!AC33+PL!AC33+PT!AC33+RO!AC33+SE!AC33+SI!AC33+SK!AC33</f>
        <v>0.87395480739168674</v>
      </c>
      <c r="AD33" s="36">
        <f>AT!AD33+BE!AD33+BG!AD33+CY!AD33+CZ!AD33+DE!AD33+DK!AD33+EE!AD33+EL!AD33+ES!AD33+FI!AD33+FR!AD33+HR!AD33+HU!AD33+IE!AD33+IT!AD33+LT!AD33+LU!AD33+LV!AD33+MT!AD33+NL!AD33+PL!AD33+PT!AD33+RO!AD33+SE!AD33+SI!AD33+SK!AD33</f>
        <v>2.321248940019716</v>
      </c>
      <c r="AE33" s="36">
        <f>AT!AE33+BE!AE33+BG!AE33+CY!AE33+CZ!AE33+DE!AE33+DK!AE33+EE!AE33+EL!AE33+ES!AE33+FI!AE33+FR!AE33+HR!AE33+HU!AE33+IE!AE33+IT!AE33+LT!AE33+LU!AE33+LV!AE33+MT!AE33+NL!AE33+PL!AE33+PT!AE33+RO!AE33+SE!AE33+SI!AE33+SK!AE33</f>
        <v>3.7547677770953238</v>
      </c>
      <c r="AF33" s="36">
        <f>AT!AF33+BE!AF33+BG!AF33+CY!AF33+CZ!AF33+DE!AF33+DK!AF33+EE!AF33+EL!AF33+ES!AF33+FI!AF33+FR!AF33+HR!AF33+HU!AF33+IE!AF33+IT!AF33+LT!AF33+LU!AF33+LV!AF33+MT!AF33+NL!AF33+PL!AF33+PT!AF33+RO!AF33+SE!AF33+SI!AF33+SK!AF33</f>
        <v>2.4868340495958803</v>
      </c>
      <c r="AG33" s="36">
        <f>AT!AG33+BE!AG33+BG!AG33+CY!AG33+CZ!AG33+DE!AG33+DK!AG33+EE!AG33+EL!AG33+ES!AG33+FI!AG33+FR!AG33+HR!AG33+HU!AG33+IE!AG33+IT!AG33+LT!AG33+LU!AG33+LV!AG33+MT!AG33+NL!AG33+PL!AG33+PT!AG33+RO!AG33+SE!AG33+SI!AG33+SK!AG33</f>
        <v>2.6310599857650034</v>
      </c>
      <c r="AH33" s="36">
        <f>AT!AH33+BE!AH33+BG!AH33+CY!AH33+CZ!AH33+DE!AH33+DK!AH33+EE!AH33+EL!AH33+ES!AH33+FI!AH33+FR!AH33+HR!AH33+HU!AH33+IE!AH33+IT!AH33+LT!AH33+LU!AH33+LV!AH33+MT!AH33+NL!AH33+PL!AH33+PT!AH33+RO!AH33+SE!AH33+SI!AH33+SK!AH33</f>
        <v>2.765636244076874</v>
      </c>
      <c r="AI33" s="36">
        <f>AT!AI33+BE!AI33+BG!AI33+CY!AI33+CZ!AI33+DE!AI33+DK!AI33+EE!AI33+EL!AI33+ES!AI33+FI!AI33+FR!AI33+HR!AI33+HU!AI33+IE!AI33+IT!AI33+LT!AI33+LU!AI33+LV!AI33+MT!AI33+NL!AI33+PL!AI33+PT!AI33+RO!AI33+SE!AI33+SI!AI33+SK!AI33</f>
        <v>3.0472833239090238</v>
      </c>
    </row>
    <row r="34" spans="1:35" x14ac:dyDescent="0.25">
      <c r="A34" s="35" t="s">
        <v>16</v>
      </c>
      <c r="B34" s="36">
        <f>AT!B34+BE!B34+BG!B34+CY!B34+CZ!B34+DE!B34+DK!B34+EE!B34+EL!B34+ES!B34+FI!B34+FR!B34+HR!B34+HU!B34+IE!B34+IT!B34+LT!B34+LU!B34+LV!B34+MT!B34+NL!B34+PL!B34+PT!B34+RO!B34+SE!B34+SI!B34+SK!B34</f>
        <v>0</v>
      </c>
      <c r="C34" s="36">
        <f>AT!C34+BE!C34+BG!C34+CY!C34+CZ!C34+DE!C34+DK!C34+EE!C34+EL!C34+ES!C34+FI!C34+FR!C34+HR!C34+HU!C34+IE!C34+IT!C34+LT!C34+LU!C34+LV!C34+MT!C34+NL!C34+PL!C34+PT!C34+RO!C34+SE!C34+SI!C34+SK!C34</f>
        <v>0</v>
      </c>
      <c r="D34" s="36">
        <f>AT!D34+BE!D34+BG!D34+CY!D34+CZ!D34+DE!D34+DK!D34+EE!D34+EL!D34+ES!D34+FI!D34+FR!D34+HR!D34+HU!D34+IE!D34+IT!D34+LT!D34+LU!D34+LV!D34+MT!D34+NL!D34+PL!D34+PT!D34+RO!D34+SE!D34+SI!D34+SK!D34</f>
        <v>0</v>
      </c>
      <c r="E34" s="36">
        <f>AT!E34+BE!E34+BG!E34+CY!E34+CZ!E34+DE!E34+DK!E34+EE!E34+EL!E34+ES!E34+FI!E34+FR!E34+HR!E34+HU!E34+IE!E34+IT!E34+LT!E34+LU!E34+LV!E34+MT!E34+NL!E34+PL!E34+PT!E34+RO!E34+SE!E34+SI!E34+SK!E34</f>
        <v>0</v>
      </c>
      <c r="F34" s="36">
        <f>AT!F34+BE!F34+BG!F34+CY!F34+CZ!F34+DE!F34+DK!F34+EE!F34+EL!F34+ES!F34+FI!F34+FR!F34+HR!F34+HU!F34+IE!F34+IT!F34+LT!F34+LU!F34+LV!F34+MT!F34+NL!F34+PL!F34+PT!F34+RO!F34+SE!F34+SI!F34+SK!F34</f>
        <v>0</v>
      </c>
      <c r="G34" s="36">
        <f>AT!G34+BE!G34+BG!G34+CY!G34+CZ!G34+DE!G34+DK!G34+EE!G34+EL!G34+ES!G34+FI!G34+FR!G34+HR!G34+HU!G34+IE!G34+IT!G34+LT!G34+LU!G34+LV!G34+MT!G34+NL!G34+PL!G34+PT!G34+RO!G34+SE!G34+SI!G34+SK!G34</f>
        <v>0</v>
      </c>
      <c r="H34" s="36">
        <f>AT!H34+BE!H34+BG!H34+CY!H34+CZ!H34+DE!H34+DK!H34+EE!H34+EL!H34+ES!H34+FI!H34+FR!H34+HR!H34+HU!H34+IE!H34+IT!H34+LT!H34+LU!H34+LV!H34+MT!H34+NL!H34+PL!H34+PT!H34+RO!H34+SE!H34+SI!H34+SK!H34</f>
        <v>0</v>
      </c>
      <c r="I34" s="36">
        <f>AT!I34+BE!I34+BG!I34+CY!I34+CZ!I34+DE!I34+DK!I34+EE!I34+EL!I34+ES!I34+FI!I34+FR!I34+HR!I34+HU!I34+IE!I34+IT!I34+LT!I34+LU!I34+LV!I34+MT!I34+NL!I34+PL!I34+PT!I34+RO!I34+SE!I34+SI!I34+SK!I34</f>
        <v>0</v>
      </c>
      <c r="J34" s="36">
        <f>AT!J34+BE!J34+BG!J34+CY!J34+CZ!J34+DE!J34+DK!J34+EE!J34+EL!J34+ES!J34+FI!J34+FR!J34+HR!J34+HU!J34+IE!J34+IT!J34+LT!J34+LU!J34+LV!J34+MT!J34+NL!J34+PL!J34+PT!J34+RO!J34+SE!J34+SI!J34+SK!J34</f>
        <v>0</v>
      </c>
      <c r="K34" s="36">
        <f>AT!K34+BE!K34+BG!K34+CY!K34+CZ!K34+DE!K34+DK!K34+EE!K34+EL!K34+ES!K34+FI!K34+FR!K34+HR!K34+HU!K34+IE!K34+IT!K34+LT!K34+LU!K34+LV!K34+MT!K34+NL!K34+PL!K34+PT!K34+RO!K34+SE!K34+SI!K34+SK!K34</f>
        <v>0</v>
      </c>
      <c r="L34" s="36">
        <f>AT!L34+BE!L34+BG!L34+CY!L34+CZ!L34+DE!L34+DK!L34+EE!L34+EL!L34+ES!L34+FI!L34+FR!L34+HR!L34+HU!L34+IE!L34+IT!L34+LT!L34+LU!L34+LV!L34+MT!L34+NL!L34+PL!L34+PT!L34+RO!L34+SE!L34+SI!L34+SK!L34</f>
        <v>0</v>
      </c>
      <c r="M34" s="36">
        <f>AT!M34+BE!M34+BG!M34+CY!M34+CZ!M34+DE!M34+DK!M34+EE!M34+EL!M34+ES!M34+FI!M34+FR!M34+HR!M34+HU!M34+IE!M34+IT!M34+LT!M34+LU!M34+LV!M34+MT!M34+NL!M34+PL!M34+PT!M34+RO!M34+SE!M34+SI!M34+SK!M34</f>
        <v>0</v>
      </c>
      <c r="N34" s="36">
        <f>AT!N34+BE!N34+BG!N34+CY!N34+CZ!N34+DE!N34+DK!N34+EE!N34+EL!N34+ES!N34+FI!N34+FR!N34+HR!N34+HU!N34+IE!N34+IT!N34+LT!N34+LU!N34+LV!N34+MT!N34+NL!N34+PL!N34+PT!N34+RO!N34+SE!N34+SI!N34+SK!N34</f>
        <v>0</v>
      </c>
      <c r="O34" s="36">
        <f>AT!O34+BE!O34+BG!O34+CY!O34+CZ!O34+DE!O34+DK!O34+EE!O34+EL!O34+ES!O34+FI!O34+FR!O34+HR!O34+HU!O34+IE!O34+IT!O34+LT!O34+LU!O34+LV!O34+MT!O34+NL!O34+PL!O34+PT!O34+RO!O34+SE!O34+SI!O34+SK!O34</f>
        <v>0</v>
      </c>
      <c r="P34" s="36">
        <f>AT!P34+BE!P34+BG!P34+CY!P34+CZ!P34+DE!P34+DK!P34+EE!P34+EL!P34+ES!P34+FI!P34+FR!P34+HR!P34+HU!P34+IE!P34+IT!P34+LT!P34+LU!P34+LV!P34+MT!P34+NL!P34+PL!P34+PT!P34+RO!P34+SE!P34+SI!P34+SK!P34</f>
        <v>0</v>
      </c>
      <c r="Q34" s="36">
        <f>AT!Q34+BE!Q34+BG!Q34+CY!Q34+CZ!Q34+DE!Q34+DK!Q34+EE!Q34+EL!Q34+ES!Q34+FI!Q34+FR!Q34+HR!Q34+HU!Q34+IE!Q34+IT!Q34+LT!Q34+LU!Q34+LV!Q34+MT!Q34+NL!Q34+PL!Q34+PT!Q34+RO!Q34+SE!Q34+SI!Q34+SK!Q34</f>
        <v>0</v>
      </c>
      <c r="R34" s="36">
        <f>AT!R34+BE!R34+BG!R34+CY!R34+CZ!R34+DE!R34+DK!R34+EE!R34+EL!R34+ES!R34+FI!R34+FR!R34+HR!R34+HU!R34+IE!R34+IT!R34+LT!R34+LU!R34+LV!R34+MT!R34+NL!R34+PL!R34+PT!R34+RO!R34+SE!R34+SI!R34+SK!R34</f>
        <v>0</v>
      </c>
      <c r="S34" s="36">
        <f>AT!S34+BE!S34+BG!S34+CY!S34+CZ!S34+DE!S34+DK!S34+EE!S34+EL!S34+ES!S34+FI!S34+FR!S34+HR!S34+HU!S34+IE!S34+IT!S34+LT!S34+LU!S34+LV!S34+MT!S34+NL!S34+PL!S34+PT!S34+RO!S34+SE!S34+SI!S34+SK!S34</f>
        <v>0</v>
      </c>
      <c r="T34" s="36">
        <f>AT!T34+BE!T34+BG!T34+CY!T34+CZ!T34+DE!T34+DK!T34+EE!T34+EL!T34+ES!T34+FI!T34+FR!T34+HR!T34+HU!T34+IE!T34+IT!T34+LT!T34+LU!T34+LV!T34+MT!T34+NL!T34+PL!T34+PT!T34+RO!T34+SE!T34+SI!T34+SK!T34</f>
        <v>0</v>
      </c>
      <c r="U34" s="36">
        <f>AT!U34+BE!U34+BG!U34+CY!U34+CZ!U34+DE!U34+DK!U34+EE!U34+EL!U34+ES!U34+FI!U34+FR!U34+HR!U34+HU!U34+IE!U34+IT!U34+LT!U34+LU!U34+LV!U34+MT!U34+NL!U34+PL!U34+PT!U34+RO!U34+SE!U34+SI!U34+SK!U34</f>
        <v>0</v>
      </c>
      <c r="V34" s="36">
        <f>AT!V34+BE!V34+BG!V34+CY!V34+CZ!V34+DE!V34+DK!V34+EE!V34+EL!V34+ES!V34+FI!V34+FR!V34+HR!V34+HU!V34+IE!V34+IT!V34+LT!V34+LU!V34+LV!V34+MT!V34+NL!V34+PL!V34+PT!V34+RO!V34+SE!V34+SI!V34+SK!V34</f>
        <v>0</v>
      </c>
      <c r="W34" s="36">
        <f>AT!W34+BE!W34+BG!W34+CY!W34+CZ!W34+DE!W34+DK!W34+EE!W34+EL!W34+ES!W34+FI!W34+FR!W34+HR!W34+HU!W34+IE!W34+IT!W34+LT!W34+LU!W34+LV!W34+MT!W34+NL!W34+PL!W34+PT!W34+RO!W34+SE!W34+SI!W34+SK!W34</f>
        <v>0</v>
      </c>
      <c r="X34" s="36">
        <f>AT!X34+BE!X34+BG!X34+CY!X34+CZ!X34+DE!X34+DK!X34+EE!X34+EL!X34+ES!X34+FI!X34+FR!X34+HR!X34+HU!X34+IE!X34+IT!X34+LT!X34+LU!X34+LV!X34+MT!X34+NL!X34+PL!X34+PT!X34+RO!X34+SE!X34+SI!X34+SK!X34</f>
        <v>0</v>
      </c>
      <c r="Y34" s="36">
        <f>AT!Y34+BE!Y34+BG!Y34+CY!Y34+CZ!Y34+DE!Y34+DK!Y34+EE!Y34+EL!Y34+ES!Y34+FI!Y34+FR!Y34+HR!Y34+HU!Y34+IE!Y34+IT!Y34+LT!Y34+LU!Y34+LV!Y34+MT!Y34+NL!Y34+PL!Y34+PT!Y34+RO!Y34+SE!Y34+SI!Y34+SK!Y34</f>
        <v>0</v>
      </c>
      <c r="Z34" s="36">
        <f>AT!Z34+BE!Z34+BG!Z34+CY!Z34+CZ!Z34+DE!Z34+DK!Z34+EE!Z34+EL!Z34+ES!Z34+FI!Z34+FR!Z34+HR!Z34+HU!Z34+IE!Z34+IT!Z34+LT!Z34+LU!Z34+LV!Z34+MT!Z34+NL!Z34+PL!Z34+PT!Z34+RO!Z34+SE!Z34+SI!Z34+SK!Z34</f>
        <v>0</v>
      </c>
      <c r="AA34" s="36">
        <f>AT!AA34+BE!AA34+BG!AA34+CY!AA34+CZ!AA34+DE!AA34+DK!AA34+EE!AA34+EL!AA34+ES!AA34+FI!AA34+FR!AA34+HR!AA34+HU!AA34+IE!AA34+IT!AA34+LT!AA34+LU!AA34+LV!AA34+MT!AA34+NL!AA34+PL!AA34+PT!AA34+RO!AA34+SE!AA34+SI!AA34+SK!AA34</f>
        <v>0</v>
      </c>
      <c r="AB34" s="36">
        <f>AT!AB34+BE!AB34+BG!AB34+CY!AB34+CZ!AB34+DE!AB34+DK!AB34+EE!AB34+EL!AB34+ES!AB34+FI!AB34+FR!AB34+HR!AB34+HU!AB34+IE!AB34+IT!AB34+LT!AB34+LU!AB34+LV!AB34+MT!AB34+NL!AB34+PL!AB34+PT!AB34+RO!AB34+SE!AB34+SI!AB34+SK!AB34</f>
        <v>0</v>
      </c>
      <c r="AC34" s="36">
        <f>AT!AC34+BE!AC34+BG!AC34+CY!AC34+CZ!AC34+DE!AC34+DK!AC34+EE!AC34+EL!AC34+ES!AC34+FI!AC34+FR!AC34+HR!AC34+HU!AC34+IE!AC34+IT!AC34+LT!AC34+LU!AC34+LV!AC34+MT!AC34+NL!AC34+PL!AC34+PT!AC34+RO!AC34+SE!AC34+SI!AC34+SK!AC34</f>
        <v>0</v>
      </c>
      <c r="AD34" s="36">
        <f>AT!AD34+BE!AD34+BG!AD34+CY!AD34+CZ!AD34+DE!AD34+DK!AD34+EE!AD34+EL!AD34+ES!AD34+FI!AD34+FR!AD34+HR!AD34+HU!AD34+IE!AD34+IT!AD34+LT!AD34+LU!AD34+LV!AD34+MT!AD34+NL!AD34+PL!AD34+PT!AD34+RO!AD34+SE!AD34+SI!AD34+SK!AD34</f>
        <v>0</v>
      </c>
      <c r="AE34" s="36">
        <f>AT!AE34+BE!AE34+BG!AE34+CY!AE34+CZ!AE34+DE!AE34+DK!AE34+EE!AE34+EL!AE34+ES!AE34+FI!AE34+FR!AE34+HR!AE34+HU!AE34+IE!AE34+IT!AE34+LT!AE34+LU!AE34+LV!AE34+MT!AE34+NL!AE34+PL!AE34+PT!AE34+RO!AE34+SE!AE34+SI!AE34+SK!AE34</f>
        <v>0</v>
      </c>
      <c r="AF34" s="36">
        <f>AT!AF34+BE!AF34+BG!AF34+CY!AF34+CZ!AF34+DE!AF34+DK!AF34+EE!AF34+EL!AF34+ES!AF34+FI!AF34+FR!AF34+HR!AF34+HU!AF34+IE!AF34+IT!AF34+LT!AF34+LU!AF34+LV!AF34+MT!AF34+NL!AF34+PL!AF34+PT!AF34+RO!AF34+SE!AF34+SI!AF34+SK!AF34</f>
        <v>0</v>
      </c>
      <c r="AG34" s="36">
        <f>AT!AG34+BE!AG34+BG!AG34+CY!AG34+CZ!AG34+DE!AG34+DK!AG34+EE!AG34+EL!AG34+ES!AG34+FI!AG34+FR!AG34+HR!AG34+HU!AG34+IE!AG34+IT!AG34+LT!AG34+LU!AG34+LV!AG34+MT!AG34+NL!AG34+PL!AG34+PT!AG34+RO!AG34+SE!AG34+SI!AG34+SK!AG34</f>
        <v>0</v>
      </c>
      <c r="AH34" s="36">
        <f>AT!AH34+BE!AH34+BG!AH34+CY!AH34+CZ!AH34+DE!AH34+DK!AH34+EE!AH34+EL!AH34+ES!AH34+FI!AH34+FR!AH34+HR!AH34+HU!AH34+IE!AH34+IT!AH34+LT!AH34+LU!AH34+LV!AH34+MT!AH34+NL!AH34+PL!AH34+PT!AH34+RO!AH34+SE!AH34+SI!AH34+SK!AH34</f>
        <v>0</v>
      </c>
      <c r="AI34" s="36">
        <f>AT!AI34+BE!AI34+BG!AI34+CY!AI34+CZ!AI34+DE!AI34+DK!AI34+EE!AI34+EL!AI34+ES!AI34+FI!AI34+FR!AI34+HR!AI34+HU!AI34+IE!AI34+IT!AI34+LT!AI34+LU!AI34+LV!AI34+MT!AI34+NL!AI34+PL!AI34+PT!AI34+RO!AI34+SE!AI34+SI!AI34+SK!AI34</f>
        <v>0</v>
      </c>
    </row>
    <row r="35" spans="1:35" x14ac:dyDescent="0.25">
      <c r="A35" s="37" t="s">
        <v>17</v>
      </c>
      <c r="B35" s="38">
        <f>AT!B35+BE!B35+BG!B35+CY!B35+CZ!B35+DE!B35+DK!B35+EE!B35+EL!B35+ES!B35+FI!B35+FR!B35+HR!B35+HU!B35+IE!B35+IT!B35+LT!B35+LU!B35+LV!B35+MT!B35+NL!B35+PL!B35+PT!B35+RO!B35+SE!B35+SI!B35+SK!B35</f>
        <v>0</v>
      </c>
      <c r="C35" s="38">
        <f>AT!C35+BE!C35+BG!C35+CY!C35+CZ!C35+DE!C35+DK!C35+EE!C35+EL!C35+ES!C35+FI!C35+FR!C35+HR!C35+HU!C35+IE!C35+IT!C35+LT!C35+LU!C35+LV!C35+MT!C35+NL!C35+PL!C35+PT!C35+RO!C35+SE!C35+SI!C35+SK!C35</f>
        <v>0</v>
      </c>
      <c r="D35" s="38">
        <f>AT!D35+BE!D35+BG!D35+CY!D35+CZ!D35+DE!D35+DK!D35+EE!D35+EL!D35+ES!D35+FI!D35+FR!D35+HR!D35+HU!D35+IE!D35+IT!D35+LT!D35+LU!D35+LV!D35+MT!D35+NL!D35+PL!D35+PT!D35+RO!D35+SE!D35+SI!D35+SK!D35</f>
        <v>0</v>
      </c>
      <c r="E35" s="38">
        <f>AT!E35+BE!E35+BG!E35+CY!E35+CZ!E35+DE!E35+DK!E35+EE!E35+EL!E35+ES!E35+FI!E35+FR!E35+HR!E35+HU!E35+IE!E35+IT!E35+LT!E35+LU!E35+LV!E35+MT!E35+NL!E35+PL!E35+PT!E35+RO!E35+SE!E35+SI!E35+SK!E35</f>
        <v>0</v>
      </c>
      <c r="F35" s="38">
        <f>AT!F35+BE!F35+BG!F35+CY!F35+CZ!F35+DE!F35+DK!F35+EE!F35+EL!F35+ES!F35+FI!F35+FR!F35+HR!F35+HU!F35+IE!F35+IT!F35+LT!F35+LU!F35+LV!F35+MT!F35+NL!F35+PL!F35+PT!F35+RO!F35+SE!F35+SI!F35+SK!F35</f>
        <v>0</v>
      </c>
      <c r="G35" s="38">
        <f>AT!G35+BE!G35+BG!G35+CY!G35+CZ!G35+DE!G35+DK!G35+EE!G35+EL!G35+ES!G35+FI!G35+FR!G35+HR!G35+HU!G35+IE!G35+IT!G35+LT!G35+LU!G35+LV!G35+MT!G35+NL!G35+PL!G35+PT!G35+RO!G35+SE!G35+SI!G35+SK!G35</f>
        <v>0</v>
      </c>
      <c r="H35" s="38">
        <f>AT!H35+BE!H35+BG!H35+CY!H35+CZ!H35+DE!H35+DK!H35+EE!H35+EL!H35+ES!H35+FI!H35+FR!H35+HR!H35+HU!H35+IE!H35+IT!H35+LT!H35+LU!H35+LV!H35+MT!H35+NL!H35+PL!H35+PT!H35+RO!H35+SE!H35+SI!H35+SK!H35</f>
        <v>0</v>
      </c>
      <c r="I35" s="38">
        <f>AT!I35+BE!I35+BG!I35+CY!I35+CZ!I35+DE!I35+DK!I35+EE!I35+EL!I35+ES!I35+FI!I35+FR!I35+HR!I35+HU!I35+IE!I35+IT!I35+LT!I35+LU!I35+LV!I35+MT!I35+NL!I35+PL!I35+PT!I35+RO!I35+SE!I35+SI!I35+SK!I35</f>
        <v>0</v>
      </c>
      <c r="J35" s="38">
        <f>AT!J35+BE!J35+BG!J35+CY!J35+CZ!J35+DE!J35+DK!J35+EE!J35+EL!J35+ES!J35+FI!J35+FR!J35+HR!J35+HU!J35+IE!J35+IT!J35+LT!J35+LU!J35+LV!J35+MT!J35+NL!J35+PL!J35+PT!J35+RO!J35+SE!J35+SI!J35+SK!J35</f>
        <v>0</v>
      </c>
      <c r="K35" s="38">
        <f>AT!K35+BE!K35+BG!K35+CY!K35+CZ!K35+DE!K35+DK!K35+EE!K35+EL!K35+ES!K35+FI!K35+FR!K35+HR!K35+HU!K35+IE!K35+IT!K35+LT!K35+LU!K35+LV!K35+MT!K35+NL!K35+PL!K35+PT!K35+RO!K35+SE!K35+SI!K35+SK!K35</f>
        <v>0</v>
      </c>
      <c r="L35" s="38">
        <f>AT!L35+BE!L35+BG!L35+CY!L35+CZ!L35+DE!L35+DK!L35+EE!L35+EL!L35+ES!L35+FI!L35+FR!L35+HR!L35+HU!L35+IE!L35+IT!L35+LT!L35+LU!L35+LV!L35+MT!L35+NL!L35+PL!L35+PT!L35+RO!L35+SE!L35+SI!L35+SK!L35</f>
        <v>0</v>
      </c>
      <c r="M35" s="38">
        <f>AT!M35+BE!M35+BG!M35+CY!M35+CZ!M35+DE!M35+DK!M35+EE!M35+EL!M35+ES!M35+FI!M35+FR!M35+HR!M35+HU!M35+IE!M35+IT!M35+LT!M35+LU!M35+LV!M35+MT!M35+NL!M35+PL!M35+PT!M35+RO!M35+SE!M35+SI!M35+SK!M35</f>
        <v>0</v>
      </c>
      <c r="N35" s="38">
        <f>AT!N35+BE!N35+BG!N35+CY!N35+CZ!N35+DE!N35+DK!N35+EE!N35+EL!N35+ES!N35+FI!N35+FR!N35+HR!N35+HU!N35+IE!N35+IT!N35+LT!N35+LU!N35+LV!N35+MT!N35+NL!N35+PL!N35+PT!N35+RO!N35+SE!N35+SI!N35+SK!N35</f>
        <v>0</v>
      </c>
      <c r="O35" s="38">
        <f>AT!O35+BE!O35+BG!O35+CY!O35+CZ!O35+DE!O35+DK!O35+EE!O35+EL!O35+ES!O35+FI!O35+FR!O35+HR!O35+HU!O35+IE!O35+IT!O35+LT!O35+LU!O35+LV!O35+MT!O35+NL!O35+PL!O35+PT!O35+RO!O35+SE!O35+SI!O35+SK!O35</f>
        <v>0</v>
      </c>
      <c r="P35" s="38">
        <f>AT!P35+BE!P35+BG!P35+CY!P35+CZ!P35+DE!P35+DK!P35+EE!P35+EL!P35+ES!P35+FI!P35+FR!P35+HR!P35+HU!P35+IE!P35+IT!P35+LT!P35+LU!P35+LV!P35+MT!P35+NL!P35+PL!P35+PT!P35+RO!P35+SE!P35+SI!P35+SK!P35</f>
        <v>0</v>
      </c>
      <c r="Q35" s="38">
        <f>AT!Q35+BE!Q35+BG!Q35+CY!Q35+CZ!Q35+DE!Q35+DK!Q35+EE!Q35+EL!Q35+ES!Q35+FI!Q35+FR!Q35+HR!Q35+HU!Q35+IE!Q35+IT!Q35+LT!Q35+LU!Q35+LV!Q35+MT!Q35+NL!Q35+PL!Q35+PT!Q35+RO!Q35+SE!Q35+SI!Q35+SK!Q35</f>
        <v>0</v>
      </c>
      <c r="R35" s="38">
        <f>AT!R35+BE!R35+BG!R35+CY!R35+CZ!R35+DE!R35+DK!R35+EE!R35+EL!R35+ES!R35+FI!R35+FR!R35+HR!R35+HU!R35+IE!R35+IT!R35+LT!R35+LU!R35+LV!R35+MT!R35+NL!R35+PL!R35+PT!R35+RO!R35+SE!R35+SI!R35+SK!R35</f>
        <v>0</v>
      </c>
      <c r="S35" s="38">
        <f>AT!S35+BE!S35+BG!S35+CY!S35+CZ!S35+DE!S35+DK!S35+EE!S35+EL!S35+ES!S35+FI!S35+FR!S35+HR!S35+HU!S35+IE!S35+IT!S35+LT!S35+LU!S35+LV!S35+MT!S35+NL!S35+PL!S35+PT!S35+RO!S35+SE!S35+SI!S35+SK!S35</f>
        <v>0</v>
      </c>
      <c r="T35" s="38">
        <f>AT!T35+BE!T35+BG!T35+CY!T35+CZ!T35+DE!T35+DK!T35+EE!T35+EL!T35+ES!T35+FI!T35+FR!T35+HR!T35+HU!T35+IE!T35+IT!T35+LT!T35+LU!T35+LV!T35+MT!T35+NL!T35+PL!T35+PT!T35+RO!T35+SE!T35+SI!T35+SK!T35</f>
        <v>0</v>
      </c>
      <c r="U35" s="38">
        <f>AT!U35+BE!U35+BG!U35+CY!U35+CZ!U35+DE!U35+DK!U35+EE!U35+EL!U35+ES!U35+FI!U35+FR!U35+HR!U35+HU!U35+IE!U35+IT!U35+LT!U35+LU!U35+LV!U35+MT!U35+NL!U35+PL!U35+PT!U35+RO!U35+SE!U35+SI!U35+SK!U35</f>
        <v>0</v>
      </c>
      <c r="V35" s="38">
        <f>AT!V35+BE!V35+BG!V35+CY!V35+CZ!V35+DE!V35+DK!V35+EE!V35+EL!V35+ES!V35+FI!V35+FR!V35+HR!V35+HU!V35+IE!V35+IT!V35+LT!V35+LU!V35+LV!V35+MT!V35+NL!V35+PL!V35+PT!V35+RO!V35+SE!V35+SI!V35+SK!V35</f>
        <v>0</v>
      </c>
      <c r="W35" s="38">
        <f>AT!W35+BE!W35+BG!W35+CY!W35+CZ!W35+DE!W35+DK!W35+EE!W35+EL!W35+ES!W35+FI!W35+FR!W35+HR!W35+HU!W35+IE!W35+IT!W35+LT!W35+LU!W35+LV!W35+MT!W35+NL!W35+PL!W35+PT!W35+RO!W35+SE!W35+SI!W35+SK!W35</f>
        <v>0</v>
      </c>
      <c r="X35" s="38">
        <f>AT!X35+BE!X35+BG!X35+CY!X35+CZ!X35+DE!X35+DK!X35+EE!X35+EL!X35+ES!X35+FI!X35+FR!X35+HR!X35+HU!X35+IE!X35+IT!X35+LT!X35+LU!X35+LV!X35+MT!X35+NL!X35+PL!X35+PT!X35+RO!X35+SE!X35+SI!X35+SK!X35</f>
        <v>0</v>
      </c>
      <c r="Y35" s="38">
        <f>AT!Y35+BE!Y35+BG!Y35+CY!Y35+CZ!Y35+DE!Y35+DK!Y35+EE!Y35+EL!Y35+ES!Y35+FI!Y35+FR!Y35+HR!Y35+HU!Y35+IE!Y35+IT!Y35+LT!Y35+LU!Y35+LV!Y35+MT!Y35+NL!Y35+PL!Y35+PT!Y35+RO!Y35+SE!Y35+SI!Y35+SK!Y35</f>
        <v>0</v>
      </c>
      <c r="Z35" s="38">
        <f>AT!Z35+BE!Z35+BG!Z35+CY!Z35+CZ!Z35+DE!Z35+DK!Z35+EE!Z35+EL!Z35+ES!Z35+FI!Z35+FR!Z35+HR!Z35+HU!Z35+IE!Z35+IT!Z35+LT!Z35+LU!Z35+LV!Z35+MT!Z35+NL!Z35+PL!Z35+PT!Z35+RO!Z35+SE!Z35+SI!Z35+SK!Z35</f>
        <v>0</v>
      </c>
      <c r="AA35" s="38">
        <f>AT!AA35+BE!AA35+BG!AA35+CY!AA35+CZ!AA35+DE!AA35+DK!AA35+EE!AA35+EL!AA35+ES!AA35+FI!AA35+FR!AA35+HR!AA35+HU!AA35+IE!AA35+IT!AA35+LT!AA35+LU!AA35+LV!AA35+MT!AA35+NL!AA35+PL!AA35+PT!AA35+RO!AA35+SE!AA35+SI!AA35+SK!AA35</f>
        <v>0</v>
      </c>
      <c r="AB35" s="38">
        <f>AT!AB35+BE!AB35+BG!AB35+CY!AB35+CZ!AB35+DE!AB35+DK!AB35+EE!AB35+EL!AB35+ES!AB35+FI!AB35+FR!AB35+HR!AB35+HU!AB35+IE!AB35+IT!AB35+LT!AB35+LU!AB35+LV!AB35+MT!AB35+NL!AB35+PL!AB35+PT!AB35+RO!AB35+SE!AB35+SI!AB35+SK!AB35</f>
        <v>0</v>
      </c>
      <c r="AC35" s="38">
        <f>AT!AC35+BE!AC35+BG!AC35+CY!AC35+CZ!AC35+DE!AC35+DK!AC35+EE!AC35+EL!AC35+ES!AC35+FI!AC35+FR!AC35+HR!AC35+HU!AC35+IE!AC35+IT!AC35+LT!AC35+LU!AC35+LV!AC35+MT!AC35+NL!AC35+PL!AC35+PT!AC35+RO!AC35+SE!AC35+SI!AC35+SK!AC35</f>
        <v>0</v>
      </c>
      <c r="AD35" s="38">
        <f>AT!AD35+BE!AD35+BG!AD35+CY!AD35+CZ!AD35+DE!AD35+DK!AD35+EE!AD35+EL!AD35+ES!AD35+FI!AD35+FR!AD35+HR!AD35+HU!AD35+IE!AD35+IT!AD35+LT!AD35+LU!AD35+LV!AD35+MT!AD35+NL!AD35+PL!AD35+PT!AD35+RO!AD35+SE!AD35+SI!AD35+SK!AD35</f>
        <v>0</v>
      </c>
      <c r="AE35" s="38">
        <f>AT!AE35+BE!AE35+BG!AE35+CY!AE35+CZ!AE35+DE!AE35+DK!AE35+EE!AE35+EL!AE35+ES!AE35+FI!AE35+FR!AE35+HR!AE35+HU!AE35+IE!AE35+IT!AE35+LT!AE35+LU!AE35+LV!AE35+MT!AE35+NL!AE35+PL!AE35+PT!AE35+RO!AE35+SE!AE35+SI!AE35+SK!AE35</f>
        <v>0</v>
      </c>
      <c r="AF35" s="38">
        <f>AT!AF35+BE!AF35+BG!AF35+CY!AF35+CZ!AF35+DE!AF35+DK!AF35+EE!AF35+EL!AF35+ES!AF35+FI!AF35+FR!AF35+HR!AF35+HU!AF35+IE!AF35+IT!AF35+LT!AF35+LU!AF35+LV!AF35+MT!AF35+NL!AF35+PL!AF35+PT!AF35+RO!AF35+SE!AF35+SI!AF35+SK!AF35</f>
        <v>0</v>
      </c>
      <c r="AG35" s="38">
        <f>AT!AG35+BE!AG35+BG!AG35+CY!AG35+CZ!AG35+DE!AG35+DK!AG35+EE!AG35+EL!AG35+ES!AG35+FI!AG35+FR!AG35+HR!AG35+HU!AG35+IE!AG35+IT!AG35+LT!AG35+LU!AG35+LV!AG35+MT!AG35+NL!AG35+PL!AG35+PT!AG35+RO!AG35+SE!AG35+SI!AG35+SK!AG35</f>
        <v>0</v>
      </c>
      <c r="AH35" s="38">
        <f>AT!AH35+BE!AH35+BG!AH35+CY!AH35+CZ!AH35+DE!AH35+DK!AH35+EE!AH35+EL!AH35+ES!AH35+FI!AH35+FR!AH35+HR!AH35+HU!AH35+IE!AH35+IT!AH35+LT!AH35+LU!AH35+LV!AH35+MT!AH35+NL!AH35+PL!AH35+PT!AH35+RO!AH35+SE!AH35+SI!AH35+SK!AH35</f>
        <v>0</v>
      </c>
      <c r="AI35" s="38">
        <f>AT!AI35+BE!AI35+BG!AI35+CY!AI35+CZ!AI35+DE!AI35+DK!AI35+EE!AI35+EL!AI35+ES!AI35+FI!AI35+FR!AI35+HR!AI35+HU!AI35+IE!AI35+IT!AI35+LT!AI35+LU!AI35+LV!AI35+MT!AI35+NL!AI35+PL!AI35+PT!AI35+RO!AI35+SE!AI35+SI!AI35+SK!AI35</f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41">IF(B23=0,0,B23/(B3/1000))</f>
        <v>25.198606149973788</v>
      </c>
      <c r="C38" s="31">
        <f t="shared" si="41"/>
        <v>26.778177553647343</v>
      </c>
      <c r="D38" s="31">
        <f t="shared" si="41"/>
        <v>29.740877854654929</v>
      </c>
      <c r="E38" s="31">
        <f t="shared" si="41"/>
        <v>28.428901743114725</v>
      </c>
      <c r="F38" s="31">
        <f t="shared" si="41"/>
        <v>27.971002532243858</v>
      </c>
      <c r="G38" s="31">
        <f t="shared" si="41"/>
        <v>26.661375455545304</v>
      </c>
      <c r="H38" s="31">
        <f t="shared" si="41"/>
        <v>30.282094333679265</v>
      </c>
      <c r="I38" s="31">
        <f t="shared" si="41"/>
        <v>26.056062095168208</v>
      </c>
      <c r="J38" s="31">
        <f t="shared" si="41"/>
        <v>25.318695524973698</v>
      </c>
      <c r="K38" s="31">
        <f t="shared" si="41"/>
        <v>27.690267297951671</v>
      </c>
      <c r="L38" s="31">
        <f>IF(L23=0,0,L23/(L3/1000))</f>
        <v>25.035988695546369</v>
      </c>
      <c r="M38" s="31">
        <f t="shared" ref="M38:AF38" si="42">IF(M23=0,0,M23/(M3/1000))</f>
        <v>27.629120001300048</v>
      </c>
      <c r="N38" s="31">
        <f t="shared" si="42"/>
        <v>26.989080560757991</v>
      </c>
      <c r="O38" s="31">
        <f t="shared" si="42"/>
        <v>29.548235943158019</v>
      </c>
      <c r="P38" s="31">
        <f t="shared" si="42"/>
        <v>28.043065940902611</v>
      </c>
      <c r="Q38" s="31">
        <f t="shared" si="42"/>
        <v>26.604607907208212</v>
      </c>
      <c r="R38" s="31">
        <f t="shared" si="42"/>
        <v>25.924061692141112</v>
      </c>
      <c r="S38" s="31">
        <f t="shared" si="42"/>
        <v>25.132681977889774</v>
      </c>
      <c r="T38" s="31">
        <f t="shared" si="42"/>
        <v>24.531743184728565</v>
      </c>
      <c r="U38" s="31">
        <f t="shared" si="42"/>
        <v>26.079552246626498</v>
      </c>
      <c r="V38" s="31">
        <f t="shared" si="42"/>
        <v>22.058872578297606</v>
      </c>
      <c r="W38" s="31">
        <f t="shared" si="42"/>
        <v>20.734944951734789</v>
      </c>
      <c r="X38" s="31">
        <f t="shared" si="42"/>
        <v>20.032027560480291</v>
      </c>
      <c r="Y38" s="31">
        <f t="shared" si="42"/>
        <v>18.616937697863687</v>
      </c>
      <c r="Z38" s="31">
        <f t="shared" si="42"/>
        <v>16.852631163286539</v>
      </c>
      <c r="AA38" s="31">
        <f t="shared" si="42"/>
        <v>18.20847121873275</v>
      </c>
      <c r="AB38" s="31">
        <f t="shared" si="42"/>
        <v>18.794375120388718</v>
      </c>
      <c r="AC38" s="31">
        <f t="shared" si="42"/>
        <v>19.542124689719515</v>
      </c>
      <c r="AD38" s="31">
        <f t="shared" si="42"/>
        <v>20.187289240641359</v>
      </c>
      <c r="AE38" s="31">
        <f t="shared" si="42"/>
        <v>19.729959099776959</v>
      </c>
      <c r="AF38" s="31">
        <f t="shared" si="42"/>
        <v>17.876585422300959</v>
      </c>
      <c r="AG38" s="31">
        <f t="shared" ref="AG38:AI38" si="43">IF(AG23=0,0,AG23/(AG3/1000))</f>
        <v>18.965731611020232</v>
      </c>
      <c r="AH38" s="31">
        <f t="shared" si="43"/>
        <v>20.685947931690936</v>
      </c>
      <c r="AI38" s="31">
        <f t="shared" si="43"/>
        <v>20.200445207051231</v>
      </c>
    </row>
    <row r="39" spans="1:35" x14ac:dyDescent="0.25">
      <c r="A39" s="8" t="s">
        <v>27</v>
      </c>
      <c r="B39" s="16">
        <f t="shared" ref="B39:K39" si="44">IF(B24=0,0,B24/(B4/1000))</f>
        <v>36.45344980037612</v>
      </c>
      <c r="C39" s="16">
        <f t="shared" si="44"/>
        <v>40.522794517868945</v>
      </c>
      <c r="D39" s="16">
        <f t="shared" si="44"/>
        <v>50.982443793941997</v>
      </c>
      <c r="E39" s="16">
        <f t="shared" si="44"/>
        <v>49.13528443356919</v>
      </c>
      <c r="F39" s="16">
        <f t="shared" si="44"/>
        <v>51.690428281830258</v>
      </c>
      <c r="G39" s="16">
        <f t="shared" si="44"/>
        <v>51.640162206272649</v>
      </c>
      <c r="H39" s="16">
        <f t="shared" si="44"/>
        <v>61.837519778137782</v>
      </c>
      <c r="I39" s="16">
        <f t="shared" si="44"/>
        <v>47.712030434826161</v>
      </c>
      <c r="J39" s="16">
        <f t="shared" si="44"/>
        <v>47.232336663276349</v>
      </c>
      <c r="K39" s="16">
        <f t="shared" si="44"/>
        <v>54.059885002688432</v>
      </c>
      <c r="L39" s="16">
        <f>IF(L24=0,0,L24/(L4/1000))</f>
        <v>54.421123921047922</v>
      </c>
      <c r="M39" s="16">
        <f t="shared" ref="M39:AF39" si="45">IF(M24=0,0,M24/(M4/1000))</f>
        <v>67.642465798418215</v>
      </c>
      <c r="N39" s="16">
        <f t="shared" si="45"/>
        <v>64.926752746404446</v>
      </c>
      <c r="O39" s="16">
        <f t="shared" si="45"/>
        <v>67.77311880299554</v>
      </c>
      <c r="P39" s="16">
        <f t="shared" si="45"/>
        <v>68.401926123028076</v>
      </c>
      <c r="Q39" s="16">
        <f t="shared" si="45"/>
        <v>62.014851683034813</v>
      </c>
      <c r="R39" s="16">
        <f t="shared" si="45"/>
        <v>57.656985232179018</v>
      </c>
      <c r="S39" s="16">
        <f t="shared" si="45"/>
        <v>58.198098647856462</v>
      </c>
      <c r="T39" s="16">
        <f t="shared" si="45"/>
        <v>56.745921294326692</v>
      </c>
      <c r="U39" s="16">
        <f t="shared" si="45"/>
        <v>58.548287304469632</v>
      </c>
      <c r="V39" s="16">
        <f t="shared" si="45"/>
        <v>52.383342249708427</v>
      </c>
      <c r="W39" s="16">
        <f t="shared" si="45"/>
        <v>43.880474192065854</v>
      </c>
      <c r="X39" s="16">
        <f t="shared" si="45"/>
        <v>46.455653570066943</v>
      </c>
      <c r="Y39" s="16">
        <f t="shared" si="45"/>
        <v>44.136017246939069</v>
      </c>
      <c r="Z39" s="16">
        <f t="shared" si="45"/>
        <v>36.98511926595021</v>
      </c>
      <c r="AA39" s="16">
        <f t="shared" si="45"/>
        <v>38.896199746734972</v>
      </c>
      <c r="AB39" s="16">
        <f t="shared" si="45"/>
        <v>40.708983196598957</v>
      </c>
      <c r="AC39" s="16">
        <f t="shared" si="45"/>
        <v>43.193297194200404</v>
      </c>
      <c r="AD39" s="16">
        <f t="shared" si="45"/>
        <v>40.351519173298946</v>
      </c>
      <c r="AE39" s="16">
        <f t="shared" si="45"/>
        <v>40.711946126143538</v>
      </c>
      <c r="AF39" s="16">
        <f t="shared" si="45"/>
        <v>35.980623115282704</v>
      </c>
      <c r="AG39" s="16">
        <f t="shared" ref="AG39:AI39" si="46">IF(AG24=0,0,AG24/(AG4/1000))</f>
        <v>39.036335510876448</v>
      </c>
      <c r="AH39" s="16">
        <f t="shared" si="46"/>
        <v>40.642522558217294</v>
      </c>
      <c r="AI39" s="16">
        <f t="shared" si="46"/>
        <v>38.326303759898629</v>
      </c>
    </row>
    <row r="40" spans="1:35" x14ac:dyDescent="0.25">
      <c r="A40" s="10" t="s">
        <v>28</v>
      </c>
      <c r="B40" s="17">
        <f t="shared" ref="B40:K40" si="47">IF(B30=0,0,B30/(B5/1000))</f>
        <v>14.969290216466606</v>
      </c>
      <c r="C40" s="17">
        <f t="shared" si="47"/>
        <v>15.149830285318197</v>
      </c>
      <c r="D40" s="17">
        <f t="shared" si="47"/>
        <v>15.361453657921677</v>
      </c>
      <c r="E40" s="17">
        <f t="shared" si="47"/>
        <v>13.659007340906321</v>
      </c>
      <c r="F40" s="17">
        <f t="shared" si="47"/>
        <v>12.657261987650282</v>
      </c>
      <c r="G40" s="17">
        <f t="shared" si="47"/>
        <v>10.991539508128255</v>
      </c>
      <c r="H40" s="17">
        <f t="shared" si="47"/>
        <v>11.548438949694312</v>
      </c>
      <c r="I40" s="17">
        <f t="shared" si="47"/>
        <v>11.569157693406126</v>
      </c>
      <c r="J40" s="17">
        <f t="shared" si="47"/>
        <v>10.173912787446286</v>
      </c>
      <c r="K40" s="17">
        <f t="shared" si="47"/>
        <v>9.7322111886558531</v>
      </c>
      <c r="L40" s="17">
        <f>IF(L30=0,0,L30/(L5/1000))</f>
        <v>8.2032454078884811</v>
      </c>
      <c r="M40" s="17">
        <f t="shared" ref="M40:AF40" si="48">IF(M30=0,0,M30/(M5/1000))</f>
        <v>8.2834414234884992</v>
      </c>
      <c r="N40" s="17">
        <f t="shared" si="48"/>
        <v>7.8515845352548963</v>
      </c>
      <c r="O40" s="17">
        <f t="shared" si="48"/>
        <v>8.5691102252033087</v>
      </c>
      <c r="P40" s="17">
        <f t="shared" si="48"/>
        <v>7.9180203446900617</v>
      </c>
      <c r="Q40" s="17">
        <f t="shared" si="48"/>
        <v>7.8164830909437519</v>
      </c>
      <c r="R40" s="17">
        <f t="shared" si="48"/>
        <v>6.6813842286261735</v>
      </c>
      <c r="S40" s="17">
        <f t="shared" si="48"/>
        <v>7.3488159528884651</v>
      </c>
      <c r="T40" s="17">
        <f t="shared" si="48"/>
        <v>7.1993744022969404</v>
      </c>
      <c r="U40" s="17">
        <f t="shared" si="48"/>
        <v>7.9423382488674736</v>
      </c>
      <c r="V40" s="17">
        <f t="shared" si="48"/>
        <v>7.059872841388799</v>
      </c>
      <c r="W40" s="17">
        <f t="shared" si="48"/>
        <v>7.7274755911981883</v>
      </c>
      <c r="X40" s="17">
        <f t="shared" si="48"/>
        <v>7.1508343957101994</v>
      </c>
      <c r="Y40" s="17">
        <f t="shared" si="48"/>
        <v>7.6552886923401351</v>
      </c>
      <c r="Z40" s="17">
        <f t="shared" si="48"/>
        <v>7.0895246171129651</v>
      </c>
      <c r="AA40" s="17">
        <f t="shared" si="48"/>
        <v>7.7624779410165061</v>
      </c>
      <c r="AB40" s="17">
        <f t="shared" si="48"/>
        <v>7.3987153932240313</v>
      </c>
      <c r="AC40" s="17">
        <f t="shared" si="48"/>
        <v>7.0318723628665163</v>
      </c>
      <c r="AD40" s="17">
        <f t="shared" si="48"/>
        <v>7.8616466045319688</v>
      </c>
      <c r="AE40" s="17">
        <f t="shared" si="48"/>
        <v>7.5983055328673101</v>
      </c>
      <c r="AF40" s="17">
        <f t="shared" si="48"/>
        <v>7.2842337030161577</v>
      </c>
      <c r="AG40" s="17">
        <f t="shared" ref="AG40:AI40" si="49">IF(AG30=0,0,AG30/(AG5/1000))</f>
        <v>7.6215521221008311</v>
      </c>
      <c r="AH40" s="17">
        <f t="shared" si="49"/>
        <v>7.5558677196103954</v>
      </c>
      <c r="AI40" s="17">
        <f t="shared" si="49"/>
        <v>7.7965337119790812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50">IF(B23=0,0,B23/B$23)</f>
        <v>1</v>
      </c>
      <c r="C42" s="32">
        <f t="shared" si="50"/>
        <v>1</v>
      </c>
      <c r="D42" s="32">
        <f t="shared" si="50"/>
        <v>1</v>
      </c>
      <c r="E42" s="32">
        <f t="shared" si="50"/>
        <v>1</v>
      </c>
      <c r="F42" s="32">
        <f t="shared" si="50"/>
        <v>1</v>
      </c>
      <c r="G42" s="32">
        <f t="shared" si="50"/>
        <v>1</v>
      </c>
      <c r="H42" s="32">
        <f t="shared" si="50"/>
        <v>1</v>
      </c>
      <c r="I42" s="32">
        <f t="shared" si="50"/>
        <v>1</v>
      </c>
      <c r="J42" s="32">
        <f t="shared" si="50"/>
        <v>1</v>
      </c>
      <c r="K42" s="32">
        <f t="shared" si="50"/>
        <v>1</v>
      </c>
      <c r="L42" s="32">
        <f>IF(L23=0,0,L23/L$23)</f>
        <v>1</v>
      </c>
      <c r="M42" s="32">
        <f t="shared" ref="M42:AF42" si="51">IF(M23=0,0,M23/M$23)</f>
        <v>1</v>
      </c>
      <c r="N42" s="32">
        <f t="shared" si="51"/>
        <v>1</v>
      </c>
      <c r="O42" s="32">
        <f t="shared" si="51"/>
        <v>1</v>
      </c>
      <c r="P42" s="32">
        <f t="shared" si="51"/>
        <v>1</v>
      </c>
      <c r="Q42" s="32">
        <f t="shared" si="51"/>
        <v>1</v>
      </c>
      <c r="R42" s="32">
        <f t="shared" si="51"/>
        <v>1</v>
      </c>
      <c r="S42" s="32">
        <f t="shared" si="51"/>
        <v>1</v>
      </c>
      <c r="T42" s="32">
        <f t="shared" si="51"/>
        <v>1</v>
      </c>
      <c r="U42" s="32">
        <f t="shared" si="51"/>
        <v>1</v>
      </c>
      <c r="V42" s="32">
        <f t="shared" si="51"/>
        <v>1</v>
      </c>
      <c r="W42" s="32">
        <f t="shared" si="51"/>
        <v>1</v>
      </c>
      <c r="X42" s="32">
        <f t="shared" si="51"/>
        <v>1</v>
      </c>
      <c r="Y42" s="32">
        <f t="shared" si="51"/>
        <v>1</v>
      </c>
      <c r="Z42" s="32">
        <f t="shared" si="51"/>
        <v>1</v>
      </c>
      <c r="AA42" s="32">
        <f t="shared" si="51"/>
        <v>1</v>
      </c>
      <c r="AB42" s="32">
        <f t="shared" si="51"/>
        <v>1</v>
      </c>
      <c r="AC42" s="32">
        <f t="shared" si="51"/>
        <v>1</v>
      </c>
      <c r="AD42" s="32">
        <f t="shared" si="51"/>
        <v>1</v>
      </c>
      <c r="AE42" s="32">
        <f t="shared" si="51"/>
        <v>1</v>
      </c>
      <c r="AF42" s="32">
        <f t="shared" si="51"/>
        <v>1</v>
      </c>
      <c r="AG42" s="32">
        <f t="shared" ref="AG42:AI42" si="52">IF(AG23=0,0,AG23/AG$23)</f>
        <v>1</v>
      </c>
      <c r="AH42" s="32">
        <f t="shared" si="52"/>
        <v>1</v>
      </c>
      <c r="AI42" s="32">
        <f t="shared" si="52"/>
        <v>1</v>
      </c>
    </row>
    <row r="43" spans="1:35" x14ac:dyDescent="0.25">
      <c r="A43" s="8" t="s">
        <v>27</v>
      </c>
      <c r="B43" s="21">
        <f t="shared" ref="B43:K43" si="53">IF(B24=0,0,B24/B$23)</f>
        <v>0.68879555870229225</v>
      </c>
      <c r="C43" s="21">
        <f t="shared" si="53"/>
        <v>0.69352984708903154</v>
      </c>
      <c r="D43" s="21">
        <f t="shared" si="53"/>
        <v>0.69199407243896716</v>
      </c>
      <c r="E43" s="21">
        <f t="shared" si="53"/>
        <v>0.71956949512119905</v>
      </c>
      <c r="F43" s="21">
        <f t="shared" si="53"/>
        <v>0.7250193554665102</v>
      </c>
      <c r="G43" s="21">
        <f t="shared" si="53"/>
        <v>0.74666133370502341</v>
      </c>
      <c r="H43" s="21">
        <f t="shared" si="53"/>
        <v>0.76070274493265555</v>
      </c>
      <c r="I43" s="21">
        <f t="shared" si="53"/>
        <v>0.7339594117360605</v>
      </c>
      <c r="J43" s="21">
        <f t="shared" si="53"/>
        <v>0.76238476357084772</v>
      </c>
      <c r="K43" s="21">
        <f t="shared" si="53"/>
        <v>0.7909196258041874</v>
      </c>
      <c r="L43" s="21">
        <f>IF(L24=0,0,L24/L$23)</f>
        <v>0.79167631734456012</v>
      </c>
      <c r="M43" s="21">
        <f t="shared" ref="M43:AF43" si="54">IF(M24=0,0,M24/M$23)</f>
        <v>0.79790206972740341</v>
      </c>
      <c r="N43" s="21">
        <f t="shared" si="54"/>
        <v>0.80662839554227339</v>
      </c>
      <c r="O43" s="21">
        <f t="shared" si="54"/>
        <v>0.81275974611167978</v>
      </c>
      <c r="P43" s="21">
        <f t="shared" si="54"/>
        <v>0.81159597169661435</v>
      </c>
      <c r="Q43" s="21">
        <f t="shared" si="54"/>
        <v>0.80804597088888763</v>
      </c>
      <c r="R43" s="21">
        <f t="shared" si="54"/>
        <v>0.83956056209089369</v>
      </c>
      <c r="S43" s="21">
        <f t="shared" si="54"/>
        <v>0.80986253304150979</v>
      </c>
      <c r="T43" s="21">
        <f t="shared" si="54"/>
        <v>0.80919049121869135</v>
      </c>
      <c r="U43" s="21">
        <f t="shared" si="54"/>
        <v>0.80460563114090256</v>
      </c>
      <c r="V43" s="21">
        <f t="shared" si="54"/>
        <v>0.78586698369811137</v>
      </c>
      <c r="W43" s="21">
        <f t="shared" si="54"/>
        <v>0.76140708314198025</v>
      </c>
      <c r="X43" s="21">
        <f t="shared" si="54"/>
        <v>0.76001813578088129</v>
      </c>
      <c r="Y43" s="21">
        <f t="shared" si="54"/>
        <v>0.71235632380997516</v>
      </c>
      <c r="Z43" s="21">
        <f t="shared" si="54"/>
        <v>0.71670451455043049</v>
      </c>
      <c r="AA43" s="21">
        <f t="shared" si="54"/>
        <v>0.71672472935325127</v>
      </c>
      <c r="AB43" s="21">
        <f t="shared" si="54"/>
        <v>0.74100939231879037</v>
      </c>
      <c r="AC43" s="21">
        <f t="shared" si="54"/>
        <v>0.76465426046827933</v>
      </c>
      <c r="AD43" s="21">
        <f t="shared" si="54"/>
        <v>0.75830417693024144</v>
      </c>
      <c r="AE43" s="21">
        <f t="shared" si="54"/>
        <v>0.75597728696801647</v>
      </c>
      <c r="AF43" s="21">
        <f t="shared" si="54"/>
        <v>0.74293231265045556</v>
      </c>
      <c r="AG43" s="21">
        <f t="shared" ref="AG43:AI43" si="55">IF(AG24=0,0,AG24/AG$23)</f>
        <v>0.74325606442813597</v>
      </c>
      <c r="AH43" s="21">
        <f t="shared" si="55"/>
        <v>0.77968601879556443</v>
      </c>
      <c r="AI43" s="21">
        <f t="shared" si="55"/>
        <v>0.77085220985021807</v>
      </c>
    </row>
    <row r="44" spans="1:35" x14ac:dyDescent="0.25">
      <c r="A44" s="10" t="s">
        <v>28</v>
      </c>
      <c r="B44" s="22">
        <f t="shared" ref="B44:K44" si="56">IF(B30=0,0,B30/B$23)</f>
        <v>0.31120444129770769</v>
      </c>
      <c r="C44" s="22">
        <f t="shared" si="56"/>
        <v>0.30647015291096841</v>
      </c>
      <c r="D44" s="22">
        <f t="shared" si="56"/>
        <v>0.30800592756103279</v>
      </c>
      <c r="E44" s="22">
        <f t="shared" si="56"/>
        <v>0.280430504878801</v>
      </c>
      <c r="F44" s="22">
        <f t="shared" si="56"/>
        <v>0.27498064453348975</v>
      </c>
      <c r="G44" s="22">
        <f t="shared" si="56"/>
        <v>0.25333866629497659</v>
      </c>
      <c r="H44" s="22">
        <f t="shared" si="56"/>
        <v>0.23929725506734448</v>
      </c>
      <c r="I44" s="22">
        <f t="shared" si="56"/>
        <v>0.26604058826393956</v>
      </c>
      <c r="J44" s="22">
        <f t="shared" si="56"/>
        <v>0.2376152364291523</v>
      </c>
      <c r="K44" s="22">
        <f t="shared" si="56"/>
        <v>0.20908037419581255</v>
      </c>
      <c r="L44" s="22">
        <f>IF(L30=0,0,L30/L$23)</f>
        <v>0.20832368265543985</v>
      </c>
      <c r="M44" s="22">
        <f t="shared" ref="M44:AF44" si="57">IF(M30=0,0,M30/M$23)</f>
        <v>0.20209793027259662</v>
      </c>
      <c r="N44" s="22">
        <f t="shared" si="57"/>
        <v>0.19337160445772661</v>
      </c>
      <c r="O44" s="22">
        <f t="shared" si="57"/>
        <v>0.18724025388832019</v>
      </c>
      <c r="P44" s="22">
        <f t="shared" si="57"/>
        <v>0.1884040283033856</v>
      </c>
      <c r="Q44" s="22">
        <f t="shared" si="57"/>
        <v>0.19195402911111234</v>
      </c>
      <c r="R44" s="22">
        <f t="shared" si="57"/>
        <v>0.16043943790910631</v>
      </c>
      <c r="S44" s="22">
        <f t="shared" si="57"/>
        <v>0.19013746695849015</v>
      </c>
      <c r="T44" s="22">
        <f t="shared" si="57"/>
        <v>0.19080950878130867</v>
      </c>
      <c r="U44" s="22">
        <f t="shared" si="57"/>
        <v>0.19539436885909742</v>
      </c>
      <c r="V44" s="22">
        <f t="shared" si="57"/>
        <v>0.21413301630188866</v>
      </c>
      <c r="W44" s="22">
        <f t="shared" si="57"/>
        <v>0.23859291685801984</v>
      </c>
      <c r="X44" s="22">
        <f t="shared" si="57"/>
        <v>0.23998186421911863</v>
      </c>
      <c r="Y44" s="22">
        <f t="shared" si="57"/>
        <v>0.2876436761900249</v>
      </c>
      <c r="Z44" s="22">
        <f t="shared" si="57"/>
        <v>0.28329548544956951</v>
      </c>
      <c r="AA44" s="22">
        <f t="shared" si="57"/>
        <v>0.28327527064674873</v>
      </c>
      <c r="AB44" s="22">
        <f t="shared" si="57"/>
        <v>0.25899060768120957</v>
      </c>
      <c r="AC44" s="22">
        <f t="shared" si="57"/>
        <v>0.23534573953172075</v>
      </c>
      <c r="AD44" s="22">
        <f t="shared" si="57"/>
        <v>0.24169582306975865</v>
      </c>
      <c r="AE44" s="22">
        <f t="shared" si="57"/>
        <v>0.24402271303198353</v>
      </c>
      <c r="AF44" s="22">
        <f t="shared" si="57"/>
        <v>0.25706768734954444</v>
      </c>
      <c r="AG44" s="22">
        <f t="shared" ref="AG44:AI44" si="58">IF(AG30=0,0,AG30/AG$23)</f>
        <v>0.25674393557186403</v>
      </c>
      <c r="AH44" s="22">
        <f t="shared" si="58"/>
        <v>0.22031398120443568</v>
      </c>
      <c r="AI44" s="22">
        <f t="shared" si="58"/>
        <v>0.22914779014978184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9">IF(B23=0,0,100*B23/B11)</f>
        <v>2081.9842208626851</v>
      </c>
      <c r="C46" s="31">
        <f t="shared" si="59"/>
        <v>2291.0311846510667</v>
      </c>
      <c r="D46" s="31">
        <f t="shared" si="59"/>
        <v>2433.0368030137388</v>
      </c>
      <c r="E46" s="31">
        <f t="shared" si="59"/>
        <v>2398.6802813714521</v>
      </c>
      <c r="F46" s="31">
        <f t="shared" si="59"/>
        <v>2331.8820823936048</v>
      </c>
      <c r="G46" s="31">
        <f t="shared" si="59"/>
        <v>2211.3512947617451</v>
      </c>
      <c r="H46" s="31">
        <f t="shared" si="59"/>
        <v>2469.7818062631841</v>
      </c>
      <c r="I46" s="31">
        <f t="shared" si="59"/>
        <v>2177.3380929492137</v>
      </c>
      <c r="J46" s="31">
        <f t="shared" si="59"/>
        <v>2137.9369886161376</v>
      </c>
      <c r="K46" s="31">
        <f t="shared" si="59"/>
        <v>2349.8866654305684</v>
      </c>
      <c r="L46" s="31">
        <f>IF(L23=0,0,100*L23/L11)</f>
        <v>2054.8488955565899</v>
      </c>
      <c r="M46" s="31">
        <f t="shared" ref="M46:AF46" si="60">IF(M23=0,0,100*M23/M11)</f>
        <v>2242.5242711913634</v>
      </c>
      <c r="N46" s="31">
        <f t="shared" si="60"/>
        <v>2368.1730180839422</v>
      </c>
      <c r="O46" s="31">
        <f t="shared" si="60"/>
        <v>2415.846451167376</v>
      </c>
      <c r="P46" s="31">
        <f t="shared" si="60"/>
        <v>2280.9132805728295</v>
      </c>
      <c r="Q46" s="31">
        <f t="shared" si="60"/>
        <v>2165.080644305342</v>
      </c>
      <c r="R46" s="31">
        <f t="shared" si="60"/>
        <v>2348.5377178292124</v>
      </c>
      <c r="S46" s="31">
        <f t="shared" si="60"/>
        <v>2169.0240505274237</v>
      </c>
      <c r="T46" s="31">
        <f t="shared" si="60"/>
        <v>2162.0378346993089</v>
      </c>
      <c r="U46" s="31">
        <f t="shared" si="60"/>
        <v>2355.5083705508891</v>
      </c>
      <c r="V46" s="31">
        <f t="shared" si="60"/>
        <v>2268.8509776709543</v>
      </c>
      <c r="W46" s="31">
        <f t="shared" si="60"/>
        <v>1842.372791670236</v>
      </c>
      <c r="X46" s="31">
        <f t="shared" si="60"/>
        <v>1790.4273672828706</v>
      </c>
      <c r="Y46" s="31">
        <f t="shared" si="60"/>
        <v>1665.978269699574</v>
      </c>
      <c r="Z46" s="31">
        <f t="shared" si="60"/>
        <v>1595.8025969962134</v>
      </c>
      <c r="AA46" s="31">
        <f t="shared" si="60"/>
        <v>1764.0942283651673</v>
      </c>
      <c r="AB46" s="31">
        <f t="shared" si="60"/>
        <v>1917.2857908268513</v>
      </c>
      <c r="AC46" s="31">
        <f t="shared" si="60"/>
        <v>2098.7183064116753</v>
      </c>
      <c r="AD46" s="31">
        <f t="shared" si="60"/>
        <v>2100.8126143702484</v>
      </c>
      <c r="AE46" s="31">
        <f t="shared" si="60"/>
        <v>2069.4026543552022</v>
      </c>
      <c r="AF46" s="31">
        <f t="shared" si="60"/>
        <v>1929.6249138711992</v>
      </c>
      <c r="AG46" s="31">
        <f t="shared" ref="AG46:AI46" si="61">IF(AG23=0,0,100*AG23/AG11)</f>
        <v>1893.49729058107</v>
      </c>
      <c r="AH46" s="31">
        <f t="shared" si="61"/>
        <v>2203.5133069741228</v>
      </c>
      <c r="AI46" s="31">
        <f t="shared" si="61"/>
        <v>2144.057836517708</v>
      </c>
    </row>
    <row r="47" spans="1:35" x14ac:dyDescent="0.25">
      <c r="A47" s="8" t="s">
        <v>27</v>
      </c>
      <c r="B47" s="16">
        <f t="shared" ref="B47:K47" si="62">IF(B24=0,0,100*B24/B12)</f>
        <v>6509.7279617820368</v>
      </c>
      <c r="C47" s="16">
        <f t="shared" si="62"/>
        <v>7192.0079146471153</v>
      </c>
      <c r="D47" s="16">
        <f t="shared" si="62"/>
        <v>8697.8355350889215</v>
      </c>
      <c r="E47" s="16">
        <f t="shared" si="62"/>
        <v>8336.475000441611</v>
      </c>
      <c r="F47" s="16">
        <f t="shared" si="62"/>
        <v>8614.5404030194404</v>
      </c>
      <c r="G47" s="16">
        <f t="shared" si="62"/>
        <v>8552.6239493305748</v>
      </c>
      <c r="H47" s="16">
        <f t="shared" si="62"/>
        <v>10064.819411515957</v>
      </c>
      <c r="I47" s="16">
        <f t="shared" si="62"/>
        <v>7986.4487855905827</v>
      </c>
      <c r="J47" s="16">
        <f t="shared" si="62"/>
        <v>7906.7469111097435</v>
      </c>
      <c r="K47" s="16">
        <f t="shared" si="62"/>
        <v>9031.9983223554773</v>
      </c>
      <c r="L47" s="16">
        <f>IF(L24=0,0,100*L24/L12)</f>
        <v>9142.5380284898692</v>
      </c>
      <c r="M47" s="16">
        <f t="shared" ref="M47:AF47" si="63">IF(M24=0,0,100*M24/M12)</f>
        <v>11406.003816475008</v>
      </c>
      <c r="N47" s="16">
        <f t="shared" si="63"/>
        <v>11798.96340583434</v>
      </c>
      <c r="O47" s="16">
        <f t="shared" si="63"/>
        <v>11940.386407526392</v>
      </c>
      <c r="P47" s="16">
        <f t="shared" si="63"/>
        <v>12046.031199378089</v>
      </c>
      <c r="Q47" s="16">
        <f t="shared" si="63"/>
        <v>11327.980727421153</v>
      </c>
      <c r="R47" s="16">
        <f t="shared" si="63"/>
        <v>10490.684151000891</v>
      </c>
      <c r="S47" s="16">
        <f t="shared" si="63"/>
        <v>10573.990395546511</v>
      </c>
      <c r="T47" s="16">
        <f t="shared" si="63"/>
        <v>11101.83623233403</v>
      </c>
      <c r="U47" s="16">
        <f t="shared" si="63"/>
        <v>10921.235057253618</v>
      </c>
      <c r="V47" s="16">
        <f t="shared" si="63"/>
        <v>10263.269702605712</v>
      </c>
      <c r="W47" s="16">
        <f t="shared" si="63"/>
        <v>8691.4418358415314</v>
      </c>
      <c r="X47" s="16">
        <f t="shared" si="63"/>
        <v>8918.4970023394853</v>
      </c>
      <c r="Y47" s="16">
        <f t="shared" si="63"/>
        <v>8167.7277080028844</v>
      </c>
      <c r="Z47" s="16">
        <f t="shared" si="63"/>
        <v>7035.2957944657783</v>
      </c>
      <c r="AA47" s="16">
        <f t="shared" si="63"/>
        <v>7284.1457597124117</v>
      </c>
      <c r="AB47" s="16">
        <f t="shared" si="63"/>
        <v>8065.3197151828199</v>
      </c>
      <c r="AC47" s="16">
        <f t="shared" si="63"/>
        <v>9308.7283639701982</v>
      </c>
      <c r="AD47" s="16">
        <f t="shared" si="63"/>
        <v>8389.1542120295398</v>
      </c>
      <c r="AE47" s="16">
        <f t="shared" si="63"/>
        <v>8274.3256589416287</v>
      </c>
      <c r="AF47" s="16">
        <f t="shared" si="63"/>
        <v>7593.468112392542</v>
      </c>
      <c r="AG47" s="16">
        <f t="shared" ref="AG47:AI47" si="64">IF(AG24=0,0,100*AG24/AG12)</f>
        <v>8373.6248314634722</v>
      </c>
      <c r="AH47" s="16">
        <f t="shared" si="64"/>
        <v>8305.1614935584876</v>
      </c>
      <c r="AI47" s="16">
        <f t="shared" si="64"/>
        <v>8168.2596039549453</v>
      </c>
    </row>
    <row r="48" spans="1:35" x14ac:dyDescent="0.25">
      <c r="A48" s="10" t="s">
        <v>28</v>
      </c>
      <c r="B48" s="17">
        <f t="shared" ref="B48:K48" si="65">IF(B30=0,0,100*B30/B13)</f>
        <v>830.98461496239361</v>
      </c>
      <c r="C48" s="17">
        <f t="shared" si="65"/>
        <v>901.23954510950387</v>
      </c>
      <c r="D48" s="17">
        <f t="shared" si="65"/>
        <v>929.26913363782262</v>
      </c>
      <c r="E48" s="17">
        <f t="shared" si="65"/>
        <v>848.29817203232267</v>
      </c>
      <c r="F48" s="17">
        <f t="shared" si="65"/>
        <v>797.79487717705695</v>
      </c>
      <c r="G48" s="17">
        <f t="shared" si="65"/>
        <v>694.24940646094728</v>
      </c>
      <c r="H48" s="17">
        <f t="shared" si="65"/>
        <v>726.65441829550446</v>
      </c>
      <c r="I48" s="17">
        <f t="shared" si="65"/>
        <v>724.16470119693452</v>
      </c>
      <c r="J48" s="17">
        <f t="shared" si="65"/>
        <v>639.92282864489221</v>
      </c>
      <c r="K48" s="17">
        <f t="shared" si="65"/>
        <v>618.61060416039129</v>
      </c>
      <c r="L48" s="17">
        <f>IF(L30=0,0,100*L30/L13)</f>
        <v>520.72957533707427</v>
      </c>
      <c r="M48" s="17">
        <f t="shared" ref="M48:AF48" si="66">IF(M30=0,0,100*M30/M13)</f>
        <v>537.53525898976932</v>
      </c>
      <c r="N48" s="17">
        <f t="shared" si="66"/>
        <v>546.39857849832401</v>
      </c>
      <c r="O48" s="17">
        <f t="shared" si="66"/>
        <v>541.36730323632389</v>
      </c>
      <c r="P48" s="17">
        <f t="shared" si="66"/>
        <v>507.76416980682404</v>
      </c>
      <c r="Q48" s="17">
        <f t="shared" si="66"/>
        <v>491.50335590231947</v>
      </c>
      <c r="R48" s="17">
        <f t="shared" si="66"/>
        <v>464.00930927649216</v>
      </c>
      <c r="S48" s="17">
        <f t="shared" si="66"/>
        <v>494.57421496863628</v>
      </c>
      <c r="T48" s="17">
        <f t="shared" si="66"/>
        <v>489.70893600440223</v>
      </c>
      <c r="U48" s="17">
        <f t="shared" si="66"/>
        <v>556.89599504511432</v>
      </c>
      <c r="V48" s="17">
        <f t="shared" si="66"/>
        <v>587.98528183675307</v>
      </c>
      <c r="W48" s="17">
        <f t="shared" si="66"/>
        <v>524.17948513321915</v>
      </c>
      <c r="X48" s="17">
        <f t="shared" si="66"/>
        <v>507.03141559311382</v>
      </c>
      <c r="Y48" s="17">
        <f t="shared" si="66"/>
        <v>560.67399936257505</v>
      </c>
      <c r="Z48" s="17">
        <f t="shared" si="66"/>
        <v>539.8456852761999</v>
      </c>
      <c r="AA48" s="17">
        <f t="shared" si="66"/>
        <v>604.68438400000161</v>
      </c>
      <c r="AB48" s="17">
        <f t="shared" si="66"/>
        <v>602.73175920317738</v>
      </c>
      <c r="AC48" s="17">
        <f t="shared" si="66"/>
        <v>596.81299222648579</v>
      </c>
      <c r="AD48" s="17">
        <f t="shared" si="66"/>
        <v>626.77970823250803</v>
      </c>
      <c r="AE48" s="17">
        <f t="shared" si="66"/>
        <v>622.71817244624117</v>
      </c>
      <c r="AF48" s="17">
        <f t="shared" si="66"/>
        <v>611.48778695445105</v>
      </c>
      <c r="AG48" s="17">
        <f t="shared" ref="AG48:AI48" si="67">IF(AG30=0,0,100*AG30/AG13)</f>
        <v>584.35664307720492</v>
      </c>
      <c r="AH48" s="17">
        <f t="shared" si="67"/>
        <v>612.08354696603692</v>
      </c>
      <c r="AI48" s="17">
        <f t="shared" si="67"/>
        <v>615.93293511211959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2063.9484792559042</v>
      </c>
      <c r="C51" s="31">
        <v>2276.0099571691703</v>
      </c>
      <c r="D51" s="31">
        <v>2416.8809496547337</v>
      </c>
      <c r="E51" s="31">
        <v>2384.4503596783293</v>
      </c>
      <c r="F51" s="31">
        <v>2318.3413241010817</v>
      </c>
      <c r="G51" s="31">
        <v>2198.9766142233393</v>
      </c>
      <c r="H51" s="31">
        <v>2454.9385813474823</v>
      </c>
      <c r="I51" s="31">
        <v>2166.0416912493929</v>
      </c>
      <c r="J51" s="31">
        <v>2127.7990401878146</v>
      </c>
      <c r="K51" s="31">
        <v>2339.4539446739795</v>
      </c>
      <c r="L51" s="31">
        <v>2045.1824096703438</v>
      </c>
      <c r="M51" s="31">
        <v>2229.5452350620644</v>
      </c>
      <c r="N51" s="31">
        <v>2352.3531938102706</v>
      </c>
      <c r="O51" s="31">
        <v>2397.280434057986</v>
      </c>
      <c r="P51" s="31">
        <v>2263.1992364799312</v>
      </c>
      <c r="Q51" s="31">
        <v>2149.3330568664896</v>
      </c>
      <c r="R51" s="31">
        <v>2325.6239730165339</v>
      </c>
      <c r="S51" s="31">
        <v>2149.3700995568324</v>
      </c>
      <c r="T51" s="31">
        <v>2143.1661451726181</v>
      </c>
      <c r="U51" s="31">
        <v>2335.5298701017805</v>
      </c>
      <c r="V51" s="31">
        <v>2252.5705883447067</v>
      </c>
      <c r="W51" s="31">
        <v>1831.3412695267268</v>
      </c>
      <c r="X51" s="31">
        <v>1776.2105538762796</v>
      </c>
      <c r="Y51" s="31">
        <v>1655.6382174618229</v>
      </c>
      <c r="Z51" s="31">
        <v>1587.1635671487563</v>
      </c>
      <c r="AA51" s="31">
        <v>1747.9995276917271</v>
      </c>
      <c r="AB51" s="31">
        <v>1903.8516095393159</v>
      </c>
      <c r="AC51" s="31">
        <v>2088.5506647431985</v>
      </c>
      <c r="AD51" s="31">
        <v>2090.5357208806149</v>
      </c>
      <c r="AE51" s="31">
        <v>2059.4669229142355</v>
      </c>
      <c r="AF51" s="31">
        <v>1918.4391630244577</v>
      </c>
      <c r="AG51" s="31">
        <v>1883.2166094764364</v>
      </c>
      <c r="AH51" s="31">
        <v>2194.469357680664</v>
      </c>
      <c r="AI51" s="31">
        <v>2131.6503826430926</v>
      </c>
    </row>
    <row r="52" spans="1:35" x14ac:dyDescent="0.25">
      <c r="A52" s="8" t="s">
        <v>27</v>
      </c>
      <c r="B52" s="16">
        <v>6942.9621582136442</v>
      </c>
      <c r="C52" s="16">
        <v>7588.6085388114261</v>
      </c>
      <c r="D52" s="16">
        <v>8661.1573582563415</v>
      </c>
      <c r="E52" s="16">
        <v>8163.7575383671301</v>
      </c>
      <c r="F52" s="16">
        <v>8156.6814931234103</v>
      </c>
      <c r="G52" s="16">
        <v>7798.6848188386366</v>
      </c>
      <c r="H52" s="16">
        <v>8837.0769233695009</v>
      </c>
      <c r="I52" s="16">
        <v>7546.7780942883865</v>
      </c>
      <c r="J52" s="16">
        <v>7275.7597978451304</v>
      </c>
      <c r="K52" s="16">
        <v>7999.6087423238887</v>
      </c>
      <c r="L52" s="16">
        <v>7655.6365898730028</v>
      </c>
      <c r="M52" s="16">
        <v>8951.2497525194485</v>
      </c>
      <c r="N52" s="16">
        <v>9450.3251309298576</v>
      </c>
      <c r="O52" s="16">
        <v>9494.2610864000126</v>
      </c>
      <c r="P52" s="16">
        <v>9291.1646471355198</v>
      </c>
      <c r="Q52" s="16">
        <v>8918.0083466413544</v>
      </c>
      <c r="R52" s="16">
        <v>8506.2421086381928</v>
      </c>
      <c r="S52" s="16">
        <v>8472.6691950081677</v>
      </c>
      <c r="T52" s="16">
        <v>8926.9446146055216</v>
      </c>
      <c r="U52" s="16">
        <v>9019.3031887527468</v>
      </c>
      <c r="V52" s="16">
        <v>8766.2207187678505</v>
      </c>
      <c r="W52" s="16">
        <v>7579.099849168002</v>
      </c>
      <c r="X52" s="16">
        <v>7491.8544694786606</v>
      </c>
      <c r="Y52" s="16">
        <v>7076.6466649373251</v>
      </c>
      <c r="Z52" s="16">
        <v>6413.7246664925142</v>
      </c>
      <c r="AA52" s="16">
        <v>6705.630719772711</v>
      </c>
      <c r="AB52" s="16">
        <v>7351.4358105822757</v>
      </c>
      <c r="AC52" s="16">
        <v>8385.6162293877824</v>
      </c>
      <c r="AD52" s="16">
        <v>7842.5291065696001</v>
      </c>
      <c r="AE52" s="16">
        <v>7688.5020313061777</v>
      </c>
      <c r="AF52" s="16">
        <v>7035.9544876382315</v>
      </c>
      <c r="AG52" s="16">
        <v>7488.1270939337046</v>
      </c>
      <c r="AH52" s="16">
        <v>7762.5396740459446</v>
      </c>
      <c r="AI52" s="16">
        <v>7661.4885845758881</v>
      </c>
    </row>
    <row r="53" spans="1:35" x14ac:dyDescent="0.25">
      <c r="A53" s="10" t="s">
        <v>28</v>
      </c>
      <c r="B53" s="17">
        <v>685.44860512115076</v>
      </c>
      <c r="C53" s="17">
        <v>769.49288929222757</v>
      </c>
      <c r="D53" s="17">
        <v>918.03934540235139</v>
      </c>
      <c r="E53" s="17">
        <v>875.44998527376401</v>
      </c>
      <c r="F53" s="17">
        <v>892.74685502182331</v>
      </c>
      <c r="G53" s="17">
        <v>859.28845477564062</v>
      </c>
      <c r="H53" s="17">
        <v>990.18215537756021</v>
      </c>
      <c r="I53" s="17">
        <v>820.02792380062431</v>
      </c>
      <c r="J53" s="17">
        <v>791.00371956585752</v>
      </c>
      <c r="K53" s="17">
        <v>872.95787166995001</v>
      </c>
      <c r="L53" s="17">
        <v>830.80830386173557</v>
      </c>
      <c r="M53" s="17">
        <v>978.88141365055435</v>
      </c>
      <c r="N53" s="17">
        <v>981.21638382069</v>
      </c>
      <c r="O53" s="17">
        <v>1000.5576204586305</v>
      </c>
      <c r="P53" s="17">
        <v>987.06199758391028</v>
      </c>
      <c r="Q53" s="17">
        <v>913.05402568775492</v>
      </c>
      <c r="R53" s="17">
        <v>895.09818296905769</v>
      </c>
      <c r="S53" s="17">
        <v>889.63309456071499</v>
      </c>
      <c r="T53" s="17">
        <v>874.15444354649242</v>
      </c>
      <c r="U53" s="17">
        <v>932.08590723720454</v>
      </c>
      <c r="V53" s="17">
        <v>883.04374272860105</v>
      </c>
      <c r="W53" s="17">
        <v>725.10962864091334</v>
      </c>
      <c r="X53" s="17">
        <v>747.119279780439</v>
      </c>
      <c r="Y53" s="17">
        <v>734.0610568243859</v>
      </c>
      <c r="Z53" s="17">
        <v>650.19382241924211</v>
      </c>
      <c r="AA53" s="17">
        <v>706.71823236518776</v>
      </c>
      <c r="AB53" s="17">
        <v>739.06562068506469</v>
      </c>
      <c r="AC53" s="17">
        <v>776.81931349528861</v>
      </c>
      <c r="AD53" s="17">
        <v>742.22672800589635</v>
      </c>
      <c r="AE53" s="17">
        <v>747.05132429809646</v>
      </c>
      <c r="AF53" s="17">
        <v>727.44804436144523</v>
      </c>
      <c r="AG53" s="17">
        <v>750.89072630031285</v>
      </c>
      <c r="AH53" s="17">
        <v>742.20719239156085</v>
      </c>
      <c r="AI53" s="17">
        <v>728.92786714005422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8">IF(B46=0,0,B46/B51)</f>
        <v>1.008738465028586</v>
      </c>
      <c r="C56" s="30">
        <f t="shared" si="68"/>
        <v>1.0065998074545242</v>
      </c>
      <c r="D56" s="30">
        <f t="shared" si="68"/>
        <v>1.0066845879857313</v>
      </c>
      <c r="E56" s="30">
        <f t="shared" si="68"/>
        <v>1.0059677995121032</v>
      </c>
      <c r="F56" s="30">
        <f t="shared" si="68"/>
        <v>1.0058407095416693</v>
      </c>
      <c r="G56" s="30">
        <f t="shared" si="68"/>
        <v>1.0056274725517154</v>
      </c>
      <c r="H56" s="30">
        <f t="shared" si="68"/>
        <v>1.0060462713928895</v>
      </c>
      <c r="I56" s="30">
        <f t="shared" si="68"/>
        <v>1.0052152281950331</v>
      </c>
      <c r="J56" s="30">
        <f t="shared" si="68"/>
        <v>1.0047645234520963</v>
      </c>
      <c r="K56" s="30">
        <f t="shared" si="68"/>
        <v>1.0044594683218022</v>
      </c>
      <c r="L56" s="30">
        <f>IF(L46=0,0,L46/L51)</f>
        <v>1.004726466373141</v>
      </c>
      <c r="M56" s="30">
        <f t="shared" ref="M56:AF56" si="69">IF(M46=0,0,M46/M51)</f>
        <v>1.0058213827309666</v>
      </c>
      <c r="N56" s="30">
        <f t="shared" si="69"/>
        <v>1.0067251058707078</v>
      </c>
      <c r="O56" s="30">
        <f t="shared" si="69"/>
        <v>1.0077446162933732</v>
      </c>
      <c r="P56" s="30">
        <f t="shared" si="69"/>
        <v>1.0078269927840953</v>
      </c>
      <c r="Q56" s="30">
        <f t="shared" si="69"/>
        <v>1.0073267320709294</v>
      </c>
      <c r="R56" s="30">
        <f t="shared" si="69"/>
        <v>1.0098527298817606</v>
      </c>
      <c r="S56" s="30">
        <f t="shared" si="69"/>
        <v>1.009144051540795</v>
      </c>
      <c r="T56" s="30">
        <f t="shared" si="69"/>
        <v>1.0088055186804805</v>
      </c>
      <c r="U56" s="30">
        <f t="shared" si="69"/>
        <v>1.0085541618220615</v>
      </c>
      <c r="V56" s="30">
        <f t="shared" si="69"/>
        <v>1.0072274713212033</v>
      </c>
      <c r="W56" s="30">
        <f t="shared" si="69"/>
        <v>1.0060237391725246</v>
      </c>
      <c r="X56" s="30">
        <f t="shared" si="69"/>
        <v>1.0080040135869957</v>
      </c>
      <c r="Y56" s="30">
        <f t="shared" si="69"/>
        <v>1.0062453573061407</v>
      </c>
      <c r="Z56" s="30">
        <f t="shared" si="69"/>
        <v>1.005443062092823</v>
      </c>
      <c r="AA56" s="30">
        <f t="shared" si="69"/>
        <v>1.0092074971522982</v>
      </c>
      <c r="AB56" s="30">
        <f t="shared" si="69"/>
        <v>1.0070563174252778</v>
      </c>
      <c r="AC56" s="30">
        <f t="shared" si="69"/>
        <v>1.0048682762837007</v>
      </c>
      <c r="AD56" s="30">
        <f t="shared" si="69"/>
        <v>1.0049159138430337</v>
      </c>
      <c r="AE56" s="30">
        <f t="shared" si="69"/>
        <v>1.0048244190428206</v>
      </c>
      <c r="AF56" s="30">
        <f t="shared" si="69"/>
        <v>1.0058306518456948</v>
      </c>
      <c r="AG56" s="30">
        <f t="shared" ref="AG56:AI56" si="70">IF(AG46=0,0,AG46/AG51)</f>
        <v>1.0054591070686723</v>
      </c>
      <c r="AH56" s="30">
        <f t="shared" si="70"/>
        <v>1.0041212465609533</v>
      </c>
      <c r="AI56" s="30">
        <f t="shared" si="70"/>
        <v>1.0058205857656783</v>
      </c>
    </row>
    <row r="57" spans="1:35" x14ac:dyDescent="0.25">
      <c r="A57" s="8" t="s">
        <v>27</v>
      </c>
      <c r="B57" s="14">
        <f t="shared" ref="B57:K57" si="71">IF(B47=0,0,B47/B52)</f>
        <v>0.93760095668689714</v>
      </c>
      <c r="C57" s="14">
        <f t="shared" si="71"/>
        <v>0.94773737212350273</v>
      </c>
      <c r="D57" s="14">
        <f t="shared" si="71"/>
        <v>1.0042347893376646</v>
      </c>
      <c r="E57" s="14">
        <f t="shared" si="71"/>
        <v>1.0211566133931296</v>
      </c>
      <c r="F57" s="14">
        <f t="shared" si="71"/>
        <v>1.0561329886770783</v>
      </c>
      <c r="G57" s="14">
        <f t="shared" si="71"/>
        <v>1.0966751635699792</v>
      </c>
      <c r="H57" s="14">
        <f t="shared" si="71"/>
        <v>1.1389308363832062</v>
      </c>
      <c r="I57" s="14">
        <f t="shared" si="71"/>
        <v>1.058259390405947</v>
      </c>
      <c r="J57" s="14">
        <f t="shared" si="71"/>
        <v>1.086724566340342</v>
      </c>
      <c r="K57" s="14">
        <f t="shared" si="71"/>
        <v>1.1290550092243234</v>
      </c>
      <c r="L57" s="14">
        <f>IF(L47=0,0,L47/L52)</f>
        <v>1.1942230957754398</v>
      </c>
      <c r="M57" s="14">
        <f t="shared" ref="M57:AF57" si="72">IF(M47=0,0,M47/M52)</f>
        <v>1.2742359035691788</v>
      </c>
      <c r="N57" s="14">
        <f t="shared" si="72"/>
        <v>1.2485246001978971</v>
      </c>
      <c r="O57" s="14">
        <f t="shared" si="72"/>
        <v>1.2576425167652399</v>
      </c>
      <c r="P57" s="14">
        <f t="shared" si="72"/>
        <v>1.2965038998735103</v>
      </c>
      <c r="Q57" s="14">
        <f t="shared" si="72"/>
        <v>1.2702366141748933</v>
      </c>
      <c r="R57" s="14">
        <f t="shared" si="72"/>
        <v>1.2332924477128946</v>
      </c>
      <c r="S57" s="14">
        <f t="shared" si="72"/>
        <v>1.248011712976635</v>
      </c>
      <c r="T57" s="14">
        <f t="shared" si="72"/>
        <v>1.2436322517527589</v>
      </c>
      <c r="U57" s="14">
        <f t="shared" si="72"/>
        <v>1.2108734819861271</v>
      </c>
      <c r="V57" s="14">
        <f t="shared" si="72"/>
        <v>1.1707747308521204</v>
      </c>
      <c r="W57" s="14">
        <f t="shared" si="72"/>
        <v>1.1467643927128941</v>
      </c>
      <c r="X57" s="14">
        <f t="shared" si="72"/>
        <v>1.1904258202922755</v>
      </c>
      <c r="Y57" s="14">
        <f t="shared" si="72"/>
        <v>1.1541805172316346</v>
      </c>
      <c r="Z57" s="14">
        <f t="shared" si="72"/>
        <v>1.0969126615647478</v>
      </c>
      <c r="AA57" s="14">
        <f t="shared" si="72"/>
        <v>1.0862730239877136</v>
      </c>
      <c r="AB57" s="14">
        <f t="shared" si="72"/>
        <v>1.0971080919421101</v>
      </c>
      <c r="AC57" s="14">
        <f t="shared" si="72"/>
        <v>1.1100828024239084</v>
      </c>
      <c r="AD57" s="14">
        <f t="shared" si="72"/>
        <v>1.0697001054165087</v>
      </c>
      <c r="AE57" s="14">
        <f t="shared" si="72"/>
        <v>1.0761947678819728</v>
      </c>
      <c r="AF57" s="14">
        <f t="shared" si="72"/>
        <v>1.0792378099849609</v>
      </c>
      <c r="AG57" s="14">
        <f t="shared" ref="AG57:AI57" si="73">IF(AG47=0,0,AG47/AG52)</f>
        <v>1.1182535668027227</v>
      </c>
      <c r="AH57" s="14">
        <f t="shared" si="73"/>
        <v>1.069902614646441</v>
      </c>
      <c r="AI57" s="14">
        <f t="shared" si="73"/>
        <v>1.0661452423748681</v>
      </c>
    </row>
    <row r="58" spans="1:35" x14ac:dyDescent="0.25">
      <c r="A58" s="10" t="s">
        <v>28</v>
      </c>
      <c r="B58" s="15">
        <f t="shared" ref="B58:K58" si="74">IF(B48=0,0,B48/B53)</f>
        <v>1.2123222788023909</v>
      </c>
      <c r="C58" s="15">
        <f t="shared" si="74"/>
        <v>1.171212310926558</v>
      </c>
      <c r="D58" s="15">
        <f t="shared" si="74"/>
        <v>1.0122323605101582</v>
      </c>
      <c r="E58" s="15">
        <f t="shared" si="74"/>
        <v>0.96898530618747958</v>
      </c>
      <c r="F58" s="15">
        <f t="shared" si="74"/>
        <v>0.89364064705392299</v>
      </c>
      <c r="G58" s="15">
        <f t="shared" si="74"/>
        <v>0.80793521966056803</v>
      </c>
      <c r="H58" s="15">
        <f t="shared" si="74"/>
        <v>0.73385933522345526</v>
      </c>
      <c r="I58" s="15">
        <f t="shared" si="74"/>
        <v>0.88309761189669278</v>
      </c>
      <c r="J58" s="15">
        <f t="shared" si="74"/>
        <v>0.8090010360458405</v>
      </c>
      <c r="K58" s="15">
        <f t="shared" si="74"/>
        <v>0.708637408786981</v>
      </c>
      <c r="L58" s="15">
        <f>IF(L48=0,0,L48/L53)</f>
        <v>0.62677463972932912</v>
      </c>
      <c r="M58" s="15">
        <f t="shared" ref="M58:AF58" si="75">IF(M48=0,0,M48/M53)</f>
        <v>0.5491321537969881</v>
      </c>
      <c r="N58" s="15">
        <f t="shared" si="75"/>
        <v>0.556858392815192</v>
      </c>
      <c r="O58" s="15">
        <f t="shared" si="75"/>
        <v>0.5410655939916531</v>
      </c>
      <c r="P58" s="15">
        <f t="shared" si="75"/>
        <v>0.51441973356254045</v>
      </c>
      <c r="Q58" s="15">
        <f t="shared" si="75"/>
        <v>0.53830698082963513</v>
      </c>
      <c r="R58" s="15">
        <f t="shared" si="75"/>
        <v>0.51838928746047108</v>
      </c>
      <c r="S58" s="15">
        <f t="shared" si="75"/>
        <v>0.55593054933826203</v>
      </c>
      <c r="T58" s="15">
        <f t="shared" si="75"/>
        <v>0.56020871325394894</v>
      </c>
      <c r="U58" s="15">
        <f t="shared" si="75"/>
        <v>0.59747281953420961</v>
      </c>
      <c r="V58" s="15">
        <f t="shared" si="75"/>
        <v>0.66586201043663062</v>
      </c>
      <c r="W58" s="15">
        <f t="shared" si="75"/>
        <v>0.72289687576718387</v>
      </c>
      <c r="X58" s="15">
        <f t="shared" si="75"/>
        <v>0.67864854958918819</v>
      </c>
      <c r="Y58" s="15">
        <f t="shared" si="75"/>
        <v>0.76379749906377159</v>
      </c>
      <c r="Z58" s="15">
        <f t="shared" si="75"/>
        <v>0.8302842424241148</v>
      </c>
      <c r="AA58" s="15">
        <f t="shared" si="75"/>
        <v>0.85562301396455065</v>
      </c>
      <c r="AB58" s="15">
        <f t="shared" si="75"/>
        <v>0.81553212912878437</v>
      </c>
      <c r="AC58" s="15">
        <f t="shared" si="75"/>
        <v>0.76827774729381193</v>
      </c>
      <c r="AD58" s="15">
        <f t="shared" si="75"/>
        <v>0.84445855233002176</v>
      </c>
      <c r="AE58" s="15">
        <f t="shared" si="75"/>
        <v>0.83356812603381114</v>
      </c>
      <c r="AF58" s="15">
        <f t="shared" si="75"/>
        <v>0.84059307285816653</v>
      </c>
      <c r="AG58" s="15">
        <f t="shared" ref="AG58:AI58" si="76">IF(AG48=0,0,AG48/AG53)</f>
        <v>0.77821795184016707</v>
      </c>
      <c r="AH58" s="15">
        <f t="shared" si="76"/>
        <v>0.8246801610662976</v>
      </c>
      <c r="AI58" s="15">
        <f t="shared" si="76"/>
        <v>0.84498475484101077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7">IF(B64=0,0,B64/B23)</f>
        <v>3.1235079222478386</v>
      </c>
      <c r="C60" s="33">
        <f t="shared" si="77"/>
        <v>3.1246042975011821</v>
      </c>
      <c r="D60" s="33">
        <f t="shared" si="77"/>
        <v>3.1208931009202336</v>
      </c>
      <c r="E60" s="33">
        <f t="shared" si="77"/>
        <v>3.1148736507688097</v>
      </c>
      <c r="F60" s="33">
        <f t="shared" si="77"/>
        <v>3.1169425010139902</v>
      </c>
      <c r="G60" s="33">
        <f t="shared" si="77"/>
        <v>3.1142747276664782</v>
      </c>
      <c r="H60" s="33">
        <f t="shared" si="77"/>
        <v>3.1215648697363925</v>
      </c>
      <c r="I60" s="33">
        <f t="shared" si="77"/>
        <v>3.1241949302631844</v>
      </c>
      <c r="J60" s="33">
        <f t="shared" si="77"/>
        <v>3.1365973430857275</v>
      </c>
      <c r="K60" s="33">
        <f t="shared" si="77"/>
        <v>3.1324967461478637</v>
      </c>
      <c r="L60" s="33">
        <f>IF(L64=0,0,L64/L23)</f>
        <v>3.1248789023309964</v>
      </c>
      <c r="M60" s="33">
        <f t="shared" ref="M60:AF60" si="78">IF(M64=0,0,M64/M23)</f>
        <v>3.1279776911347579</v>
      </c>
      <c r="N60" s="33">
        <f t="shared" si="78"/>
        <v>3.1282185038837933</v>
      </c>
      <c r="O60" s="33">
        <f t="shared" si="78"/>
        <v>3.1304249673312876</v>
      </c>
      <c r="P60" s="33">
        <f t="shared" si="78"/>
        <v>3.125856193251316</v>
      </c>
      <c r="Q60" s="33">
        <f t="shared" si="78"/>
        <v>3.1250333162590018</v>
      </c>
      <c r="R60" s="33">
        <f t="shared" si="78"/>
        <v>3.1286302086773636</v>
      </c>
      <c r="S60" s="33">
        <f t="shared" si="78"/>
        <v>3.131345378841611</v>
      </c>
      <c r="T60" s="33">
        <f t="shared" si="78"/>
        <v>3.1284541347666721</v>
      </c>
      <c r="U60" s="33">
        <f t="shared" si="78"/>
        <v>3.134658776455582</v>
      </c>
      <c r="V60" s="33">
        <f t="shared" si="78"/>
        <v>3.126560762105834</v>
      </c>
      <c r="W60" s="33">
        <f t="shared" si="78"/>
        <v>3.1201594090411993</v>
      </c>
      <c r="X60" s="33">
        <f t="shared" si="78"/>
        <v>3.1168893085311815</v>
      </c>
      <c r="Y60" s="33">
        <f t="shared" si="78"/>
        <v>3.1153950404553354</v>
      </c>
      <c r="Z60" s="33">
        <f t="shared" si="78"/>
        <v>3.1135138763365773</v>
      </c>
      <c r="AA60" s="33">
        <f t="shared" si="78"/>
        <v>3.1132146619416137</v>
      </c>
      <c r="AB60" s="33">
        <f t="shared" si="78"/>
        <v>3.1163516686253536</v>
      </c>
      <c r="AC60" s="33">
        <f t="shared" si="78"/>
        <v>3.1212504911540964</v>
      </c>
      <c r="AD60" s="33">
        <f t="shared" si="78"/>
        <v>3.1207768615420255</v>
      </c>
      <c r="AE60" s="33">
        <f t="shared" si="78"/>
        <v>3.1189527061253859</v>
      </c>
      <c r="AF60" s="33">
        <f t="shared" si="78"/>
        <v>3.1114208646656336</v>
      </c>
      <c r="AG60" s="33">
        <f t="shared" ref="AG60:AI60" si="79">IF(AG64=0,0,AG64/AG23)</f>
        <v>3.1049006872002654</v>
      </c>
      <c r="AH60" s="33">
        <f t="shared" si="79"/>
        <v>3.1046108420365299</v>
      </c>
      <c r="AI60" s="33">
        <f t="shared" si="79"/>
        <v>3.0994629082356662</v>
      </c>
    </row>
    <row r="61" spans="1:35" x14ac:dyDescent="0.25">
      <c r="A61" s="8" t="s">
        <v>27</v>
      </c>
      <c r="B61" s="23">
        <f t="shared" ref="B61:K61" si="80">IF(B65=0,0,B65/B24)</f>
        <v>3.1208758579532758</v>
      </c>
      <c r="C61" s="23">
        <f t="shared" si="80"/>
        <v>3.1182268780448141</v>
      </c>
      <c r="D61" s="23">
        <f t="shared" si="80"/>
        <v>3.118266295824371</v>
      </c>
      <c r="E61" s="23">
        <f t="shared" si="80"/>
        <v>3.114956348522147</v>
      </c>
      <c r="F61" s="23">
        <f t="shared" si="80"/>
        <v>3.1167771283678425</v>
      </c>
      <c r="G61" s="23">
        <f t="shared" si="80"/>
        <v>3.1126460717719771</v>
      </c>
      <c r="H61" s="23">
        <f t="shared" si="80"/>
        <v>3.1209856235928655</v>
      </c>
      <c r="I61" s="23">
        <f t="shared" si="80"/>
        <v>3.1196963365469883</v>
      </c>
      <c r="J61" s="23">
        <f t="shared" si="80"/>
        <v>3.1373681238524562</v>
      </c>
      <c r="K61" s="23">
        <f t="shared" si="80"/>
        <v>3.1323436342079738</v>
      </c>
      <c r="L61" s="23">
        <f>IF(L65=0,0,L65/L24)</f>
        <v>3.1266655040440621</v>
      </c>
      <c r="M61" s="23">
        <f t="shared" ref="M61:AF61" si="81">IF(M65=0,0,M65/M24)</f>
        <v>3.130214438283653</v>
      </c>
      <c r="N61" s="23">
        <f t="shared" si="81"/>
        <v>3.1312723431160978</v>
      </c>
      <c r="O61" s="23">
        <f t="shared" si="81"/>
        <v>3.1340798184651142</v>
      </c>
      <c r="P61" s="23">
        <f t="shared" si="81"/>
        <v>3.1312428435527826</v>
      </c>
      <c r="Q61" s="23">
        <f t="shared" si="81"/>
        <v>3.130699859435512</v>
      </c>
      <c r="R61" s="23">
        <f t="shared" si="81"/>
        <v>3.1350505479896276</v>
      </c>
      <c r="S61" s="23">
        <f t="shared" si="81"/>
        <v>3.140498204843909</v>
      </c>
      <c r="T61" s="23">
        <f t="shared" si="81"/>
        <v>3.1370797466514122</v>
      </c>
      <c r="U61" s="23">
        <f t="shared" si="81"/>
        <v>3.1449671355558273</v>
      </c>
      <c r="V61" s="23">
        <f t="shared" si="81"/>
        <v>3.1355485439574178</v>
      </c>
      <c r="W61" s="23">
        <f t="shared" si="81"/>
        <v>3.1289334269187949</v>
      </c>
      <c r="X61" s="23">
        <f t="shared" si="81"/>
        <v>3.1255428094039934</v>
      </c>
      <c r="Y61" s="23">
        <f t="shared" si="81"/>
        <v>3.1283573404505853</v>
      </c>
      <c r="Z61" s="23">
        <f t="shared" si="81"/>
        <v>3.1236980293921937</v>
      </c>
      <c r="AA61" s="23">
        <f t="shared" si="81"/>
        <v>3.124608154233683</v>
      </c>
      <c r="AB61" s="23">
        <f t="shared" si="81"/>
        <v>3.1294661019072816</v>
      </c>
      <c r="AC61" s="23">
        <f t="shared" si="81"/>
        <v>3.134107326288488</v>
      </c>
      <c r="AD61" s="23">
        <f t="shared" si="81"/>
        <v>3.134803419128799</v>
      </c>
      <c r="AE61" s="23">
        <f t="shared" si="81"/>
        <v>3.1338839226625472</v>
      </c>
      <c r="AF61" s="23">
        <f t="shared" si="81"/>
        <v>3.1238415058301801</v>
      </c>
      <c r="AG61" s="23">
        <f t="shared" ref="AG61:AI61" si="82">IF(AG65=0,0,AG65/AG24)</f>
        <v>3.1153874471736795</v>
      </c>
      <c r="AH61" s="23">
        <f t="shared" si="82"/>
        <v>3.114647233147918</v>
      </c>
      <c r="AI61" s="23">
        <f t="shared" si="82"/>
        <v>3.1078851649242911</v>
      </c>
    </row>
    <row r="62" spans="1:35" x14ac:dyDescent="0.25">
      <c r="A62" s="10" t="s">
        <v>28</v>
      </c>
      <c r="B62" s="24">
        <f t="shared" ref="B62:K62" si="83">IF(B66=0,0,B66/B30)</f>
        <v>3.1293335273990834</v>
      </c>
      <c r="C62" s="24">
        <f t="shared" si="83"/>
        <v>3.139036145752593</v>
      </c>
      <c r="D62" s="24">
        <f t="shared" si="83"/>
        <v>3.1267947196656358</v>
      </c>
      <c r="E62" s="24">
        <f t="shared" si="83"/>
        <v>3.1146614528103811</v>
      </c>
      <c r="F62" s="24">
        <f t="shared" si="83"/>
        <v>3.1173785257732081</v>
      </c>
      <c r="G62" s="24">
        <f t="shared" si="83"/>
        <v>3.1190748412856086</v>
      </c>
      <c r="H62" s="24">
        <f t="shared" si="83"/>
        <v>3.1234062369984144</v>
      </c>
      <c r="I62" s="24">
        <f t="shared" si="83"/>
        <v>3.1366057628324731</v>
      </c>
      <c r="J62" s="24">
        <f t="shared" si="83"/>
        <v>3.1341243050708347</v>
      </c>
      <c r="K62" s="24">
        <f t="shared" si="83"/>
        <v>3.133075945600083</v>
      </c>
      <c r="L62" s="24">
        <f>IF(L66=0,0,L66/L30)</f>
        <v>3.118089418549161</v>
      </c>
      <c r="M62" s="24">
        <f t="shared" ref="M62:AF62" si="84">IF(M66=0,0,M66/M30)</f>
        <v>3.1191467982248047</v>
      </c>
      <c r="N62" s="24">
        <f t="shared" si="84"/>
        <v>3.1154797491575978</v>
      </c>
      <c r="O62" s="24">
        <f t="shared" si="84"/>
        <v>3.1145602383645317</v>
      </c>
      <c r="P62" s="24">
        <f t="shared" si="84"/>
        <v>3.1026518927648716</v>
      </c>
      <c r="Q62" s="24">
        <f t="shared" si="84"/>
        <v>3.1011795456252198</v>
      </c>
      <c r="R62" s="24">
        <f t="shared" si="84"/>
        <v>3.095033334043134</v>
      </c>
      <c r="S62" s="24">
        <f t="shared" si="84"/>
        <v>3.0923602647066515</v>
      </c>
      <c r="T62" s="24">
        <f t="shared" si="84"/>
        <v>3.0918743900639334</v>
      </c>
      <c r="U62" s="24">
        <f t="shared" si="84"/>
        <v>3.0922104509060335</v>
      </c>
      <c r="V62" s="24">
        <f t="shared" si="84"/>
        <v>3.0935756524958213</v>
      </c>
      <c r="W62" s="24">
        <f t="shared" si="84"/>
        <v>3.0921594187330568</v>
      </c>
      <c r="X62" s="24">
        <f t="shared" si="84"/>
        <v>3.0894838309433932</v>
      </c>
      <c r="Y62" s="24">
        <f t="shared" si="84"/>
        <v>3.0832935998985871</v>
      </c>
      <c r="Z62" s="24">
        <f t="shared" si="84"/>
        <v>3.0877491577063099</v>
      </c>
      <c r="AA62" s="24">
        <f t="shared" si="84"/>
        <v>3.0843875862114309</v>
      </c>
      <c r="AB62" s="24">
        <f t="shared" si="84"/>
        <v>3.078829388092275</v>
      </c>
      <c r="AC62" s="24">
        <f t="shared" si="84"/>
        <v>3.0794777623117882</v>
      </c>
      <c r="AD62" s="24">
        <f t="shared" si="84"/>
        <v>3.0767694928133853</v>
      </c>
      <c r="AE62" s="24">
        <f t="shared" si="84"/>
        <v>3.0726961080052941</v>
      </c>
      <c r="AF62" s="24">
        <f t="shared" si="84"/>
        <v>3.0755248881618638</v>
      </c>
      <c r="AG62" s="24">
        <f t="shared" ref="AG62:AI62" si="85">IF(AG66=0,0,AG66/AG30)</f>
        <v>3.0745422371395787</v>
      </c>
      <c r="AH62" s="24">
        <f t="shared" si="85"/>
        <v>3.0690922889881311</v>
      </c>
      <c r="AI62" s="24">
        <f t="shared" si="85"/>
        <v>3.0711304718804717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86">SUM(B65:B66)</f>
        <v>17022.954615087812</v>
      </c>
      <c r="C64" s="28">
        <f t="shared" si="86"/>
        <v>17347.710638068926</v>
      </c>
      <c r="D64" s="28">
        <f t="shared" si="86"/>
        <v>17370.99699738108</v>
      </c>
      <c r="E64" s="28">
        <f t="shared" si="86"/>
        <v>16476.939185244566</v>
      </c>
      <c r="F64" s="28">
        <f t="shared" si="86"/>
        <v>16814.21982156</v>
      </c>
      <c r="G64" s="28">
        <f t="shared" si="86"/>
        <v>16192.070549469272</v>
      </c>
      <c r="H64" s="28">
        <f t="shared" si="86"/>
        <v>17689.332385356276</v>
      </c>
      <c r="I64" s="28">
        <f t="shared" si="86"/>
        <v>17097.292146600001</v>
      </c>
      <c r="J64" s="28">
        <f t="shared" si="86"/>
        <v>17327.038123439997</v>
      </c>
      <c r="K64" s="28">
        <f t="shared" si="86"/>
        <v>18460.093949639999</v>
      </c>
      <c r="L64" s="28">
        <f>SUM(L65:L66)</f>
        <v>16453.5649101864</v>
      </c>
      <c r="M64" s="28">
        <f t="shared" ref="M64:AF64" si="87">SUM(M65:M66)</f>
        <v>16976.722517755203</v>
      </c>
      <c r="N64" s="28">
        <f t="shared" si="87"/>
        <v>16818.825758563762</v>
      </c>
      <c r="O64" s="28">
        <f t="shared" si="87"/>
        <v>17683.915366756799</v>
      </c>
      <c r="P64" s="28">
        <f t="shared" si="87"/>
        <v>17966.543014403996</v>
      </c>
      <c r="Q64" s="28">
        <f t="shared" si="87"/>
        <v>17638.694104226401</v>
      </c>
      <c r="R64" s="28">
        <f t="shared" si="87"/>
        <v>18034.283206717198</v>
      </c>
      <c r="S64" s="28">
        <f t="shared" si="87"/>
        <v>17597.501828384397</v>
      </c>
      <c r="T64" s="28">
        <f t="shared" si="87"/>
        <v>17340.243959793603</v>
      </c>
      <c r="U64" s="28">
        <f t="shared" si="87"/>
        <v>16896.228841357199</v>
      </c>
      <c r="V64" s="28">
        <f t="shared" si="87"/>
        <v>16015.234676554799</v>
      </c>
      <c r="W64" s="28">
        <f t="shared" si="87"/>
        <v>14332.094739014401</v>
      </c>
      <c r="X64" s="28">
        <f t="shared" si="87"/>
        <v>13914.745492017602</v>
      </c>
      <c r="Y64" s="28">
        <f t="shared" si="87"/>
        <v>12651.116721692397</v>
      </c>
      <c r="Z64" s="28">
        <f t="shared" si="87"/>
        <v>11742.530355349201</v>
      </c>
      <c r="AA64" s="28">
        <f t="shared" si="87"/>
        <v>12570.538153957199</v>
      </c>
      <c r="AB64" s="28">
        <f t="shared" si="87"/>
        <v>13052.070133552799</v>
      </c>
      <c r="AC64" s="28">
        <f t="shared" si="87"/>
        <v>13729.980129141601</v>
      </c>
      <c r="AD64" s="28">
        <f t="shared" si="87"/>
        <v>13328.4916338156</v>
      </c>
      <c r="AE64" s="28">
        <f t="shared" si="87"/>
        <v>13566.954569252401</v>
      </c>
      <c r="AF64" s="28">
        <f t="shared" si="87"/>
        <v>11614.917484634398</v>
      </c>
      <c r="AG64" s="28">
        <f t="shared" ref="AG64:AI64" si="88">SUM(AG65:AG66)</f>
        <v>12542.164076779201</v>
      </c>
      <c r="AH64" s="28">
        <f t="shared" si="88"/>
        <v>12998.202708005996</v>
      </c>
      <c r="AI64" s="28">
        <f t="shared" si="88"/>
        <v>12277.427744844001</v>
      </c>
    </row>
    <row r="65" spans="1:35" x14ac:dyDescent="0.25">
      <c r="A65" s="8" t="s">
        <v>27</v>
      </c>
      <c r="B65" s="9">
        <f>AT!B65+BE!B65+BG!B65+CY!B65+CZ!B65+DE!B65+DK!B65+EE!B65+EL!B65+ES!B65+FI!B65+FR!B65+HR!B65+HU!B65+IE!B65+IT!B65+LT!B65+LU!B65+LV!B65+MT!B65+NL!B65+PL!B65+PT!B65+RO!B65+SE!B65+SI!B65+SK!B65</f>
        <v>11715.455029427838</v>
      </c>
      <c r="C65" s="9">
        <f>AT!C65+BE!C65+BG!C65+CY!C65+CZ!C65+DE!C65+DK!C65+EE!C65+EL!C65+ES!C65+FI!C65+FR!C65+HR!C65+HU!C65+IE!C65+IT!C65+LT!C65+LU!C65+LV!C65+MT!C65+NL!C65+PL!C65+PT!C65+RO!C65+SE!C65+SI!C65+SK!C65</f>
        <v>12006.599125518454</v>
      </c>
      <c r="D65" s="9">
        <f>AT!D65+BE!D65+BG!D65+CY!D65+CZ!D65+DE!D65+DK!D65+EE!D65+EL!D65+ES!D65+FI!D65+FR!D65+HR!D65+HU!D65+IE!D65+IT!D65+LT!D65+LU!D65+LV!D65+MT!D65+NL!D65+PL!D65+PT!D65+RO!D65+SE!D65+SI!D65+SK!D65</f>
        <v>12010.509387833985</v>
      </c>
      <c r="E65" s="9">
        <f>AT!E65+BE!E65+BG!E65+CY!E65+CZ!E65+DE!E65+DK!E65+EE!E65+EL!E65+ES!E65+FI!E65+FR!E65+HR!E65+HU!E65+IE!E65+IT!E65+LT!E65+LU!E65+LV!E65+MT!E65+NL!E65+PL!E65+PT!E65+RO!E65+SE!E65+SI!E65+SK!E65</f>
        <v>11856.617587355206</v>
      </c>
      <c r="F65" s="9">
        <f>AT!F65+BE!F65+BG!F65+CY!F65+CZ!F65+DE!F65+DK!F65+EE!F65+EL!F65+ES!F65+FI!F65+FR!F65+HR!F65+HU!F65+IE!F65+IT!F65+LT!F65+LU!F65+LV!F65+MT!F65+NL!F65+PL!F65+PT!F65+RO!F65+SE!F65+SI!F65+SK!F65</f>
        <v>12189.988030812383</v>
      </c>
      <c r="G65" s="9">
        <f>AT!G65+BE!G65+BG!G65+CY!G65+CZ!G65+DE!G65+DK!G65+EE!G65+EL!G65+ES!G65+FI!G65+FR!G65+HR!G65+HU!G65+IE!G65+IT!G65+LT!G65+LU!G65+LV!G65+MT!G65+NL!G65+PL!G65+PT!G65+RO!G65+SE!G65+SI!G65+SK!G65</f>
        <v>12083.670351788413</v>
      </c>
      <c r="H65" s="9">
        <f>AT!H65+BE!H65+BG!H65+CY!H65+CZ!H65+DE!H65+DK!H65+EE!H65+EL!H65+ES!H65+FI!H65+FR!H65+HR!H65+HU!H65+IE!H65+IT!H65+LT!H65+LU!H65+LV!H65+MT!H65+NL!H65+PL!H65+PT!H65+RO!H65+SE!H65+SI!H65+SK!H65</f>
        <v>13453.826709213299</v>
      </c>
      <c r="I65" s="9">
        <f>AT!I65+BE!I65+BG!I65+CY!I65+CZ!I65+DE!I65+DK!I65+EE!I65+EL!I65+ES!I65+FI!I65+FR!I65+HR!I65+HU!I65+IE!I65+IT!I65+LT!I65+LU!I65+LV!I65+MT!I65+NL!I65+PL!I65+PT!I65+RO!I65+SE!I65+SI!I65+SK!I65</f>
        <v>12530.649323617532</v>
      </c>
      <c r="J65" s="9">
        <f>AT!J65+BE!J65+BG!J65+CY!J65+CZ!J65+DE!J65+DK!J65+EE!J65+EL!J65+ES!J65+FI!J65+FR!J65+HR!J65+HU!J65+IE!J65+IT!J65+LT!J65+LU!J65+LV!J65+MT!J65+NL!J65+PL!J65+PT!J65+RO!J65+SE!J65+SI!J65+SK!J65</f>
        <v>13213.116028474882</v>
      </c>
      <c r="K65" s="9">
        <f>AT!K65+BE!K65+BG!K65+CY!K65+CZ!K65+DE!K65+DK!K65+EE!K65+EL!K65+ES!K65+FI!K65+FR!K65+HR!K65+HU!K65+IE!K65+IT!K65+LT!K65+LU!K65+LV!K65+MT!K65+NL!K65+PL!K65+PT!K65+RO!K65+SE!K65+SI!K65+SK!K65</f>
        <v>14599.736949913417</v>
      </c>
      <c r="L65" s="9">
        <f>AT!L65+BE!L65+BG!L65+CY!L65+CZ!L65+DE!L65+DK!L65+EE!L65+EL!L65+ES!L65+FI!L65+FR!L65+HR!L65+HU!L65+IE!L65+IT!L65+LT!L65+LU!L65+LV!L65+MT!L65+NL!L65+PL!L65+PT!L65+RO!L65+SE!L65+SI!L65+SK!L65</f>
        <v>13033.345033032783</v>
      </c>
      <c r="M65" s="9">
        <f>AT!M65+BE!M65+BG!M65+CY!M65+CZ!M65+DE!M65+DK!M65+EE!M65+EL!M65+ES!M65+FI!M65+FR!M65+HR!M65+HU!M65+IE!M65+IT!M65+LT!M65+LU!M65+LV!M65+MT!M65+NL!M65+PL!M65+PT!M65+RO!M65+SE!M65+SI!M65+SK!M65</f>
        <v>13555.448306706719</v>
      </c>
      <c r="N65" s="9">
        <f>AT!N65+BE!N65+BG!N65+CY!N65+CZ!N65+DE!N65+DK!N65+EE!N65+EL!N65+ES!N65+FI!N65+FR!N65+HR!N65+HU!N65+IE!N65+IT!N65+LT!N65+LU!N65+LV!N65+MT!N65+NL!N65+PL!N65+PT!N65+RO!N65+SE!N65+SI!N65+SK!N65</f>
        <v>13579.786408939441</v>
      </c>
      <c r="O65" s="9">
        <f>AT!O65+BE!O65+BG!O65+CY!O65+CZ!O65+DE!O65+DK!O65+EE!O65+EL!O65+ES!O65+FI!O65+FR!O65+HR!O65+HU!O65+IE!O65+IT!O65+LT!O65+LU!O65+LV!O65+MT!O65+NL!O65+PL!O65+PT!O65+RO!O65+SE!O65+SI!O65+SK!O65</f>
        <v>14389.555145282937</v>
      </c>
      <c r="P65" s="9">
        <f>AT!P65+BE!P65+BG!P65+CY!P65+CZ!P65+DE!P65+DK!P65+EE!P65+EL!P65+ES!P65+FI!P65+FR!P65+HR!P65+HU!P65+IE!P65+IT!P65+LT!P65+LU!P65+LV!P65+MT!P65+NL!P65+PL!P65+PT!P65+RO!P65+SE!P65+SI!P65+SK!P65</f>
        <v>14606.70171993158</v>
      </c>
      <c r="Q65" s="9">
        <f>AT!Q65+BE!Q65+BG!Q65+CY!Q65+CZ!Q65+DE!Q65+DK!Q65+EE!Q65+EL!Q65+ES!Q65+FI!Q65+FR!Q65+HR!Q65+HU!Q65+IE!Q65+IT!Q65+LT!Q65+LU!Q65+LV!Q65+MT!Q65+NL!Q65+PL!Q65+PT!Q65+RO!Q65+SE!Q65+SI!Q65+SK!Q65</f>
        <v>14278.720078508328</v>
      </c>
      <c r="R65" s="9">
        <f>AT!R65+BE!R65+BG!R65+CY!R65+CZ!R65+DE!R65+DK!R65+EE!R65+EL!R65+ES!R65+FI!R65+FR!R65+HR!R65+HU!R65+IE!R65+IT!R65+LT!R65+LU!R65+LV!R65+MT!R65+NL!R65+PL!R65+PT!R65+RO!R65+SE!R65+SI!R65+SK!R65</f>
        <v>15171.943905211721</v>
      </c>
      <c r="S65" s="9">
        <f>AT!S65+BE!S65+BG!S65+CY!S65+CZ!S65+DE!S65+DK!S65+EE!S65+EL!S65+ES!S65+FI!S65+FR!S65+HR!S65+HU!S65+IE!S65+IT!S65+LT!S65+LU!S65+LV!S65+MT!S65+NL!S65+PL!S65+PT!S65+RO!S65+SE!S65+SI!S65+SK!S65</f>
        <v>14293.214268856944</v>
      </c>
      <c r="T65" s="9">
        <f>AT!T65+BE!T65+BG!T65+CY!T65+CZ!T65+DE!T65+DK!T65+EE!T65+EL!T65+ES!T65+FI!T65+FR!T65+HR!T65+HU!T65+IE!T65+IT!T65+LT!T65+LU!T65+LV!T65+MT!T65+NL!T65+PL!T65+PT!T65+RO!T65+SE!T65+SI!T65+SK!T65</f>
        <v>14070.247620418748</v>
      </c>
      <c r="U65" s="9">
        <f>AT!U65+BE!U65+BG!U65+CY!U65+CZ!U65+DE!U65+DK!U65+EE!U65+EL!U65+ES!U65+FI!U65+FR!U65+HR!U65+HU!U65+IE!U65+IT!U65+LT!U65+LU!U65+LV!U65+MT!U65+NL!U65+PL!U65+PT!U65+RO!U65+SE!U65+SI!U65+SK!U65</f>
        <v>13639.507519679713</v>
      </c>
      <c r="V65" s="9">
        <f>AT!V65+BE!V65+BG!V65+CY!V65+CZ!V65+DE!V65+DK!V65+EE!V65+EL!V65+ES!V65+FI!V65+FR!V65+HR!V65+HU!V65+IE!V65+IT!V65+LT!V65+LU!V65+LV!V65+MT!V65+NL!V65+PL!V65+PT!V65+RO!V65+SE!V65+SI!V65+SK!V65</f>
        <v>12622.024121602963</v>
      </c>
      <c r="W65" s="9">
        <f>AT!W65+BE!W65+BG!W65+CY!W65+CZ!W65+DE!W65+DK!W65+EE!W65+EL!W65+ES!W65+FI!W65+FR!W65+HR!W65+HU!W65+IE!W65+IT!W65+LT!W65+LU!W65+LV!W65+MT!W65+NL!W65+PL!W65+PT!W65+RO!W65+SE!W65+SI!W65+SK!W65</f>
        <v>10943.245018245898</v>
      </c>
      <c r="X65" s="9">
        <f>AT!X65+BE!X65+BG!X65+CY!X65+CZ!X65+DE!X65+DK!X65+EE!X65+EL!X65+ES!X65+FI!X65+FR!X65+HR!X65+HU!X65+IE!X65+IT!X65+LT!X65+LU!X65+LV!X65+MT!X65+NL!X65+PL!X65+PT!X65+RO!X65+SE!X65+SI!X65+SK!X65</f>
        <v>10604.81985045183</v>
      </c>
      <c r="Y65" s="9">
        <f>AT!Y65+BE!Y65+BG!Y65+CY!Y65+CZ!Y65+DE!Y65+DK!Y65+EE!Y65+EL!Y65+ES!Y65+FI!Y65+FR!Y65+HR!Y65+HU!Y65+IE!Y65+IT!Y65+LT!Y65+LU!Y65+LV!Y65+MT!Y65+NL!Y65+PL!Y65+PT!Y65+RO!Y65+SE!Y65+SI!Y65+SK!Y65</f>
        <v>9049.5998763250118</v>
      </c>
      <c r="Z65" s="9">
        <f>AT!Z65+BE!Z65+BG!Z65+CY!Z65+CZ!Z65+DE!Z65+DK!Z65+EE!Z65+EL!Z65+ES!Z65+FI!Z65+FR!Z65+HR!Z65+HU!Z65+IE!Z65+IT!Z65+LT!Z65+LU!Z65+LV!Z65+MT!Z65+NL!Z65+PL!Z65+PT!Z65+RO!Z65+SE!Z65+SI!Z65+SK!Z65</f>
        <v>8443.4525993137195</v>
      </c>
      <c r="AA65" s="9">
        <f>AT!AA65+BE!AA65+BG!AA65+CY!AA65+CZ!AA65+DE!AA65+DK!AA65+EE!AA65+EL!AA65+ES!AA65+FI!AA65+FR!AA65+HR!AA65+HU!AA65+IE!AA65+IT!AA65+LT!AA65+LU!AA65+LV!AA65+MT!AA65+NL!AA65+PL!AA65+PT!AA65+RO!AA65+SE!AA65+SI!AA65+SK!AA65</f>
        <v>9042.5882216285972</v>
      </c>
      <c r="AB65" s="9">
        <f>AT!AB65+BE!AB65+BG!AB65+CY!AB65+CZ!AB65+DE!AB65+DK!AB65+EE!AB65+EL!AB65+ES!AB65+FI!AB65+FR!AB65+HR!AB65+HU!AB65+IE!AB65+IT!AB65+LT!AB65+LU!AB65+LV!AB65+MT!AB65+NL!AB65+PL!AB65+PT!AB65+RO!AB65+SE!AB65+SI!AB65+SK!AB65</f>
        <v>9712.4076612080735</v>
      </c>
      <c r="AC65" s="9">
        <f>AT!AC65+BE!AC65+BG!AC65+CY!AC65+CZ!AC65+DE!AC65+DK!AC65+EE!AC65+EL!AC65+ES!AC65+FI!AC65+FR!AC65+HR!AC65+HU!AC65+IE!AC65+IT!AC65+LT!AC65+LU!AC65+LV!AC65+MT!AC65+NL!AC65+PL!AC65+PT!AC65+RO!AC65+SE!AC65+SI!AC65+SK!AC65</f>
        <v>10541.933257065133</v>
      </c>
      <c r="AD65" s="9">
        <f>AT!AD65+BE!AD65+BG!AD65+CY!AD65+CZ!AD65+DE!AD65+DK!AD65+EE!AD65+EL!AD65+ES!AD65+FI!AD65+FR!AD65+HR!AD65+HU!AD65+IE!AD65+IT!AD65+LT!AD65+LU!AD65+LV!AD65+MT!AD65+NL!AD65+PL!AD65+PT!AD65+RO!AD65+SE!AD65+SI!AD65+SK!AD65</f>
        <v>10152.477750148391</v>
      </c>
      <c r="AE65" s="9">
        <f>AT!AE65+BE!AE65+BG!AE65+CY!AE65+CZ!AE65+DE!AE65+DK!AE65+EE!AE65+EL!AE65+ES!AE65+FI!AE65+FR!AE65+HR!AE65+HU!AE65+IE!AE65+IT!AE65+LT!AE65+LU!AE65+LV!AE65+MT!AE65+NL!AE65+PL!AE65+PT!AE65+RO!AE65+SE!AE65+SI!AE65+SK!AE65</f>
        <v>10305.409058896692</v>
      </c>
      <c r="AF65" s="9">
        <f>AT!AF65+BE!AF65+BG!AF65+CY!AF65+CZ!AF65+DE!AF65+DK!AF65+EE!AF65+EL!AF65+ES!AF65+FI!AF65+FR!AF65+HR!AF65+HU!AF65+IE!AF65+IT!AF65+LT!AF65+LU!AF65+LV!AF65+MT!AF65+NL!AF65+PL!AF65+PT!AF65+RO!AF65+SE!AF65+SI!AF65+SK!AF65</f>
        <v>8663.5444467801826</v>
      </c>
      <c r="AG65" s="9">
        <f>AT!AG65+BE!AG65+BG!AG65+CY!AG65+CZ!AG65+DE!AG65+DK!AG65+EE!AG65+EL!AG65+ES!AG65+FI!AG65+FR!AG65+HR!AG65+HU!AG65+IE!AG65+IT!AG65+LT!AG65+LU!AG65+LV!AG65+MT!AG65+NL!AG65+PL!AG65+PT!AG65+RO!AG65+SE!AG65+SI!AG65+SK!AG65</f>
        <v>9353.5245731753603</v>
      </c>
      <c r="AH65" s="9">
        <f>AT!AH65+BE!AH65+BG!AH65+CY!AH65+CZ!AH65+DE!AH65+DK!AH65+EE!AH65+EL!AH65+ES!AH65+FI!AH65+FR!AH65+HR!AH65+HU!AH65+IE!AH65+IT!AH65+LT!AH65+LU!AH65+LV!AH65+MT!AH65+NL!AH65+PL!AH65+PT!AH65+RO!AH65+SE!AH65+SI!AH65+SK!AH65</f>
        <v>10167.279151249459</v>
      </c>
      <c r="AI65" s="9">
        <f>AT!AI65+BE!AI65+BG!AI65+CY!AI65+CZ!AI65+DE!AI65+DK!AI65+EE!AI65+EL!AI65+ES!AI65+FI!AI65+FR!AI65+HR!AI65+HU!AI65+IE!AI65+IT!AI65+LT!AI65+LU!AI65+LV!AI65+MT!AI65+NL!AI65+PL!AI65+PT!AI65+RO!AI65+SE!AI65+SI!AI65+SK!AI65</f>
        <v>9489.7993222344958</v>
      </c>
    </row>
    <row r="66" spans="1:35" x14ac:dyDescent="0.25">
      <c r="A66" s="10" t="s">
        <v>28</v>
      </c>
      <c r="B66" s="11">
        <f>AT!B66+BE!B66+BG!B66+CY!B66+CZ!B66+DE!B66+DK!B66+EE!B66+EL!B66+ES!B66+FI!B66+FR!B66+HR!B66+HU!B66+IE!B66+IT!B66+LT!B66+LU!B66+LV!B66+MT!B66+NL!B66+PL!B66+PT!B66+RO!B66+SE!B66+SI!B66+SK!B66</f>
        <v>5307.4995856599753</v>
      </c>
      <c r="C66" s="11">
        <f>AT!C66+BE!C66+BG!C66+CY!C66+CZ!C66+DE!C66+DK!C66+EE!C66+EL!C66+ES!C66+FI!C66+FR!C66+HR!C66+HU!C66+IE!C66+IT!C66+LT!C66+LU!C66+LV!C66+MT!C66+NL!C66+PL!C66+PT!C66+RO!C66+SE!C66+SI!C66+SK!C66</f>
        <v>5341.1115125504712</v>
      </c>
      <c r="D66" s="11">
        <f>AT!D66+BE!D66+BG!D66+CY!D66+CZ!D66+DE!D66+DK!D66+EE!D66+EL!D66+ES!D66+FI!D66+FR!D66+HR!D66+HU!D66+IE!D66+IT!D66+LT!D66+LU!D66+LV!D66+MT!D66+NL!D66+PL!D66+PT!D66+RO!D66+SE!D66+SI!D66+SK!D66</f>
        <v>5360.4876095470936</v>
      </c>
      <c r="E66" s="11">
        <f>AT!E66+BE!E66+BG!E66+CY!E66+CZ!E66+DE!E66+DK!E66+EE!E66+EL!E66+ES!E66+FI!E66+FR!E66+HR!E66+HU!E66+IE!E66+IT!E66+LT!E66+LU!E66+LV!E66+MT!E66+NL!E66+PL!E66+PT!E66+RO!E66+SE!E66+SI!E66+SK!E66</f>
        <v>4620.3215978893595</v>
      </c>
      <c r="F66" s="11">
        <f>AT!F66+BE!F66+BG!F66+CY!F66+CZ!F66+DE!F66+DK!F66+EE!F66+EL!F66+ES!F66+FI!F66+FR!F66+HR!F66+HU!F66+IE!F66+IT!F66+LT!F66+LU!F66+LV!F66+MT!F66+NL!F66+PL!F66+PT!F66+RO!F66+SE!F66+SI!F66+SK!F66</f>
        <v>4624.2317907476181</v>
      </c>
      <c r="G66" s="11">
        <f>AT!G66+BE!G66+BG!G66+CY!G66+CZ!G66+DE!G66+DK!G66+EE!G66+EL!G66+ES!G66+FI!G66+FR!G66+HR!G66+HU!G66+IE!G66+IT!G66+LT!G66+LU!G66+LV!G66+MT!G66+NL!G66+PL!G66+PT!G66+RO!G66+SE!G66+SI!G66+SK!G66</f>
        <v>4108.4001976808595</v>
      </c>
      <c r="H66" s="11">
        <f>AT!H66+BE!H66+BG!H66+CY!H66+CZ!H66+DE!H66+DK!H66+EE!H66+EL!H66+ES!H66+FI!H66+FR!H66+HR!H66+HU!H66+IE!H66+IT!H66+LT!H66+LU!H66+LV!H66+MT!H66+NL!H66+PL!H66+PT!H66+RO!H66+SE!H66+SI!H66+SK!H66</f>
        <v>4235.5056761429769</v>
      </c>
      <c r="I66" s="11">
        <f>AT!I66+BE!I66+BG!I66+CY!I66+CZ!I66+DE!I66+DK!I66+EE!I66+EL!I66+ES!I66+FI!I66+FR!I66+HR!I66+HU!I66+IE!I66+IT!I66+LT!I66+LU!I66+LV!I66+MT!I66+NL!I66+PL!I66+PT!I66+RO!I66+SE!I66+SI!I66+SK!I66</f>
        <v>4566.6428229824696</v>
      </c>
      <c r="J66" s="11">
        <f>AT!J66+BE!J66+BG!J66+CY!J66+CZ!J66+DE!J66+DK!J66+EE!J66+EL!J66+ES!J66+FI!J66+FR!J66+HR!J66+HU!J66+IE!J66+IT!J66+LT!J66+LU!J66+LV!J66+MT!J66+NL!J66+PL!J66+PT!J66+RO!J66+SE!J66+SI!J66+SK!J66</f>
        <v>4113.9220949651171</v>
      </c>
      <c r="K66" s="11">
        <f>AT!K66+BE!K66+BG!K66+CY!K66+CZ!K66+DE!K66+DK!K66+EE!K66+EL!K66+ES!K66+FI!K66+FR!K66+HR!K66+HU!K66+IE!K66+IT!K66+LT!K66+LU!K66+LV!K66+MT!K66+NL!K66+PL!K66+PT!K66+RO!K66+SE!K66+SI!K66+SK!K66</f>
        <v>3860.3569997265827</v>
      </c>
      <c r="L66" s="11">
        <f>AT!L66+BE!L66+BG!L66+CY!L66+CZ!L66+DE!L66+DK!L66+EE!L66+EL!L66+ES!L66+FI!L66+FR!L66+HR!L66+HU!L66+IE!L66+IT!L66+LT!L66+LU!L66+LV!L66+MT!L66+NL!L66+PL!L66+PT!L66+RO!L66+SE!L66+SI!L66+SK!L66</f>
        <v>3420.2198771536168</v>
      </c>
      <c r="M66" s="11">
        <f>AT!M66+BE!M66+BG!M66+CY!M66+CZ!M66+DE!M66+DK!M66+EE!M66+EL!M66+ES!M66+FI!M66+FR!M66+HR!M66+HU!M66+IE!M66+IT!M66+LT!M66+LU!M66+LV!M66+MT!M66+NL!M66+PL!M66+PT!M66+RO!M66+SE!M66+SI!M66+SK!M66</f>
        <v>3421.2742110484819</v>
      </c>
      <c r="N66" s="11">
        <f>AT!N66+BE!N66+BG!N66+CY!N66+CZ!N66+DE!N66+DK!N66+EE!N66+EL!N66+ES!N66+FI!N66+FR!N66+HR!N66+HU!N66+IE!N66+IT!N66+LT!N66+LU!N66+LV!N66+MT!N66+NL!N66+PL!N66+PT!N66+RO!N66+SE!N66+SI!N66+SK!N66</f>
        <v>3239.0393496243205</v>
      </c>
      <c r="O66" s="11">
        <f>AT!O66+BE!O66+BG!O66+CY!O66+CZ!O66+DE!O66+DK!O66+EE!O66+EL!O66+ES!O66+FI!O66+FR!O66+HR!O66+HU!O66+IE!O66+IT!O66+LT!O66+LU!O66+LV!O66+MT!O66+NL!O66+PL!O66+PT!O66+RO!O66+SE!O66+SI!O66+SK!O66</f>
        <v>3294.3602214738621</v>
      </c>
      <c r="P66" s="11">
        <f>AT!P66+BE!P66+BG!P66+CY!P66+CZ!P66+DE!P66+DK!P66+EE!P66+EL!P66+ES!P66+FI!P66+FR!P66+HR!P66+HU!P66+IE!P66+IT!P66+LT!P66+LU!P66+LV!P66+MT!P66+NL!P66+PL!P66+PT!P66+RO!P66+SE!P66+SI!P66+SK!P66</f>
        <v>3359.8412944724173</v>
      </c>
      <c r="Q66" s="11">
        <f>AT!Q66+BE!Q66+BG!Q66+CY!Q66+CZ!Q66+DE!Q66+DK!Q66+EE!Q66+EL!Q66+ES!Q66+FI!Q66+FR!Q66+HR!Q66+HU!Q66+IE!Q66+IT!Q66+LT!Q66+LU!Q66+LV!Q66+MT!Q66+NL!Q66+PL!Q66+PT!Q66+RO!Q66+SE!Q66+SI!Q66+SK!Q66</f>
        <v>3359.9740257180742</v>
      </c>
      <c r="R66" s="11">
        <f>AT!R66+BE!R66+BG!R66+CY!R66+CZ!R66+DE!R66+DK!R66+EE!R66+EL!R66+ES!R66+FI!R66+FR!R66+HR!R66+HU!R66+IE!R66+IT!R66+LT!R66+LU!R66+LV!R66+MT!R66+NL!R66+PL!R66+PT!R66+RO!R66+SE!R66+SI!R66+SK!R66</f>
        <v>2862.339301505478</v>
      </c>
      <c r="S66" s="11">
        <f>AT!S66+BE!S66+BG!S66+CY!S66+CZ!S66+DE!S66+DK!S66+EE!S66+EL!S66+ES!S66+FI!S66+FR!S66+HR!S66+HU!S66+IE!S66+IT!S66+LT!S66+LU!S66+LV!S66+MT!S66+NL!S66+PL!S66+PT!S66+RO!S66+SE!S66+SI!S66+SK!S66</f>
        <v>3304.2875595274545</v>
      </c>
      <c r="T66" s="11">
        <f>AT!T66+BE!T66+BG!T66+CY!T66+CZ!T66+DE!T66+DK!T66+EE!T66+EL!T66+ES!T66+FI!T66+FR!T66+HR!T66+HU!T66+IE!T66+IT!T66+LT!T66+LU!T66+LV!T66+MT!T66+NL!T66+PL!T66+PT!T66+RO!T66+SE!T66+SI!T66+SK!T66</f>
        <v>3269.9963393748531</v>
      </c>
      <c r="U66" s="11">
        <f>AT!U66+BE!U66+BG!U66+CY!U66+CZ!U66+DE!U66+DK!U66+EE!U66+EL!U66+ES!U66+FI!U66+FR!U66+HR!U66+HU!U66+IE!U66+IT!U66+LT!U66+LU!U66+LV!U66+MT!U66+NL!U66+PL!U66+PT!U66+RO!U66+SE!U66+SI!U66+SK!U66</f>
        <v>3256.7213216774858</v>
      </c>
      <c r="V66" s="11">
        <f>AT!V66+BE!V66+BG!V66+CY!V66+CZ!V66+DE!V66+DK!V66+EE!V66+EL!V66+ES!V66+FI!V66+FR!V66+HR!V66+HU!V66+IE!V66+IT!V66+LT!V66+LU!V66+LV!V66+MT!V66+NL!V66+PL!V66+PT!V66+RO!V66+SE!V66+SI!V66+SK!V66</f>
        <v>3393.2105549518374</v>
      </c>
      <c r="W66" s="11">
        <f>AT!W66+BE!W66+BG!W66+CY!W66+CZ!W66+DE!W66+DK!W66+EE!W66+EL!W66+ES!W66+FI!W66+FR!W66+HR!W66+HU!W66+IE!W66+IT!W66+LT!W66+LU!W66+LV!W66+MT!W66+NL!W66+PL!W66+PT!W66+RO!W66+SE!W66+SI!W66+SK!W66</f>
        <v>3388.8497207685027</v>
      </c>
      <c r="X66" s="11">
        <f>AT!X66+BE!X66+BG!X66+CY!X66+CZ!X66+DE!X66+DK!X66+EE!X66+EL!X66+ES!X66+FI!X66+FR!X66+HR!X66+HU!X66+IE!X66+IT!X66+LT!X66+LU!X66+LV!X66+MT!X66+NL!X66+PL!X66+PT!X66+RO!X66+SE!X66+SI!X66+SK!X66</f>
        <v>3309.9256415657719</v>
      </c>
      <c r="Y66" s="11">
        <f>AT!Y66+BE!Y66+BG!Y66+CY!Y66+CZ!Y66+DE!Y66+DK!Y66+EE!Y66+EL!Y66+ES!Y66+FI!Y66+FR!Y66+HR!Y66+HU!Y66+IE!Y66+IT!Y66+LT!Y66+LU!Y66+LV!Y66+MT!Y66+NL!Y66+PL!Y66+PT!Y66+RO!Y66+SE!Y66+SI!Y66+SK!Y66</f>
        <v>3601.516845367385</v>
      </c>
      <c r="Z66" s="11">
        <f>AT!Z66+BE!Z66+BG!Z66+CY!Z66+CZ!Z66+DE!Z66+DK!Z66+EE!Z66+EL!Z66+ES!Z66+FI!Z66+FR!Z66+HR!Z66+HU!Z66+IE!Z66+IT!Z66+LT!Z66+LU!Z66+LV!Z66+MT!Z66+NL!Z66+PL!Z66+PT!Z66+RO!Z66+SE!Z66+SI!Z66+SK!Z66</f>
        <v>3299.0777560354813</v>
      </c>
      <c r="AA66" s="11">
        <f>AT!AA66+BE!AA66+BG!AA66+CY!AA66+CZ!AA66+DE!AA66+DK!AA66+EE!AA66+EL!AA66+ES!AA66+FI!AA66+FR!AA66+HR!AA66+HU!AA66+IE!AA66+IT!AA66+LT!AA66+LU!AA66+LV!AA66+MT!AA66+NL!AA66+PL!AA66+PT!AA66+RO!AA66+SE!AA66+SI!AA66+SK!AA66</f>
        <v>3527.9499323286013</v>
      </c>
      <c r="AB66" s="11">
        <f>AT!AB66+BE!AB66+BG!AB66+CY!AB66+CZ!AB66+DE!AB66+DK!AB66+EE!AB66+EL!AB66+ES!AB66+FI!AB66+FR!AB66+HR!AB66+HU!AB66+IE!AB66+IT!AB66+LT!AB66+LU!AB66+LV!AB66+MT!AB66+NL!AB66+PL!AB66+PT!AB66+RO!AB66+SE!AB66+SI!AB66+SK!AB66</f>
        <v>3339.6624723447253</v>
      </c>
      <c r="AC66" s="11">
        <f>AT!AC66+BE!AC66+BG!AC66+CY!AC66+CZ!AC66+DE!AC66+DK!AC66+EE!AC66+EL!AC66+ES!AC66+FI!AC66+FR!AC66+HR!AC66+HU!AC66+IE!AC66+IT!AC66+LT!AC66+LU!AC66+LV!AC66+MT!AC66+NL!AC66+PL!AC66+PT!AC66+RO!AC66+SE!AC66+SI!AC66+SK!AC66</f>
        <v>3188.0468720764679</v>
      </c>
      <c r="AD66" s="11">
        <f>AT!AD66+BE!AD66+BG!AD66+CY!AD66+CZ!AD66+DE!AD66+DK!AD66+EE!AD66+EL!AD66+ES!AD66+FI!AD66+FR!AD66+HR!AD66+HU!AD66+IE!AD66+IT!AD66+LT!AD66+LU!AD66+LV!AD66+MT!AD66+NL!AD66+PL!AD66+PT!AD66+RO!AD66+SE!AD66+SI!AD66+SK!AD66</f>
        <v>3176.013883667209</v>
      </c>
      <c r="AE66" s="11">
        <f>AT!AE66+BE!AE66+BG!AE66+CY!AE66+CZ!AE66+DE!AE66+DK!AE66+EE!AE66+EL!AE66+ES!AE66+FI!AE66+FR!AE66+HR!AE66+HU!AE66+IE!AE66+IT!AE66+LT!AE66+LU!AE66+LV!AE66+MT!AE66+NL!AE66+PL!AE66+PT!AE66+RO!AE66+SE!AE66+SI!AE66+SK!AE66</f>
        <v>3261.5455103557092</v>
      </c>
      <c r="AF66" s="11">
        <f>AT!AF66+BE!AF66+BG!AF66+CY!AF66+CZ!AF66+DE!AF66+DK!AF66+EE!AF66+EL!AF66+ES!AF66+FI!AF66+FR!AF66+HR!AF66+HU!AF66+IE!AF66+IT!AF66+LT!AF66+LU!AF66+LV!AF66+MT!AF66+NL!AF66+PL!AF66+PT!AF66+RO!AF66+SE!AF66+SI!AF66+SK!AF66</f>
        <v>2951.3730378542155</v>
      </c>
      <c r="AG66" s="11">
        <f>AT!AG66+BE!AG66+BG!AG66+CY!AG66+CZ!AG66+DE!AG66+DK!AG66+EE!AG66+EL!AG66+ES!AG66+FI!AG66+FR!AG66+HR!AG66+HU!AG66+IE!AG66+IT!AG66+LT!AG66+LU!AG66+LV!AG66+MT!AG66+NL!AG66+PL!AG66+PT!AG66+RO!AG66+SE!AG66+SI!AG66+SK!AG66</f>
        <v>3188.6395036038407</v>
      </c>
      <c r="AH66" s="11">
        <f>AT!AH66+BE!AH66+BG!AH66+CY!AH66+CZ!AH66+DE!AH66+DK!AH66+EE!AH66+EL!AH66+ES!AH66+FI!AH66+FR!AH66+HR!AH66+HU!AH66+IE!AH66+IT!AH66+LT!AH66+LU!AH66+LV!AH66+MT!AH66+NL!AH66+PL!AH66+PT!AH66+RO!AH66+SE!AH66+SI!AH66+SK!AH66</f>
        <v>2830.9235567565383</v>
      </c>
      <c r="AI66" s="11">
        <f>AT!AI66+BE!AI66+BG!AI66+CY!AI66+CZ!AI66+DE!AI66+DK!AI66+EE!AI66+EL!AI66+ES!AI66+FI!AI66+FR!AI66+HR!AI66+HU!AI66+IE!AI66+IT!AI66+LT!AI66+LU!AI66+LV!AI66+MT!AI66+NL!AI66+PL!AI66+PT!AI66+RO!AI66+SE!AI66+SI!AI66+SK!AI66</f>
        <v>2787.628422609504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9">IF(B64=0,0,100*B64/B11)</f>
        <v>6503.0942078595908</v>
      </c>
      <c r="C69" s="28">
        <f t="shared" si="89"/>
        <v>7158.565885269948</v>
      </c>
      <c r="D69" s="28">
        <f t="shared" si="89"/>
        <v>7593.2477728105996</v>
      </c>
      <c r="E69" s="28">
        <f t="shared" si="89"/>
        <v>7471.5860050626534</v>
      </c>
      <c r="F69" s="28">
        <f t="shared" si="89"/>
        <v>7268.342369965635</v>
      </c>
      <c r="G69" s="28">
        <f t="shared" si="89"/>
        <v>6886.7554512690467</v>
      </c>
      <c r="H69" s="28">
        <f t="shared" si="89"/>
        <v>7709.584122345248</v>
      </c>
      <c r="I69" s="28">
        <f t="shared" si="89"/>
        <v>6802.4286314608444</v>
      </c>
      <c r="J69" s="28">
        <f t="shared" si="89"/>
        <v>6705.8474781780797</v>
      </c>
      <c r="K69" s="28">
        <f t="shared" si="89"/>
        <v>7361.0123332775092</v>
      </c>
      <c r="L69" s="28">
        <f>IF(L64=0,0,100*L64/L11)</f>
        <v>6421.1539612029364</v>
      </c>
      <c r="M69" s="28">
        <f t="shared" ref="M69:AF71" si="90">IF(M64=0,0,100*M64/M11)</f>
        <v>7014.5658921148179</v>
      </c>
      <c r="N69" s="28">
        <f t="shared" si="90"/>
        <v>7408.1626555685179</v>
      </c>
      <c r="O69" s="28">
        <f t="shared" si="90"/>
        <v>7562.6260479730418</v>
      </c>
      <c r="P69" s="28">
        <f t="shared" si="90"/>
        <v>7129.8069043477562</v>
      </c>
      <c r="Q69" s="28">
        <f t="shared" si="90"/>
        <v>6765.9491458416996</v>
      </c>
      <c r="R69" s="28">
        <f t="shared" si="90"/>
        <v>7347.7060502186687</v>
      </c>
      <c r="S69" s="28">
        <f t="shared" si="90"/>
        <v>6791.9634372153614</v>
      </c>
      <c r="T69" s="28">
        <f t="shared" si="90"/>
        <v>6763.8362034870343</v>
      </c>
      <c r="U69" s="28">
        <f t="shared" si="90"/>
        <v>7383.7149867619319</v>
      </c>
      <c r="V69" s="28">
        <f t="shared" si="90"/>
        <v>7093.7004418514662</v>
      </c>
      <c r="W69" s="28">
        <f t="shared" si="90"/>
        <v>5748.4968008913893</v>
      </c>
      <c r="X69" s="28">
        <f t="shared" si="90"/>
        <v>5580.5639187856104</v>
      </c>
      <c r="Y69" s="28">
        <f t="shared" si="90"/>
        <v>5190.1804389284134</v>
      </c>
      <c r="Z69" s="28">
        <f t="shared" si="90"/>
        <v>4968.5535296416574</v>
      </c>
      <c r="AA69" s="28">
        <f t="shared" si="90"/>
        <v>5492.0040167930156</v>
      </c>
      <c r="AB69" s="28">
        <f t="shared" si="90"/>
        <v>5974.9367734749385</v>
      </c>
      <c r="AC69" s="28">
        <f t="shared" si="90"/>
        <v>6550.6255446815348</v>
      </c>
      <c r="AD69" s="28">
        <f t="shared" si="90"/>
        <v>6556.1673973622819</v>
      </c>
      <c r="AE69" s="28">
        <f t="shared" si="90"/>
        <v>6454.3690088642152</v>
      </c>
      <c r="AF69" s="28">
        <f t="shared" si="90"/>
        <v>6003.8752179974754</v>
      </c>
      <c r="AG69" s="28">
        <f t="shared" ref="AG69:AI69" si="91">IF(AG64=0,0,100*AG64/AG11)</f>
        <v>5879.1210387370038</v>
      </c>
      <c r="AH69" s="28">
        <f t="shared" si="91"/>
        <v>6841.0513034036285</v>
      </c>
      <c r="AI69" s="28">
        <f t="shared" si="91"/>
        <v>6645.427737398647</v>
      </c>
    </row>
    <row r="70" spans="1:35" x14ac:dyDescent="0.25">
      <c r="A70" s="8" t="s">
        <v>27</v>
      </c>
      <c r="B70" s="9">
        <f t="shared" ref="B70:K70" si="92">IF(B65=0,0,100*B65/B12)</f>
        <v>20316.052837768941</v>
      </c>
      <c r="C70" s="9">
        <f t="shared" si="92"/>
        <v>22426.312386563666</v>
      </c>
      <c r="D70" s="9">
        <f t="shared" si="92"/>
        <v>27122.167395691322</v>
      </c>
      <c r="E70" s="9">
        <f t="shared" si="92"/>
        <v>25967.755726921761</v>
      </c>
      <c r="F70" s="9">
        <f t="shared" si="92"/>
        <v>26849.602499531687</v>
      </c>
      <c r="G70" s="9">
        <f t="shared" si="92"/>
        <v>26621.291339226744</v>
      </c>
      <c r="H70" s="9">
        <f t="shared" si="92"/>
        <v>31412.156687399707</v>
      </c>
      <c r="I70" s="9">
        <f t="shared" si="92"/>
        <v>24915.295018427085</v>
      </c>
      <c r="J70" s="9">
        <f t="shared" si="92"/>
        <v>24806.375722284578</v>
      </c>
      <c r="K70" s="9">
        <f t="shared" si="92"/>
        <v>28291.32244920728</v>
      </c>
      <c r="L70" s="9">
        <f t="shared" ref="L70:AA71" si="93">IF(L65=0,0,100*L65/L12)</f>
        <v>28585.658273090281</v>
      </c>
      <c r="M70" s="9">
        <f t="shared" si="93"/>
        <v>35703.237829448524</v>
      </c>
      <c r="N70" s="9">
        <f t="shared" si="93"/>
        <v>36945.767790127989</v>
      </c>
      <c r="O70" s="9">
        <f t="shared" si="93"/>
        <v>37422.124064503631</v>
      </c>
      <c r="P70" s="9">
        <f t="shared" si="93"/>
        <v>37719.048986266185</v>
      </c>
      <c r="Q70" s="9">
        <f t="shared" si="93"/>
        <v>35464.507671025596</v>
      </c>
      <c r="R70" s="9">
        <f t="shared" si="93"/>
        <v>32888.825096381443</v>
      </c>
      <c r="S70" s="9">
        <f t="shared" si="93"/>
        <v>33207.597855250548</v>
      </c>
      <c r="T70" s="9">
        <f t="shared" si="93"/>
        <v>34827.345595095903</v>
      </c>
      <c r="U70" s="9">
        <f t="shared" si="93"/>
        <v>34346.925334742795</v>
      </c>
      <c r="V70" s="9">
        <f t="shared" si="93"/>
        <v>32180.980372247621</v>
      </c>
      <c r="W70" s="9">
        <f t="shared" si="93"/>
        <v>27194.942888285026</v>
      </c>
      <c r="X70" s="9">
        <f t="shared" si="93"/>
        <v>27875.144176353249</v>
      </c>
      <c r="Y70" s="9">
        <f t="shared" si="93"/>
        <v>25551.57093013246</v>
      </c>
      <c r="Z70" s="9">
        <f t="shared" si="93"/>
        <v>21976.139609363938</v>
      </c>
      <c r="AA70" s="9">
        <f t="shared" si="93"/>
        <v>22760.101237424107</v>
      </c>
      <c r="AB70" s="9">
        <f t="shared" si="90"/>
        <v>25240.144649709127</v>
      </c>
      <c r="AC70" s="9">
        <f t="shared" si="90"/>
        <v>29174.55376394845</v>
      </c>
      <c r="AD70" s="9">
        <f t="shared" si="90"/>
        <v>26298.349307468965</v>
      </c>
      <c r="AE70" s="9">
        <f t="shared" si="90"/>
        <v>25930.776153431358</v>
      </c>
      <c r="AF70" s="9">
        <f t="shared" si="90"/>
        <v>23720.79086268977</v>
      </c>
      <c r="AG70" s="9">
        <f t="shared" ref="AG70:AI70" si="94">IF(AG65=0,0,100*AG65/AG12)</f>
        <v>26087.085687283121</v>
      </c>
      <c r="AH70" s="9">
        <f t="shared" si="94"/>
        <v>25867.648266758577</v>
      </c>
      <c r="AI70" s="9">
        <f t="shared" si="94"/>
        <v>25386.012846381938</v>
      </c>
    </row>
    <row r="71" spans="1:35" x14ac:dyDescent="0.25">
      <c r="A71" s="10" t="s">
        <v>28</v>
      </c>
      <c r="B71" s="11">
        <f t="shared" ref="B71:K71" si="95">IF(B66=0,0,100*B66/B13)</f>
        <v>2600.4280163546368</v>
      </c>
      <c r="C71" s="11">
        <f t="shared" si="95"/>
        <v>2829.0235080803564</v>
      </c>
      <c r="D71" s="11">
        <f t="shared" si="95"/>
        <v>2905.6338202070037</v>
      </c>
      <c r="E71" s="11">
        <f t="shared" si="95"/>
        <v>2642.1616169185845</v>
      </c>
      <c r="F71" s="11">
        <f t="shared" si="95"/>
        <v>2487.028618083631</v>
      </c>
      <c r="G71" s="11">
        <f t="shared" si="95"/>
        <v>2165.415857269807</v>
      </c>
      <c r="H71" s="11">
        <f t="shared" si="95"/>
        <v>2269.6369422466332</v>
      </c>
      <c r="I71" s="11">
        <f t="shared" si="95"/>
        <v>2271.4191750141608</v>
      </c>
      <c r="J71" s="11">
        <f t="shared" si="95"/>
        <v>2005.5976906256358</v>
      </c>
      <c r="K71" s="11">
        <f t="shared" si="95"/>
        <v>1938.1540035880564</v>
      </c>
      <c r="L71" s="11">
        <f t="shared" si="93"/>
        <v>1623.6813787841297</v>
      </c>
      <c r="M71" s="11">
        <f t="shared" si="90"/>
        <v>1676.6513820108803</v>
      </c>
      <c r="N71" s="11">
        <f t="shared" si="90"/>
        <v>1702.2937062800265</v>
      </c>
      <c r="O71" s="11">
        <f t="shared" si="90"/>
        <v>1686.1210770104885</v>
      </c>
      <c r="P71" s="11">
        <f t="shared" si="90"/>
        <v>1575.4154625293261</v>
      </c>
      <c r="Q71" s="11">
        <f t="shared" si="90"/>
        <v>1524.2401539304258</v>
      </c>
      <c r="R71" s="11">
        <f t="shared" si="90"/>
        <v>1436.1242795170731</v>
      </c>
      <c r="S71" s="11">
        <f t="shared" si="90"/>
        <v>1529.4016503174964</v>
      </c>
      <c r="T71" s="11">
        <f t="shared" si="90"/>
        <v>1514.118517817469</v>
      </c>
      <c r="U71" s="11">
        <f t="shared" si="90"/>
        <v>1722.0396159462171</v>
      </c>
      <c r="V71" s="11">
        <f t="shared" si="90"/>
        <v>1818.9769519160725</v>
      </c>
      <c r="W71" s="11">
        <f t="shared" si="90"/>
        <v>1620.8465320613275</v>
      </c>
      <c r="X71" s="11">
        <f t="shared" si="90"/>
        <v>1566.4653602552648</v>
      </c>
      <c r="Y71" s="11">
        <f t="shared" si="90"/>
        <v>1728.7225538641724</v>
      </c>
      <c r="Z71" s="11">
        <f t="shared" si="90"/>
        <v>1666.908060002972</v>
      </c>
      <c r="AA71" s="11">
        <f t="shared" si="90"/>
        <v>1865.0810075855109</v>
      </c>
      <c r="AB71" s="11">
        <f t="shared" si="90"/>
        <v>1855.708253371299</v>
      </c>
      <c r="AC71" s="11">
        <f t="shared" si="90"/>
        <v>1837.8723378202212</v>
      </c>
      <c r="AD71" s="11">
        <f t="shared" si="90"/>
        <v>1928.4566850042556</v>
      </c>
      <c r="AE71" s="11">
        <f t="shared" si="90"/>
        <v>1913.4237048597347</v>
      </c>
      <c r="AF71" s="11">
        <f t="shared" si="90"/>
        <v>1880.6459075854336</v>
      </c>
      <c r="AG71" s="11">
        <f t="shared" ref="AG71:AI71" si="96">IF(AG66=0,0,100*AG66/AG13)</f>
        <v>1796.6291806939641</v>
      </c>
      <c r="AH71" s="11">
        <f t="shared" si="96"/>
        <v>1878.5408942099689</v>
      </c>
      <c r="AI71" s="11">
        <f t="shared" si="96"/>
        <v>1891.610405657608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97">IF(B64=0,0,1000*B64/B3)</f>
        <v>78.708045939046229</v>
      </c>
      <c r="C73" s="31">
        <f t="shared" si="97"/>
        <v>83.671208663376177</v>
      </c>
      <c r="D73" s="31">
        <f t="shared" si="97"/>
        <v>92.818100511903921</v>
      </c>
      <c r="E73" s="31">
        <f t="shared" si="97"/>
        <v>88.552436959923554</v>
      </c>
      <c r="F73" s="31">
        <f t="shared" si="97"/>
        <v>87.184006588720834</v>
      </c>
      <c r="G73" s="31">
        <f t="shared" si="97"/>
        <v>83.030847786032083</v>
      </c>
      <c r="H73" s="31">
        <f t="shared" si="97"/>
        <v>94.527521854056673</v>
      </c>
      <c r="I73" s="31">
        <f t="shared" si="97"/>
        <v>81.404217100347253</v>
      </c>
      <c r="J73" s="31">
        <f t="shared" si="97"/>
        <v>79.414553114029005</v>
      </c>
      <c r="K73" s="31">
        <f t="shared" si="97"/>
        <v>86.739672210798204</v>
      </c>
      <c r="L73" s="31">
        <f>IF(L64=0,0,1000*L64/L3)</f>
        <v>78.234432873710176</v>
      </c>
      <c r="M73" s="31">
        <f t="shared" ref="M73:AF75" si="98">IF(M64=0,0,1000*M64/M3)</f>
        <v>86.423270989751686</v>
      </c>
      <c r="N73" s="31">
        <f t="shared" si="98"/>
        <v>84.42774121297353</v>
      </c>
      <c r="O73" s="31">
        <f t="shared" si="98"/>
        <v>92.498535537057649</v>
      </c>
      <c r="P73" s="31">
        <f t="shared" si="98"/>
        <v>87.658591349125473</v>
      </c>
      <c r="Q73" s="31">
        <f t="shared" si="98"/>
        <v>83.140286076033334</v>
      </c>
      <c r="R73" s="31">
        <f t="shared" si="98"/>
        <v>81.106802541648293</v>
      </c>
      <c r="S73" s="31">
        <f t="shared" si="98"/>
        <v>78.699107569360976</v>
      </c>
      <c r="T73" s="31">
        <f t="shared" si="98"/>
        <v>76.746433399298198</v>
      </c>
      <c r="U73" s="31">
        <f t="shared" si="98"/>
        <v>81.750497335919647</v>
      </c>
      <c r="V73" s="31">
        <f t="shared" si="98"/>
        <v>68.968405459597648</v>
      </c>
      <c r="W73" s="31">
        <f t="shared" si="98"/>
        <v>64.696333587106622</v>
      </c>
      <c r="X73" s="31">
        <f t="shared" si="98"/>
        <v>62.437612531462982</v>
      </c>
      <c r="Y73" s="31">
        <f t="shared" si="98"/>
        <v>57.999115372390499</v>
      </c>
      <c r="Z73" s="31">
        <f t="shared" si="98"/>
        <v>52.47090097967488</v>
      </c>
      <c r="AA73" s="31">
        <f t="shared" si="98"/>
        <v>56.686879569700686</v>
      </c>
      <c r="AB73" s="31">
        <f t="shared" si="98"/>
        <v>58.569882267194217</v>
      </c>
      <c r="AC73" s="31">
        <f t="shared" si="98"/>
        <v>60.995866285981627</v>
      </c>
      <c r="AD73" s="31">
        <f t="shared" si="98"/>
        <v>63.000025159449841</v>
      </c>
      <c r="AE73" s="31">
        <f t="shared" si="98"/>
        <v>61.536809325992529</v>
      </c>
      <c r="AF73" s="31">
        <f t="shared" si="98"/>
        <v>55.621580871924714</v>
      </c>
      <c r="AG73" s="31">
        <f t="shared" ref="AG73:AI73" si="99">IF(AG64=0,0,1000*AG64/AG3)</f>
        <v>58.886713112312506</v>
      </c>
      <c r="AH73" s="31">
        <f t="shared" si="99"/>
        <v>64.221818226530814</v>
      </c>
      <c r="AI73" s="31">
        <f t="shared" si="99"/>
        <v>62.610530649102238</v>
      </c>
    </row>
    <row r="74" spans="1:35" x14ac:dyDescent="0.25">
      <c r="A74" s="8" t="s">
        <v>27</v>
      </c>
      <c r="B74" s="16">
        <f t="shared" ref="B74:K74" si="100">IF(B65=0,0,1000*B65/B4)</f>
        <v>113.76669142110548</v>
      </c>
      <c r="C74" s="16">
        <f t="shared" si="100"/>
        <v>126.35926703910597</v>
      </c>
      <c r="D74" s="16">
        <f t="shared" si="100"/>
        <v>158.97683616140969</v>
      </c>
      <c r="E74" s="16">
        <f t="shared" si="100"/>
        <v>153.05426618278776</v>
      </c>
      <c r="F74" s="16">
        <f t="shared" si="100"/>
        <v>161.10754462434681</v>
      </c>
      <c r="G74" s="16">
        <f t="shared" si="100"/>
        <v>160.73754803702226</v>
      </c>
      <c r="H74" s="16">
        <f t="shared" si="100"/>
        <v>192.99401022620751</v>
      </c>
      <c r="I74" s="16">
        <f t="shared" si="100"/>
        <v>148.84704655674557</v>
      </c>
      <c r="J74" s="16">
        <f t="shared" si="100"/>
        <v>148.18522746243093</v>
      </c>
      <c r="K74" s="16">
        <f t="shared" si="100"/>
        <v>169.33413665418621</v>
      </c>
      <c r="L74" s="16">
        <f t="shared" ref="L74:AA75" si="101">IF(L65=0,0,1000*L65/L4)</f>
        <v>170.15665085524765</v>
      </c>
      <c r="M74" s="16">
        <f t="shared" si="101"/>
        <v>211.73542308331685</v>
      </c>
      <c r="N74" s="16">
        <f t="shared" si="101"/>
        <v>203.30334520315338</v>
      </c>
      <c r="O74" s="16">
        <f t="shared" si="101"/>
        <v>212.4063638749069</v>
      </c>
      <c r="P74" s="16">
        <f t="shared" si="101"/>
        <v>214.18304165795777</v>
      </c>
      <c r="Q74" s="16">
        <f t="shared" si="101"/>
        <v>194.14988744699124</v>
      </c>
      <c r="R74" s="16">
        <f t="shared" si="101"/>
        <v>180.75756314757268</v>
      </c>
      <c r="S74" s="16">
        <f t="shared" si="101"/>
        <v>182.77102432892198</v>
      </c>
      <c r="T74" s="16">
        <f t="shared" si="101"/>
        <v>178.01648039750734</v>
      </c>
      <c r="U74" s="16">
        <f t="shared" si="101"/>
        <v>184.13243941563749</v>
      </c>
      <c r="V74" s="16">
        <f t="shared" si="101"/>
        <v>164.25051251869633</v>
      </c>
      <c r="W74" s="16">
        <f t="shared" si="101"/>
        <v>137.29908248860235</v>
      </c>
      <c r="X74" s="16">
        <f t="shared" si="101"/>
        <v>145.19913397208569</v>
      </c>
      <c r="Y74" s="16">
        <f t="shared" si="101"/>
        <v>138.07323353271548</v>
      </c>
      <c r="Z74" s="16">
        <f t="shared" si="101"/>
        <v>115.53034416788392</v>
      </c>
      <c r="AA74" s="16">
        <f t="shared" si="101"/>
        <v>121.5353828973502</v>
      </c>
      <c r="AB74" s="16">
        <f t="shared" si="98"/>
        <v>127.39738295686956</v>
      </c>
      <c r="AC74" s="16">
        <f t="shared" si="98"/>
        <v>135.37242918289948</v>
      </c>
      <c r="AD74" s="16">
        <f t="shared" si="98"/>
        <v>126.49408027149883</v>
      </c>
      <c r="AE74" s="16">
        <f t="shared" si="98"/>
        <v>127.586513425025</v>
      </c>
      <c r="AF74" s="16">
        <f t="shared" si="98"/>
        <v>112.39776389315291</v>
      </c>
      <c r="AG74" s="16">
        <f t="shared" ref="AG74:AI74" si="102">IF(AG65=0,0,1000*AG65/AG4)</f>
        <v>121.61330963424463</v>
      </c>
      <c r="AH74" s="16">
        <f t="shared" si="102"/>
        <v>126.58712043410334</v>
      </c>
      <c r="AI74" s="16">
        <f t="shared" si="102"/>
        <v>119.11375088177103</v>
      </c>
    </row>
    <row r="75" spans="1:35" x14ac:dyDescent="0.25">
      <c r="A75" s="10" t="s">
        <v>28</v>
      </c>
      <c r="B75" s="17">
        <f t="shared" ref="B75:K75" si="103">IF(B66=0,0,1000*B66/B5)</f>
        <v>46.843901755756029</v>
      </c>
      <c r="C75" s="17">
        <f t="shared" si="103"/>
        <v>47.555864867631144</v>
      </c>
      <c r="D75" s="17">
        <f t="shared" si="103"/>
        <v>48.032112183977866</v>
      </c>
      <c r="E75" s="17">
        <f t="shared" si="103"/>
        <v>42.543183648374935</v>
      </c>
      <c r="F75" s="17">
        <f t="shared" si="103"/>
        <v>39.457476715386498</v>
      </c>
      <c r="G75" s="17">
        <f t="shared" si="103"/>
        <v>34.283434346799631</v>
      </c>
      <c r="H75" s="17">
        <f t="shared" si="103"/>
        <v>36.070466243070626</v>
      </c>
      <c r="I75" s="17">
        <f t="shared" si="103"/>
        <v>36.287886692255299</v>
      </c>
      <c r="J75" s="17">
        <f t="shared" si="103"/>
        <v>31.886307344806362</v>
      </c>
      <c r="K75" s="17">
        <f t="shared" si="103"/>
        <v>30.491756772677643</v>
      </c>
      <c r="L75" s="17">
        <f t="shared" si="101"/>
        <v>25.578452704099067</v>
      </c>
      <c r="M75" s="17">
        <f t="shared" si="98"/>
        <v>25.837269794356871</v>
      </c>
      <c r="N75" s="17">
        <f t="shared" si="98"/>
        <v>24.461452618385596</v>
      </c>
      <c r="O75" s="17">
        <f t="shared" si="98"/>
        <v>26.689009985581162</v>
      </c>
      <c r="P75" s="17">
        <f t="shared" si="98"/>
        <v>24.566860809403384</v>
      </c>
      <c r="Q75" s="17">
        <f t="shared" si="98"/>
        <v>24.240317480360158</v>
      </c>
      <c r="R75" s="17">
        <f t="shared" si="98"/>
        <v>20.679106905148078</v>
      </c>
      <c r="S75" s="17">
        <f t="shared" si="98"/>
        <v>22.725186445354634</v>
      </c>
      <c r="T75" s="17">
        <f t="shared" si="98"/>
        <v>22.259561338943744</v>
      </c>
      <c r="U75" s="17">
        <f t="shared" si="98"/>
        <v>24.559381337778728</v>
      </c>
      <c r="V75" s="17">
        <f t="shared" si="98"/>
        <v>21.840250731836882</v>
      </c>
      <c r="W75" s="17">
        <f t="shared" si="98"/>
        <v>23.894586432353272</v>
      </c>
      <c r="X75" s="17">
        <f t="shared" si="98"/>
        <v>22.092387243300529</v>
      </c>
      <c r="Y75" s="17">
        <f t="shared" si="98"/>
        <v>23.603502630468366</v>
      </c>
      <c r="Z75" s="17">
        <f t="shared" si="98"/>
        <v>21.890673665028704</v>
      </c>
      <c r="AA75" s="17">
        <f t="shared" si="98"/>
        <v>23.94249059951138</v>
      </c>
      <c r="AB75" s="17">
        <f t="shared" si="98"/>
        <v>22.779382386788843</v>
      </c>
      <c r="AC75" s="17">
        <f t="shared" si="98"/>
        <v>21.654494568862287</v>
      </c>
      <c r="AD75" s="17">
        <f t="shared" si="98"/>
        <v>24.188474436103899</v>
      </c>
      <c r="AE75" s="17">
        <f t="shared" si="98"/>
        <v>23.347283838276478</v>
      </c>
      <c r="AF75" s="17">
        <f t="shared" si="98"/>
        <v>22.402842044813649</v>
      </c>
      <c r="AG75" s="17">
        <f t="shared" ref="AG75:AI75" si="104">IF(AG66=0,0,1000*AG66/AG5)</f>
        <v>23.432783911959792</v>
      </c>
      <c r="AH75" s="17">
        <f t="shared" si="104"/>
        <v>23.189655354870602</v>
      </c>
      <c r="AI75" s="17">
        <f t="shared" si="104"/>
        <v>23.94417225790232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105">IF(B64=0,0,B64/B$64)</f>
        <v>1</v>
      </c>
      <c r="C77" s="34">
        <f t="shared" si="105"/>
        <v>1</v>
      </c>
      <c r="D77" s="34">
        <f t="shared" si="105"/>
        <v>1</v>
      </c>
      <c r="E77" s="34">
        <f t="shared" si="105"/>
        <v>1</v>
      </c>
      <c r="F77" s="34">
        <f t="shared" si="105"/>
        <v>1</v>
      </c>
      <c r="G77" s="34">
        <f t="shared" si="105"/>
        <v>1</v>
      </c>
      <c r="H77" s="34">
        <f t="shared" si="105"/>
        <v>1</v>
      </c>
      <c r="I77" s="34">
        <f t="shared" si="105"/>
        <v>1</v>
      </c>
      <c r="J77" s="34">
        <f t="shared" si="105"/>
        <v>1</v>
      </c>
      <c r="K77" s="34">
        <f t="shared" si="105"/>
        <v>1</v>
      </c>
      <c r="L77" s="34">
        <f>IF(L64=0,0,L64/L$64)</f>
        <v>1</v>
      </c>
      <c r="M77" s="34">
        <f t="shared" ref="M77:AF77" si="106">IF(M64=0,0,M64/M$64)</f>
        <v>1</v>
      </c>
      <c r="N77" s="34">
        <f t="shared" si="106"/>
        <v>1</v>
      </c>
      <c r="O77" s="34">
        <f t="shared" si="106"/>
        <v>1</v>
      </c>
      <c r="P77" s="34">
        <f t="shared" si="106"/>
        <v>1</v>
      </c>
      <c r="Q77" s="34">
        <f t="shared" si="106"/>
        <v>1</v>
      </c>
      <c r="R77" s="34">
        <f t="shared" si="106"/>
        <v>1</v>
      </c>
      <c r="S77" s="34">
        <f t="shared" si="106"/>
        <v>1</v>
      </c>
      <c r="T77" s="34">
        <f t="shared" si="106"/>
        <v>1</v>
      </c>
      <c r="U77" s="34">
        <f t="shared" si="106"/>
        <v>1</v>
      </c>
      <c r="V77" s="34">
        <f t="shared" si="106"/>
        <v>1</v>
      </c>
      <c r="W77" s="34">
        <f t="shared" si="106"/>
        <v>1</v>
      </c>
      <c r="X77" s="34">
        <f t="shared" si="106"/>
        <v>1</v>
      </c>
      <c r="Y77" s="34">
        <f t="shared" si="106"/>
        <v>1</v>
      </c>
      <c r="Z77" s="34">
        <f t="shared" si="106"/>
        <v>1</v>
      </c>
      <c r="AA77" s="34">
        <f t="shared" si="106"/>
        <v>1</v>
      </c>
      <c r="AB77" s="34">
        <f t="shared" si="106"/>
        <v>1</v>
      </c>
      <c r="AC77" s="34">
        <f t="shared" si="106"/>
        <v>1</v>
      </c>
      <c r="AD77" s="34">
        <f t="shared" si="106"/>
        <v>1</v>
      </c>
      <c r="AE77" s="34">
        <f t="shared" si="106"/>
        <v>1</v>
      </c>
      <c r="AF77" s="34">
        <f t="shared" si="106"/>
        <v>1</v>
      </c>
      <c r="AG77" s="34">
        <f t="shared" ref="AG77:AI77" si="107">IF(AG64=0,0,AG64/AG$64)</f>
        <v>1</v>
      </c>
      <c r="AH77" s="34">
        <f t="shared" si="107"/>
        <v>1</v>
      </c>
      <c r="AI77" s="34">
        <f t="shared" si="107"/>
        <v>1</v>
      </c>
    </row>
    <row r="78" spans="1:35" x14ac:dyDescent="0.25">
      <c r="A78" s="8" t="s">
        <v>27</v>
      </c>
      <c r="B78" s="25">
        <f t="shared" ref="B78:K78" si="108">IF(B65=0,0,B65/B$64)</f>
        <v>0.68821513622812436</v>
      </c>
      <c r="C78" s="25">
        <f t="shared" si="108"/>
        <v>0.69211433001253808</v>
      </c>
      <c r="D78" s="25">
        <f t="shared" si="108"/>
        <v>0.69141163225373514</v>
      </c>
      <c r="E78" s="25">
        <f t="shared" si="108"/>
        <v>0.71958859919644835</v>
      </c>
      <c r="F78" s="25">
        <f t="shared" si="108"/>
        <v>0.72498088880590195</v>
      </c>
      <c r="G78" s="25">
        <f t="shared" si="108"/>
        <v>0.74627085614967748</v>
      </c>
      <c r="H78" s="25">
        <f t="shared" si="108"/>
        <v>0.76056158684376085</v>
      </c>
      <c r="I78" s="25">
        <f t="shared" si="108"/>
        <v>0.7329025682063578</v>
      </c>
      <c r="J78" s="25">
        <f t="shared" si="108"/>
        <v>0.76257211038280071</v>
      </c>
      <c r="K78" s="25">
        <f t="shared" si="108"/>
        <v>0.79088096678934483</v>
      </c>
      <c r="L78" s="25">
        <f>IF(L65=0,0,L65/L$64)</f>
        <v>0.79212894616921836</v>
      </c>
      <c r="M78" s="25">
        <f t="shared" ref="M78:AF78" si="109">IF(M65=0,0,M65/M$64)</f>
        <v>0.79847263171850025</v>
      </c>
      <c r="N78" s="25">
        <f t="shared" si="109"/>
        <v>0.80741584483238515</v>
      </c>
      <c r="O78" s="25">
        <f t="shared" si="109"/>
        <v>0.81370866388182439</v>
      </c>
      <c r="P78" s="25">
        <f t="shared" si="109"/>
        <v>0.81299455928840669</v>
      </c>
      <c r="Q78" s="25">
        <f t="shared" si="109"/>
        <v>0.80951118003044276</v>
      </c>
      <c r="R78" s="25">
        <f t="shared" si="109"/>
        <v>0.84128344505317809</v>
      </c>
      <c r="S78" s="25">
        <f t="shared" si="109"/>
        <v>0.81222973625735295</v>
      </c>
      <c r="T78" s="25">
        <f t="shared" si="109"/>
        <v>0.81142154937629973</v>
      </c>
      <c r="U78" s="25">
        <f t="shared" si="109"/>
        <v>0.807251585412601</v>
      </c>
      <c r="V78" s="25">
        <f t="shared" si="109"/>
        <v>0.78812607973086635</v>
      </c>
      <c r="W78" s="25">
        <f t="shared" si="109"/>
        <v>0.76354819149056574</v>
      </c>
      <c r="X78" s="25">
        <f t="shared" si="109"/>
        <v>0.76212819390303899</v>
      </c>
      <c r="Y78" s="25">
        <f t="shared" si="109"/>
        <v>0.71532024211016887</v>
      </c>
      <c r="Z78" s="25">
        <f t="shared" si="109"/>
        <v>0.71904882029684369</v>
      </c>
      <c r="AA78" s="25">
        <f t="shared" si="109"/>
        <v>0.71934774079516994</v>
      </c>
      <c r="AB78" s="25">
        <f t="shared" si="109"/>
        <v>0.74412775612050264</v>
      </c>
      <c r="AC78" s="25">
        <f t="shared" si="109"/>
        <v>0.76780397042892268</v>
      </c>
      <c r="AD78" s="25">
        <f t="shared" si="109"/>
        <v>0.76171242996398991</v>
      </c>
      <c r="AE78" s="25">
        <f t="shared" si="109"/>
        <v>0.7595963417060787</v>
      </c>
      <c r="AF78" s="25">
        <f t="shared" si="109"/>
        <v>0.74589806240477863</v>
      </c>
      <c r="AG78" s="25">
        <f t="shared" ref="AG78:AI78" si="110">IF(AG65=0,0,AG65/AG$64)</f>
        <v>0.7457664017083504</v>
      </c>
      <c r="AH78" s="25">
        <f t="shared" si="110"/>
        <v>0.78220653883071978</v>
      </c>
      <c r="AI78" s="25">
        <f t="shared" si="110"/>
        <v>0.77294686798053525</v>
      </c>
    </row>
    <row r="79" spans="1:35" x14ac:dyDescent="0.25">
      <c r="A79" s="10" t="s">
        <v>28</v>
      </c>
      <c r="B79" s="26">
        <f t="shared" ref="B79:K79" si="111">IF(B66=0,0,B66/B$64)</f>
        <v>0.31178486377187564</v>
      </c>
      <c r="C79" s="26">
        <f t="shared" si="111"/>
        <v>0.30788566998746186</v>
      </c>
      <c r="D79" s="26">
        <f t="shared" si="111"/>
        <v>0.30858836774626475</v>
      </c>
      <c r="E79" s="26">
        <f t="shared" si="111"/>
        <v>0.28041140080355165</v>
      </c>
      <c r="F79" s="26">
        <f t="shared" si="111"/>
        <v>0.27501911119409811</v>
      </c>
      <c r="G79" s="26">
        <f t="shared" si="111"/>
        <v>0.25372914385032252</v>
      </c>
      <c r="H79" s="26">
        <f t="shared" si="111"/>
        <v>0.23943841315623912</v>
      </c>
      <c r="I79" s="26">
        <f t="shared" si="111"/>
        <v>0.26709743179364231</v>
      </c>
      <c r="J79" s="26">
        <f t="shared" si="111"/>
        <v>0.23742788961719938</v>
      </c>
      <c r="K79" s="26">
        <f t="shared" si="111"/>
        <v>0.20911903321065523</v>
      </c>
      <c r="L79" s="26">
        <f>IF(L66=0,0,L66/L$64)</f>
        <v>0.20787105383078164</v>
      </c>
      <c r="M79" s="26">
        <f t="shared" ref="M79:AF79" si="112">IF(M66=0,0,M66/M$64)</f>
        <v>0.20152736828149972</v>
      </c>
      <c r="N79" s="26">
        <f t="shared" si="112"/>
        <v>0.19258415516761482</v>
      </c>
      <c r="O79" s="26">
        <f t="shared" si="112"/>
        <v>0.18629133611817564</v>
      </c>
      <c r="P79" s="26">
        <f t="shared" si="112"/>
        <v>0.18700544071159331</v>
      </c>
      <c r="Q79" s="26">
        <f t="shared" si="112"/>
        <v>0.19048881996955727</v>
      </c>
      <c r="R79" s="26">
        <f t="shared" si="112"/>
        <v>0.15871655494682191</v>
      </c>
      <c r="S79" s="26">
        <f t="shared" si="112"/>
        <v>0.18777026374264721</v>
      </c>
      <c r="T79" s="26">
        <f t="shared" si="112"/>
        <v>0.18857845062370018</v>
      </c>
      <c r="U79" s="26">
        <f t="shared" si="112"/>
        <v>0.19274841458739903</v>
      </c>
      <c r="V79" s="26">
        <f t="shared" si="112"/>
        <v>0.21187392026913374</v>
      </c>
      <c r="W79" s="26">
        <f t="shared" si="112"/>
        <v>0.2364518085094342</v>
      </c>
      <c r="X79" s="26">
        <f t="shared" si="112"/>
        <v>0.2378718060969609</v>
      </c>
      <c r="Y79" s="26">
        <f t="shared" si="112"/>
        <v>0.28467975788983108</v>
      </c>
      <c r="Z79" s="26">
        <f t="shared" si="112"/>
        <v>0.28095117970315631</v>
      </c>
      <c r="AA79" s="26">
        <f t="shared" si="112"/>
        <v>0.28065225920483</v>
      </c>
      <c r="AB79" s="26">
        <f t="shared" si="112"/>
        <v>0.25587224387949736</v>
      </c>
      <c r="AC79" s="26">
        <f t="shared" si="112"/>
        <v>0.23219602957107738</v>
      </c>
      <c r="AD79" s="26">
        <f t="shared" si="112"/>
        <v>0.23828757003601006</v>
      </c>
      <c r="AE79" s="26">
        <f t="shared" si="112"/>
        <v>0.24040365829392135</v>
      </c>
      <c r="AF79" s="26">
        <f t="shared" si="112"/>
        <v>0.25410193759522137</v>
      </c>
      <c r="AG79" s="26">
        <f t="shared" ref="AG79:AI79" si="113">IF(AG66=0,0,AG66/AG$64)</f>
        <v>0.25423359829164949</v>
      </c>
      <c r="AH79" s="26">
        <f t="shared" si="113"/>
        <v>0.21779346116928033</v>
      </c>
      <c r="AI79" s="26">
        <f t="shared" si="113"/>
        <v>0.22705313201946473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3366.460097171705</v>
      </c>
      <c r="AE81" s="28">
        <f t="shared" ref="AE81:AF81" si="114">SUM(AE82:AE83)</f>
        <v>3417.1705898395539</v>
      </c>
      <c r="AF81" s="28">
        <f t="shared" si="114"/>
        <v>2872.7447031078414</v>
      </c>
      <c r="AG81" s="28">
        <f t="shared" ref="AG81:AI81" si="115">SUM(AG82:AG83)</f>
        <v>3101.5352132192174</v>
      </c>
      <c r="AH81" s="28">
        <f t="shared" si="115"/>
        <v>3371.3680937628083</v>
      </c>
      <c r="AI81" s="28">
        <f t="shared" si="115"/>
        <v>3146.7225572597367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f>AT!AD82+BE!AD82+BG!AD82+CY!AD82+CZ!AD82+DE!AD82+DK!AD82+EE!AD82+EL!AD82+ES!AD82+FI!AD82+FR!AD82+HR!AD82+HU!AD82+IE!AD82+IT!AD82+LT!AD82+LU!AD82+LV!AD82+MT!AD82+NL!AD82+PL!AD82+PT!AD82+RO!AD82+SE!AD82+SI!AD82+SK!AD82</f>
        <v>3366.460097171705</v>
      </c>
      <c r="AE82" s="9">
        <f>AT!AE82+BE!AE82+BG!AE82+CY!AE82+CZ!AE82+DE!AE82+DK!AE82+EE!AE82+EL!AE82+ES!AE82+FI!AE82+FR!AE82+HR!AE82+HU!AE82+IE!AE82+IT!AE82+LT!AE82+LU!AE82+LV!AE82+MT!AE82+NL!AE82+PL!AE82+PT!AE82+RO!AE82+SE!AE82+SI!AE82+SK!AE82</f>
        <v>3417.1705898395539</v>
      </c>
      <c r="AF82" s="9">
        <f>AT!AF82+BE!AF82+BG!AF82+CY!AF82+CZ!AF82+DE!AF82+DK!AF82+EE!AF82+EL!AF82+ES!AF82+FI!AF82+FR!AF82+HR!AF82+HU!AF82+IE!AF82+IT!AF82+LT!AF82+LU!AF82+LV!AF82+MT!AF82+NL!AF82+PL!AF82+PT!AF82+RO!AF82+SE!AF82+SI!AF82+SK!AF82</f>
        <v>2872.7447031078414</v>
      </c>
      <c r="AG82" s="9">
        <f>AT!AG82+BE!AG82+BG!AG82+CY!AG82+CZ!AG82+DE!AG82+DK!AG82+EE!AG82+EL!AG82+ES!AG82+FI!AG82+FR!AG82+HR!AG82+HU!AG82+IE!AG82+IT!AG82+LT!AG82+LU!AG82+LV!AG82+MT!AG82+NL!AG82+PL!AG82+PT!AG82+RO!AG82+SE!AG82+SI!AG82+SK!AG82</f>
        <v>3101.5352132192174</v>
      </c>
      <c r="AH82" s="9">
        <f>AT!AH82+BE!AH82+BG!AH82+CY!AH82+CZ!AH82+DE!AH82+DK!AH82+EE!AH82+EL!AH82+ES!AH82+FI!AH82+FR!AH82+HR!AH82+HU!AH82+IE!AH82+IT!AH82+LT!AH82+LU!AH82+LV!AH82+MT!AH82+NL!AH82+PL!AH82+PT!AH82+RO!AH82+SE!AH82+SI!AH82+SK!AH82</f>
        <v>3371.3680937628083</v>
      </c>
      <c r="AI82" s="9">
        <f>AT!AI82+BE!AI82+BG!AI82+CY!AI82+CZ!AI82+DE!AI82+DK!AI82+EE!AI82+EL!AI82+ES!AI82+FI!AI82+FR!AI82+HR!AI82+HU!AI82+IE!AI82+IT!AI82+LT!AI82+LU!AI82+LV!AI82+MT!AI82+NL!AI82+PL!AI82+PT!AI82+RO!AI82+SE!AI82+SI!AI82+SK!AI82</f>
        <v>3146.7225572597367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f>AT!AD83+BE!AD83+BG!AD83+CY!AD83+CZ!AD83+DE!AD83+DK!AD83+EE!AD83+EL!AD83+ES!AD83+FI!AD83+FR!AD83+HR!AD83+HU!AD83+IE!AD83+IT!AD83+LT!AD83+LU!AD83+LV!AD83+MT!AD83+NL!AD83+PL!AD83+PT!AD83+RO!AD83+SE!AD83+SI!AD83+SK!AD83</f>
        <v>0</v>
      </c>
      <c r="AE83" s="11">
        <f>AT!AE83+BE!AE83+BG!AE83+CY!AE83+CZ!AE83+DE!AE83+DK!AE83+EE!AE83+EL!AE83+ES!AE83+FI!AE83+FR!AE83+HR!AE83+HU!AE83+IE!AE83+IT!AE83+LT!AE83+LU!AE83+LV!AE83+MT!AE83+NL!AE83+PL!AE83+PT!AE83+RO!AE83+SE!AE83+SI!AE83+SK!AE83</f>
        <v>0</v>
      </c>
      <c r="AF83" s="11">
        <f>AT!AF83+BE!AF83+BG!AF83+CY!AF83+CZ!AF83+DE!AF83+DK!AF83+EE!AF83+EL!AF83+ES!AF83+FI!AF83+FR!AF83+HR!AF83+HU!AF83+IE!AF83+IT!AF83+LT!AF83+LU!AF83+LV!AF83+MT!AF83+NL!AF83+PL!AF83+PT!AF83+RO!AF83+SE!AF83+SI!AF83+SK!AF83</f>
        <v>0</v>
      </c>
      <c r="AG83" s="11">
        <f>AT!AG83+BE!AG83+BG!AG83+CY!AG83+CZ!AG83+DE!AG83+DK!AG83+EE!AG83+EL!AG83+ES!AG83+FI!AG83+FR!AG83+HR!AG83+HU!AG83+IE!AG83+IT!AG83+LT!AG83+LU!AG83+LV!AG83+MT!AG83+NL!AG83+PL!AG83+PT!AG83+RO!AG83+SE!AG83+SI!AG83+SK!AG83</f>
        <v>0</v>
      </c>
      <c r="AH83" s="11">
        <f>AT!AH83+BE!AH83+BG!AH83+CY!AH83+CZ!AH83+DE!AH83+DK!AH83+EE!AH83+EL!AH83+ES!AH83+FI!AH83+FR!AH83+HR!AH83+HU!AH83+IE!AH83+IT!AH83+LT!AH83+LU!AH83+LV!AH83+MT!AH83+NL!AH83+PL!AH83+PT!AH83+RO!AH83+SE!AH83+SI!AH83+SK!AH83</f>
        <v>0</v>
      </c>
      <c r="AI83" s="11">
        <f>AT!AI83+BE!AI83+BG!AI83+CY!AI83+CZ!AI83+DE!AI83+DK!AI83+EE!AI83+EL!AI83+ES!AI83+FI!AI83+FR!AI83+HR!AI83+HU!AI83+IE!AI83+IT!AI83+LT!AI83+LU!AI83+LV!AI83+MT!AI83+NL!AI83+PL!AI83+PT!AI83+RO!AI83+SE!AI83+SI!AI83+SK!AI83</f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f>AT!B85+BE!B85+BG!B85+CY!B85+CZ!B85+DE!B85+DK!B85+EE!B85+EL!B85+ES!B85+FI!B85+FR!B85+HR!B85+HU!B85+IE!B85+IT!B85+LT!B85+LU!B85+LV!B85+MT!B85+NL!B85+PL!B85+PT!B85+RO!B85+SE!B85+SI!B85+SK!B85</f>
        <v>22679.682169999989</v>
      </c>
      <c r="C85" s="28">
        <f>AT!C85+BE!C85+BG!C85+CY!C85+CZ!C85+DE!C85+DK!C85+EE!C85+EL!C85+ES!C85+FI!C85+FR!C85+HR!C85+HU!C85+IE!C85+IT!C85+LT!C85+LU!C85+LV!C85+MT!C85+NL!C85+PL!C85+PT!C85+RO!C85+SE!C85+SI!C85+SK!C85</f>
        <v>23465.642369999998</v>
      </c>
      <c r="D85" s="28">
        <f>AT!D85+BE!D85+BG!D85+CY!D85+CZ!D85+DE!D85+DK!D85+EE!D85+EL!D85+ES!D85+FI!D85+FR!D85+HR!D85+HU!D85+IE!D85+IT!D85+LT!D85+LU!D85+LV!D85+MT!D85+NL!D85+PL!D85+PT!D85+RO!D85+SE!D85+SI!D85+SK!D85</f>
        <v>23124.70681</v>
      </c>
      <c r="E85" s="28">
        <f>AT!E85+BE!E85+BG!E85+CY!E85+CZ!E85+DE!E85+DK!E85+EE!E85+EL!E85+ES!E85+FI!E85+FR!E85+HR!E85+HU!E85+IE!E85+IT!E85+LT!E85+LU!E85+LV!E85+MT!E85+NL!E85+PL!E85+PT!E85+RO!E85+SE!E85+SI!E85+SK!E85</f>
        <v>22081.092349999995</v>
      </c>
      <c r="F85" s="28">
        <f>AT!F85+BE!F85+BG!F85+CY!F85+CZ!F85+DE!F85+DK!F85+EE!F85+EL!F85+ES!F85+FI!F85+FR!F85+HR!F85+HU!F85+IE!F85+IT!F85+LT!F85+LU!F85+LV!F85+MT!F85+NL!F85+PL!F85+PT!F85+RO!F85+SE!F85+SI!F85+SK!F85</f>
        <v>22170.925029999999</v>
      </c>
      <c r="G85" s="28">
        <f>AT!G85+BE!G85+BG!G85+CY!G85+CZ!G85+DE!G85+DK!G85+EE!G85+EL!G85+ES!G85+FI!G85+FR!G85+HR!G85+HU!G85+IE!G85+IT!G85+LT!G85+LU!G85+LV!G85+MT!G85+NL!G85+PL!G85+PT!G85+RO!G85+SE!G85+SI!G85+SK!G85</f>
        <v>21336.827629999996</v>
      </c>
      <c r="H85" s="28">
        <f>AT!H85+BE!H85+BG!H85+CY!H85+CZ!H85+DE!H85+DK!H85+EE!H85+EL!H85+ES!H85+FI!H85+FR!H85+HR!H85+HU!H85+IE!H85+IT!H85+LT!H85+LU!H85+LV!H85+MT!H85+NL!H85+PL!H85+PT!H85+RO!H85+SE!H85+SI!H85+SK!H85</f>
        <v>22382.138430000006</v>
      </c>
      <c r="I85" s="28">
        <f>AT!I85+BE!I85+BG!I85+CY!I85+CZ!I85+DE!I85+DK!I85+EE!I85+EL!I85+ES!I85+FI!I85+FR!I85+HR!I85+HU!I85+IE!I85+IT!I85+LT!I85+LU!I85+LV!I85+MT!I85+NL!I85+PL!I85+PT!I85+RO!I85+SE!I85+SI!I85+SK!I85</f>
        <v>21920.779419999999</v>
      </c>
      <c r="J85" s="28">
        <f>AT!J85+BE!J85+BG!J85+CY!J85+CZ!J85+DE!J85+DK!J85+EE!J85+EL!J85+ES!J85+FI!J85+FR!J85+HR!J85+HU!J85+IE!J85+IT!J85+LT!J85+LU!J85+LV!J85+MT!J85+NL!J85+PL!J85+PT!J85+RO!J85+SE!J85+SI!J85+SK!J85</f>
        <v>22761.447940000002</v>
      </c>
      <c r="K85" s="28">
        <f>AT!K85+BE!K85+BG!K85+CY!K85+CZ!K85+DE!K85+DK!K85+EE!K85+EL!K85+ES!K85+FI!K85+FR!K85+HR!K85+HU!K85+IE!K85+IT!K85+LT!K85+LU!K85+LV!K85+MT!K85+NL!K85+PL!K85+PT!K85+RO!K85+SE!K85+SI!K85+SK!K85</f>
        <v>22122.493850000006</v>
      </c>
      <c r="L85" s="28">
        <f>AT!L85+BE!L85+BG!L85+CY!L85+CZ!L85+DE!L85+DK!L85+EE!L85+EL!L85+ES!L85+FI!L85+FR!L85+HR!L85+HU!L85+IE!L85+IT!L85+LT!L85+LU!L85+LV!L85+MT!L85+NL!L85+PL!L85+PT!L85+RO!L85+SE!L85+SI!L85+SK!L85</f>
        <v>20102.230449999999</v>
      </c>
      <c r="M85" s="28">
        <f>AT!M85+BE!M85+BG!M85+CY!M85+CZ!M85+DE!M85+DK!M85+EE!M85+EL!M85+ES!M85+FI!M85+FR!M85+HR!M85+HU!M85+IE!M85+IT!M85+LT!M85+LU!M85+LV!M85+MT!M85+NL!M85+PL!M85+PT!M85+RO!M85+SE!M85+SI!M85+SK!M85</f>
        <v>20381.892099999997</v>
      </c>
      <c r="N85" s="28">
        <f>AT!N85+BE!N85+BG!N85+CY!N85+CZ!N85+DE!N85+DK!N85+EE!N85+EL!N85+ES!N85+FI!N85+FR!N85+HR!N85+HU!N85+IE!N85+IT!N85+LT!N85+LU!N85+LV!N85+MT!N85+NL!N85+PL!N85+PT!N85+RO!N85+SE!N85+SI!N85+SK!N85</f>
        <v>19997.679869999996</v>
      </c>
      <c r="O85" s="28">
        <f>AT!O85+BE!O85+BG!O85+CY!O85+CZ!O85+DE!O85+DK!O85+EE!O85+EL!O85+ES!O85+FI!O85+FR!O85+HR!O85+HU!O85+IE!O85+IT!O85+LT!O85+LU!O85+LV!O85+MT!O85+NL!O85+PL!O85+PT!O85+RO!O85+SE!O85+SI!O85+SK!O85</f>
        <v>20736.249019999999</v>
      </c>
      <c r="P85" s="28">
        <f>AT!P85+BE!P85+BG!P85+CY!P85+CZ!P85+DE!P85+DK!P85+EE!P85+EL!P85+ES!P85+FI!P85+FR!P85+HR!P85+HU!P85+IE!P85+IT!P85+LT!P85+LU!P85+LV!P85+MT!P85+NL!P85+PL!P85+PT!P85+RO!P85+SE!P85+SI!P85+SK!P85</f>
        <v>20680.12774</v>
      </c>
      <c r="Q85" s="28">
        <f>AT!Q85+BE!Q85+BG!Q85+CY!Q85+CZ!Q85+DE!Q85+DK!Q85+EE!Q85+EL!Q85+ES!Q85+FI!Q85+FR!Q85+HR!Q85+HU!Q85+IE!Q85+IT!Q85+LT!Q85+LU!Q85+LV!Q85+MT!Q85+NL!Q85+PL!Q85+PT!Q85+RO!Q85+SE!Q85+SI!Q85+SK!Q85</f>
        <v>20414.872189999998</v>
      </c>
      <c r="R85" s="28">
        <f>AT!R85+BE!R85+BG!R85+CY!R85+CZ!R85+DE!R85+DK!R85+EE!R85+EL!R85+ES!R85+FI!R85+FR!R85+HR!R85+HU!R85+IE!R85+IT!R85+LT!R85+LU!R85+LV!R85+MT!R85+NL!R85+PL!R85+PT!R85+RO!R85+SE!R85+SI!R85+SK!R85</f>
        <v>20827.080100000003</v>
      </c>
      <c r="S85" s="28">
        <f>AT!S85+BE!S85+BG!S85+CY!S85+CZ!S85+DE!S85+DK!S85+EE!S85+EL!S85+ES!S85+FI!S85+FR!S85+HR!S85+HU!S85+IE!S85+IT!S85+LT!S85+LU!S85+LV!S85+MT!S85+NL!S85+PL!S85+PT!S85+RO!S85+SE!S85+SI!S85+SK!S85</f>
        <v>19568.92066</v>
      </c>
      <c r="T85" s="28">
        <f>AT!T85+BE!T85+BG!T85+CY!T85+CZ!T85+DE!T85+DK!T85+EE!T85+EL!T85+ES!T85+FI!T85+FR!T85+HR!T85+HU!T85+IE!T85+IT!T85+LT!T85+LU!T85+LV!T85+MT!T85+NL!T85+PL!T85+PT!T85+RO!T85+SE!T85+SI!T85+SK!T85</f>
        <v>19432.97566</v>
      </c>
      <c r="U85" s="28">
        <f>AT!U85+BE!U85+BG!U85+CY!U85+CZ!U85+DE!U85+DK!U85+EE!U85+EL!U85+ES!U85+FI!U85+FR!U85+HR!U85+HU!U85+IE!U85+IT!U85+LT!U85+LU!U85+LV!U85+MT!U85+NL!U85+PL!U85+PT!U85+RO!U85+SE!U85+SI!U85+SK!U85</f>
        <v>19081.381700000005</v>
      </c>
      <c r="V85" s="28">
        <f>AT!V85+BE!V85+BG!V85+CY!V85+CZ!V85+DE!V85+DK!V85+EE!V85+EL!V85+ES!V85+FI!V85+FR!V85+HR!V85+HU!V85+IE!V85+IT!V85+LT!V85+LU!V85+LV!V85+MT!V85+NL!V85+PL!V85+PT!V85+RO!V85+SE!V85+SI!V85+SK!V85</f>
        <v>19436.597929999996</v>
      </c>
      <c r="W85" s="28">
        <f>AT!W85+BE!W85+BG!W85+CY!W85+CZ!W85+DE!W85+DK!W85+EE!W85+EL!W85+ES!W85+FI!W85+FR!W85+HR!W85+HU!W85+IE!W85+IT!W85+LT!W85+LU!W85+LV!W85+MT!W85+NL!W85+PL!W85+PT!W85+RO!W85+SE!W85+SI!W85+SK!W85</f>
        <v>17526.534259999997</v>
      </c>
      <c r="X85" s="28">
        <f>AT!X85+BE!X85+BG!X85+CY!X85+CZ!X85+DE!X85+DK!X85+EE!X85+EL!X85+ES!X85+FI!X85+FR!X85+HR!X85+HU!X85+IE!X85+IT!X85+LT!X85+LU!X85+LV!X85+MT!X85+NL!X85+PL!X85+PT!X85+RO!X85+SE!X85+SI!X85+SK!X85</f>
        <v>16851.417880000001</v>
      </c>
      <c r="Y85" s="28">
        <f>AT!Y85+BE!Y85+BG!Y85+CY!Y85+CZ!Y85+DE!Y85+DK!Y85+EE!Y85+EL!Y85+ES!Y85+FI!Y85+FR!Y85+HR!Y85+HU!Y85+IE!Y85+IT!Y85+LT!Y85+LU!Y85+LV!Y85+MT!Y85+NL!Y85+PL!Y85+PT!Y85+RO!Y85+SE!Y85+SI!Y85+SK!Y85</f>
        <v>15429.566910000001</v>
      </c>
      <c r="Z85" s="28">
        <f>AT!Z85+BE!Z85+BG!Z85+CY!Z85+CZ!Z85+DE!Z85+DK!Z85+EE!Z85+EL!Z85+ES!Z85+FI!Z85+FR!Z85+HR!Z85+HU!Z85+IE!Z85+IT!Z85+LT!Z85+LU!Z85+LV!Z85+MT!Z85+NL!Z85+PL!Z85+PT!Z85+RO!Z85+SE!Z85+SI!Z85+SK!Z85</f>
        <v>14592.025479999998</v>
      </c>
      <c r="AA85" s="28">
        <f>AT!AA85+BE!AA85+BG!AA85+CY!AA85+CZ!AA85+DE!AA85+DK!AA85+EE!AA85+EL!AA85+ES!AA85+FI!AA85+FR!AA85+HR!AA85+HU!AA85+IE!AA85+IT!AA85+LT!AA85+LU!AA85+LV!AA85+MT!AA85+NL!AA85+PL!AA85+PT!AA85+RO!AA85+SE!AA85+SI!AA85+SK!AA85</f>
        <v>15254.658690000002</v>
      </c>
      <c r="AB85" s="28">
        <f>AT!AB85+BE!AB85+BG!AB85+CY!AB85+CZ!AB85+DE!AB85+DK!AB85+EE!AB85+EL!AB85+ES!AB85+FI!AB85+FR!AB85+HR!AB85+HU!AB85+IE!AB85+IT!AB85+LT!AB85+LU!AB85+LV!AB85+MT!AB85+NL!AB85+PL!AB85+PT!AB85+RO!AB85+SE!AB85+SI!AB85+SK!AB85</f>
        <v>16250.906719999999</v>
      </c>
      <c r="AC85" s="28">
        <f>AT!AC85+BE!AC85+BG!AC85+CY!AC85+CZ!AC85+DE!AC85+DK!AC85+EE!AC85+EL!AC85+ES!AC85+FI!AC85+FR!AC85+HR!AC85+HU!AC85+IE!AC85+IT!AC85+LT!AC85+LU!AC85+LV!AC85+MT!AC85+NL!AC85+PL!AC85+PT!AC85+RO!AC85+SE!AC85+SI!AC85+SK!AC85</f>
        <v>17043.588939999994</v>
      </c>
      <c r="AD85" s="28">
        <f>AT!AD85+BE!AD85+BG!AD85+CY!AD85+CZ!AD85+DE!AD85+DK!AD85+EE!AD85+EL!AD85+ES!AD85+FI!AD85+FR!AD85+HR!AD85+HU!AD85+IE!AD85+IT!AD85+LT!AD85+LU!AD85+LV!AD85+MT!AD85+NL!AD85+PL!AD85+PT!AD85+RO!AD85+SE!AD85+SI!AD85+SK!AD85</f>
        <v>17838.56884</v>
      </c>
      <c r="AE85" s="28">
        <f>AT!AE85+BE!AE85+BG!AE85+CY!AE85+CZ!AE85+DE!AE85+DK!AE85+EE!AE85+EL!AE85+ES!AE85+FI!AE85+FR!AE85+HR!AE85+HU!AE85+IE!AE85+IT!AE85+LT!AE85+LU!AE85+LV!AE85+MT!AE85+NL!AE85+PL!AE85+PT!AE85+RO!AE85+SE!AE85+SI!AE85+SK!AE85</f>
        <v>18342.366949999996</v>
      </c>
      <c r="AF85" s="28">
        <f>AT!AF85+BE!AF85+BG!AF85+CY!AF85+CZ!AF85+DE!AF85+DK!AF85+EE!AF85+EL!AF85+ES!AF85+FI!AF85+FR!AF85+HR!AF85+HU!AF85+IE!AF85+IT!AF85+LT!AF85+LU!AF85+LV!AF85+MT!AF85+NL!AF85+PL!AF85+PT!AF85+RO!AF85+SE!AF85+SI!AF85+SK!AF85</f>
        <v>16809.599569999995</v>
      </c>
      <c r="AG85" s="28">
        <f>AT!AG85+BE!AG85+BG!AG85+CY!AG85+CZ!AG85+DE!AG85+DK!AG85+EE!AG85+EL!AG85+ES!AG85+FI!AG85+FR!AG85+HR!AG85+HU!AG85+IE!AG85+IT!AG85+LT!AG85+LU!AG85+LV!AG85+MT!AG85+NL!AG85+PL!AG85+PT!AG85+RO!AG85+SE!AG85+SI!AG85+SK!AG85</f>
        <v>16283.953020000001</v>
      </c>
      <c r="AH85" s="28">
        <f>AT!AH85+BE!AH85+BG!AH85+CY!AH85+CZ!AH85+DE!AH85+DK!AH85+EE!AH85+EL!AH85+ES!AH85+FI!AH85+FR!AH85+HR!AH85+HU!AH85+IE!AH85+IT!AH85+LT!AH85+LU!AH85+LV!AH85+MT!AH85+NL!AH85+PL!AH85+PT!AH85+RO!AH85+SE!AH85+SI!AH85+SK!AH85</f>
        <v>17191.586960000008</v>
      </c>
      <c r="AI85" s="28">
        <f>AT!AI85+BE!AI85+BG!AI85+CY!AI85+CZ!AI85+DE!AI85+DK!AI85+EE!AI85+EL!AI85+ES!AI85+FI!AI85+FR!AI85+HR!AI85+HU!AI85+IE!AI85+IT!AI85+LT!AI85+LU!AI85+LV!AI85+MT!AI85+NL!AI85+PL!AI85+PT!AI85+RO!AI85+SE!AI85+SI!AI85+SK!AI85</f>
        <v>16232.343310000002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SUM(B88:B89)</f>
        <v>5656.7275549121814</v>
      </c>
      <c r="C87" s="28">
        <f t="shared" ref="C87:AF87" si="116">SUM(C88:C89)</f>
        <v>6117.9317319310767</v>
      </c>
      <c r="D87" s="28">
        <f t="shared" si="116"/>
        <v>5753.7098126189203</v>
      </c>
      <c r="E87" s="28">
        <f t="shared" si="116"/>
        <v>5604.1531647554357</v>
      </c>
      <c r="F87" s="28">
        <f t="shared" si="116"/>
        <v>5356.7052084399984</v>
      </c>
      <c r="G87" s="28">
        <f t="shared" si="116"/>
        <v>5144.7570805307269</v>
      </c>
      <c r="H87" s="28">
        <f t="shared" si="116"/>
        <v>4692.8060446437257</v>
      </c>
      <c r="I87" s="28">
        <f t="shared" si="116"/>
        <v>4823.4872733999991</v>
      </c>
      <c r="J87" s="28">
        <f t="shared" si="116"/>
        <v>5434.4098165599971</v>
      </c>
      <c r="K87" s="28">
        <f t="shared" si="116"/>
        <v>3662.3999003599993</v>
      </c>
      <c r="L87" s="28">
        <f t="shared" si="116"/>
        <v>3648.6655398135999</v>
      </c>
      <c r="M87" s="28">
        <f t="shared" si="116"/>
        <v>3405.1695822447973</v>
      </c>
      <c r="N87" s="28">
        <f t="shared" si="116"/>
        <v>3178.8541114362379</v>
      </c>
      <c r="O87" s="28">
        <f t="shared" si="116"/>
        <v>3052.3336532432013</v>
      </c>
      <c r="P87" s="28">
        <f t="shared" si="116"/>
        <v>2713.5847255959989</v>
      </c>
      <c r="Q87" s="28">
        <f t="shared" si="116"/>
        <v>2776.1780857735985</v>
      </c>
      <c r="R87" s="28">
        <f t="shared" si="116"/>
        <v>2792.7968932828007</v>
      </c>
      <c r="S87" s="28">
        <f t="shared" si="116"/>
        <v>1971.4188316156001</v>
      </c>
      <c r="T87" s="28">
        <f t="shared" si="116"/>
        <v>2092.7317002064001</v>
      </c>
      <c r="U87" s="28">
        <f t="shared" si="116"/>
        <v>2185.1528586427985</v>
      </c>
      <c r="V87" s="28">
        <f t="shared" si="116"/>
        <v>3421.3632534452008</v>
      </c>
      <c r="W87" s="28">
        <f t="shared" si="116"/>
        <v>3194.4395209856002</v>
      </c>
      <c r="X87" s="28">
        <f t="shared" si="116"/>
        <v>2936.6723879824003</v>
      </c>
      <c r="Y87" s="28">
        <f t="shared" si="116"/>
        <v>2778.4501883076</v>
      </c>
      <c r="Z87" s="28">
        <f t="shared" si="116"/>
        <v>2849.495124650799</v>
      </c>
      <c r="AA87" s="28">
        <f t="shared" si="116"/>
        <v>2684.1205360427998</v>
      </c>
      <c r="AB87" s="28">
        <f t="shared" si="116"/>
        <v>3198.8365864471989</v>
      </c>
      <c r="AC87" s="28">
        <f t="shared" si="116"/>
        <v>3313.608810858399</v>
      </c>
      <c r="AD87" s="28">
        <f t="shared" si="116"/>
        <v>4510.0772061844</v>
      </c>
      <c r="AE87" s="28">
        <f t="shared" si="116"/>
        <v>4775.4123807475999</v>
      </c>
      <c r="AF87" s="28">
        <f t="shared" si="116"/>
        <v>5194.6820853656009</v>
      </c>
      <c r="AG87" s="28">
        <f t="shared" ref="AG87:AI87" si="117">SUM(AG88:AG89)</f>
        <v>3741.7889432207994</v>
      </c>
      <c r="AH87" s="28">
        <f t="shared" si="117"/>
        <v>4193.3842519940008</v>
      </c>
      <c r="AI87" s="28">
        <f t="shared" si="117"/>
        <v>3954.9155651560013</v>
      </c>
    </row>
    <row r="88" spans="1:35" x14ac:dyDescent="0.25">
      <c r="A88" s="8" t="s">
        <v>27</v>
      </c>
      <c r="B88" s="9">
        <f>AT!B88+BE!B88+BG!B88+CY!B88+CZ!B88+DE!B88+DK!B88+EE!B88+EL!B88+ES!B88+FI!B88+FR!B88+HR!B88+HU!B88+IE!B88+IT!B88+LT!B88+LU!B88+LV!B88+MT!B88+NL!B88+PL!B88+PT!B88+RO!B88+SE!B88+SI!B88+SK!B88</f>
        <v>4818.7072666805952</v>
      </c>
      <c r="C88" s="9">
        <f>AT!C88+BE!C88+BG!C88+CY!C88+CZ!C88+DE!C88+DK!C88+EE!C88+EL!C88+ES!C88+FI!C88+FR!C88+HR!C88+HU!C88+IE!C88+IT!C88+LT!C88+LU!C88+LV!C88+MT!C88+NL!C88+PL!C88+PT!C88+RO!C88+SE!C88+SI!C88+SK!C88</f>
        <v>5396.5746473805184</v>
      </c>
      <c r="D88" s="9">
        <f>AT!D88+BE!D88+BG!D88+CY!D88+CZ!D88+DE!D88+DK!D88+EE!D88+EL!D88+ES!D88+FI!D88+FR!D88+HR!D88+HU!D88+IE!D88+IT!D88+LT!D88+LU!D88+LV!D88+MT!D88+NL!D88+PL!D88+PT!D88+RO!D88+SE!D88+SI!D88+SK!D88</f>
        <v>5298.1197121142923</v>
      </c>
      <c r="E88" s="9">
        <f>AT!E88+BE!E88+BG!E88+CY!E88+CZ!E88+DE!E88+DK!E88+EE!E88+EL!E88+ES!E88+FI!E88+FR!E88+HR!E88+HU!E88+IE!E88+IT!E88+LT!E88+LU!E88+LV!E88+MT!E88+NL!E88+PL!E88+PT!E88+RO!E88+SE!E88+SI!E88+SK!E88</f>
        <v>5149.8581150128084</v>
      </c>
      <c r="F88" s="9">
        <f>AT!F88+BE!F88+BG!F88+CY!F88+CZ!F88+DE!F88+DK!F88+EE!F88+EL!F88+ES!F88+FI!F88+FR!F88+HR!F88+HU!F88+IE!F88+IT!F88+LT!F88+LU!F88+LV!F88+MT!F88+NL!F88+PL!F88+PT!F88+RO!F88+SE!F88+SI!F88+SK!F88</f>
        <v>4969.1513700867226</v>
      </c>
      <c r="G88" s="9">
        <f>AT!G88+BE!G88+BG!G88+CY!G88+CZ!G88+DE!G88+DK!G88+EE!G88+EL!G88+ES!G88+FI!G88+FR!G88+HR!G88+HU!G88+IE!G88+IT!G88+LT!G88+LU!G88+LV!G88+MT!G88+NL!G88+PL!G88+PT!G88+RO!G88+SE!G88+SI!G88+SK!G88</f>
        <v>4687.7129938429234</v>
      </c>
      <c r="H88" s="9">
        <f>AT!H88+BE!H88+BG!H88+CY!H88+CZ!H88+DE!H88+DK!H88+EE!H88+EL!H88+ES!H88+FI!H88+FR!H88+HR!H88+HU!H88+IE!H88+IT!H88+LT!H88+LU!H88+LV!H88+MT!H88+NL!H88+PL!H88+PT!H88+RO!H88+SE!H88+SI!H88+SK!H88</f>
        <v>4303.663475883639</v>
      </c>
      <c r="I88" s="9">
        <f>AT!I88+BE!I88+BG!I88+CY!I88+CZ!I88+DE!I88+DK!I88+EE!I88+EL!I88+ES!I88+FI!I88+FR!I88+HR!I88+HU!I88+IE!I88+IT!I88+LT!I88+LU!I88+LV!I88+MT!I88+NL!I88+PL!I88+PT!I88+RO!I88+SE!I88+SI!I88+SK!I88</f>
        <v>4522.6884498362315</v>
      </c>
      <c r="J88" s="9">
        <f>AT!J88+BE!J88+BG!J88+CY!J88+CZ!J88+DE!J88+DK!J88+EE!J88+EL!J88+ES!J88+FI!J88+FR!J88+HR!J88+HU!J88+IE!J88+IT!J88+LT!J88+LU!J88+LV!J88+MT!J88+NL!J88+PL!J88+PT!J88+RO!J88+SE!J88+SI!J88+SK!J88</f>
        <v>5067.7441272352989</v>
      </c>
      <c r="K88" s="9">
        <f>AT!K88+BE!K88+BG!K88+CY!K88+CZ!K88+DE!K88+DK!K88+EE!K88+EL!K88+ES!K88+FI!K88+FR!K88+HR!K88+HU!K88+IE!K88+IT!K88+LT!K88+LU!K88+LV!K88+MT!K88+NL!K88+PL!K88+PT!K88+RO!K88+SE!K88+SI!K88+SK!K88</f>
        <v>3230.5529773166859</v>
      </c>
      <c r="L88" s="9">
        <f>AT!L88+BE!L88+BG!L88+CY!L88+CZ!L88+DE!L88+DK!L88+EE!L88+EL!L88+ES!L88+FI!L88+FR!L88+HR!L88+HU!L88+IE!L88+IT!L88+LT!L88+LU!L88+LV!L88+MT!L88+NL!L88+PL!L88+PT!L88+RO!L88+SE!L88+SI!L88+SK!L88</f>
        <v>3141.6994240733316</v>
      </c>
      <c r="M88" s="9">
        <f>AT!M88+BE!M88+BG!M88+CY!M88+CZ!M88+DE!M88+DK!M88+EE!M88+EL!M88+ES!M88+FI!M88+FR!M88+HR!M88+HU!M88+IE!M88+IT!M88+LT!M88+LU!M88+LV!M88+MT!M88+NL!M88+PL!M88+PT!M88+RO!M88+SE!M88+SI!M88+SK!M88</f>
        <v>2824.8060043214737</v>
      </c>
      <c r="N88" s="9">
        <f>AT!N88+BE!N88+BG!N88+CY!N88+CZ!N88+DE!N88+DK!N88+EE!N88+EL!N88+ES!N88+FI!N88+FR!N88+HR!N88+HU!N88+IE!N88+IT!N88+LT!N88+LU!N88+LV!N88+MT!N88+NL!N88+PL!N88+PT!N88+RO!N88+SE!N88+SI!N88+SK!N88</f>
        <v>2480.4910059955741</v>
      </c>
      <c r="O88" s="9">
        <f>AT!O88+BE!O88+BG!O88+CY!O88+CZ!O88+DE!O88+DK!O88+EE!O88+EL!O88+ES!O88+FI!O88+FR!O88+HR!O88+HU!O88+IE!O88+IT!O88+LT!O88+LU!O88+LV!O88+MT!O88+NL!O88+PL!O88+PT!O88+RO!O88+SE!O88+SI!O88+SK!O88</f>
        <v>2056.6436247478532</v>
      </c>
      <c r="P88" s="9">
        <f>AT!P88+BE!P88+BG!P88+CY!P88+CZ!P88+DE!P88+DK!P88+EE!P88+EL!P88+ES!P88+FI!P88+FR!P88+HR!P88+HU!P88+IE!P88+IT!P88+LT!P88+LU!P88+LV!P88+MT!P88+NL!P88+PL!P88+PT!P88+RO!P88+SE!P88+SI!P88+SK!P88</f>
        <v>1764.778838328649</v>
      </c>
      <c r="Q88" s="9">
        <f>AT!Q88+BE!Q88+BG!Q88+CY!Q88+CZ!Q88+DE!Q88+DK!Q88+EE!Q88+EL!Q88+ES!Q88+FI!Q88+FR!Q88+HR!Q88+HU!Q88+IE!Q88+IT!Q88+LT!Q88+LU!Q88+LV!Q88+MT!Q88+NL!Q88+PL!Q88+PT!Q88+RO!Q88+SE!Q88+SI!Q88+SK!Q88</f>
        <v>1837.20049830777</v>
      </c>
      <c r="R88" s="9">
        <f>AT!R88+BE!R88+BG!R88+CY!R88+CZ!R88+DE!R88+DK!R88+EE!R88+EL!R88+ES!R88+FI!R88+FR!R88+HR!R88+HU!R88+IE!R88+IT!R88+LT!R88+LU!R88+LV!R88+MT!R88+NL!R88+PL!R88+PT!R88+RO!R88+SE!R88+SI!R88+SK!R88</f>
        <v>1541.8123052392416</v>
      </c>
      <c r="S88" s="9">
        <f>AT!S88+BE!S88+BG!S88+CY!S88+CZ!S88+DE!S88+DK!S88+EE!S88+EL!S88+ES!S88+FI!S88+FR!S88+HR!S88+HU!S88+IE!S88+IT!S88+LT!S88+LU!S88+LV!S88+MT!S88+NL!S88+PL!S88+PT!S88+RO!S88+SE!S88+SI!S88+SK!S88</f>
        <v>1008.4205477331094</v>
      </c>
      <c r="T88" s="9">
        <f>AT!T88+BE!T88+BG!T88+CY!T88+CZ!T88+DE!T88+DK!T88+EE!T88+EL!T88+ES!T88+FI!T88+FR!T88+HR!T88+HU!T88+IE!T88+IT!T88+LT!T88+LU!T88+LV!T88+MT!T88+NL!T88+PL!T88+PT!T88+RO!T88+SE!T88+SI!T88+SK!T88</f>
        <v>965.62019362923081</v>
      </c>
      <c r="U88" s="9">
        <f>AT!U88+BE!U88+BG!U88+CY!U88+CZ!U88+DE!U88+DK!U88+EE!U88+EL!U88+ES!U88+FI!U88+FR!U88+HR!U88+HU!U88+IE!U88+IT!U88+LT!U88+LU!U88+LV!U88+MT!U88+NL!U88+PL!U88+PT!U88+RO!U88+SE!U88+SI!U88+SK!U88</f>
        <v>1411.3430666066492</v>
      </c>
      <c r="V88" s="9">
        <f>AT!V88+BE!V88+BG!V88+CY!V88+CZ!V88+DE!V88+DK!V88+EE!V88+EL!V88+ES!V88+FI!V88+FR!V88+HR!V88+HU!V88+IE!V88+IT!V88+LT!V88+LU!V88+LV!V88+MT!V88+NL!V88+PL!V88+PT!V88+RO!V88+SE!V88+SI!V88+SK!V88</f>
        <v>2490.5116050458082</v>
      </c>
      <c r="W88" s="9">
        <f>AT!W88+BE!W88+BG!W88+CY!W88+CZ!W88+DE!W88+DK!W88+EE!W88+EL!W88+ES!W88+FI!W88+FR!W88+HR!W88+HU!W88+IE!W88+IT!W88+LT!W88+LU!W88+LV!W88+MT!W88+NL!W88+PL!W88+PT!W88+RO!W88+SE!W88+SI!W88+SK!W88</f>
        <v>2424.4579188485104</v>
      </c>
      <c r="X88" s="9">
        <f>AT!X88+BE!X88+BG!X88+CY!X88+CZ!X88+DE!X88+DK!X88+EE!X88+EL!X88+ES!X88+FI!X88+FR!X88+HR!X88+HU!X88+IE!X88+IT!X88+LT!X88+LU!X88+LV!X88+MT!X88+NL!X88+PL!X88+PT!X88+RO!X88+SE!X88+SI!X88+SK!X88</f>
        <v>2085.1978427564577</v>
      </c>
      <c r="Y88" s="9">
        <f>AT!Y88+BE!Y88+BG!Y88+CY!Y88+CZ!Y88+DE!Y88+DK!Y88+EE!Y88+EL!Y88+ES!Y88+FI!Y88+FR!Y88+HR!Y88+HU!Y88+IE!Y88+IT!Y88+LT!Y88+LU!Y88+LV!Y88+MT!Y88+NL!Y88+PL!Y88+PT!Y88+RO!Y88+SE!Y88+SI!Y88+SK!Y88</f>
        <v>1867.7180429719876</v>
      </c>
      <c r="Z88" s="9">
        <f>AT!Z88+BE!Z88+BG!Z88+CY!Z88+CZ!Z88+DE!Z88+DK!Z88+EE!Z88+EL!Z88+ES!Z88+FI!Z88+FR!Z88+HR!Z88+HU!Z88+IE!Z88+IT!Z88+LT!Z88+LU!Z88+LV!Z88+MT!Z88+NL!Z88+PL!Z88+PT!Z88+RO!Z88+SE!Z88+SI!Z88+SK!Z88</f>
        <v>2051.4246165361351</v>
      </c>
      <c r="AA88" s="9">
        <f>AT!AA88+BE!AA88+BG!AA88+CY!AA88+CZ!AA88+DE!AA88+DK!AA88+EE!AA88+EL!AA88+ES!AA88+FI!AA88+FR!AA88+HR!AA88+HU!AA88+IE!AA88+IT!AA88+LT!AA88+LU!AA88+LV!AA88+MT!AA88+NL!AA88+PL!AA88+PT!AA88+RO!AA88+SE!AA88+SI!AA88+SK!AA88</f>
        <v>2035.8382063295981</v>
      </c>
      <c r="AB88" s="9">
        <f>AT!AB88+BE!AB88+BG!AB88+CY!AB88+CZ!AB88+DE!AB88+DK!AB88+EE!AB88+EL!AB88+ES!AB88+FI!AB88+FR!AB88+HR!AB88+HU!AB88+IE!AB88+IT!AB88+LT!AB88+LU!AB88+LV!AB88+MT!AB88+NL!AB88+PL!AB88+PT!AB88+RO!AB88+SE!AB88+SI!AB88+SK!AB88</f>
        <v>2420.7911630047092</v>
      </c>
      <c r="AC88" s="9">
        <f>AT!AC88+BE!AC88+BG!AC88+CY!AC88+CZ!AC88+DE!AC88+DK!AC88+EE!AC88+EL!AC88+ES!AC88+FI!AC88+FR!AC88+HR!AC88+HU!AC88+IE!AC88+IT!AC88+LT!AC88+LU!AC88+LV!AC88+MT!AC88+NL!AC88+PL!AC88+PT!AC88+RO!AC88+SE!AC88+SI!AC88+SK!AC88</f>
        <v>2528.66329182349</v>
      </c>
      <c r="AD88" s="9">
        <f>AT!AD88+BE!AD88+BG!AD88+CY!AD88+CZ!AD88+DE!AD88+DK!AD88+EE!AD88+EL!AD88+ES!AD88+FI!AD88+FR!AD88+HR!AD88+HU!AD88+IE!AD88+IT!AD88+LT!AD88+LU!AD88+LV!AD88+MT!AD88+NL!AD88+PL!AD88+PT!AD88+RO!AD88+SE!AD88+SI!AD88+SK!AD88</f>
        <v>3705.9842139357474</v>
      </c>
      <c r="AE88" s="9">
        <f>AT!AE88+BE!AE88+BG!AE88+CY!AE88+CZ!AE88+DE!AE88+DK!AE88+EE!AE88+EL!AE88+ES!AE88+FI!AE88+FR!AE88+HR!AE88+HU!AE88+IE!AE88+IT!AE88+LT!AE88+LU!AE88+LV!AE88+MT!AE88+NL!AE88+PL!AE88+PT!AE88+RO!AE88+SE!AE88+SI!AE88+SK!AE88</f>
        <v>4133.3522355150781</v>
      </c>
      <c r="AF88" s="9">
        <f>AT!AF88+BE!AF88+BG!AF88+CY!AF88+CZ!AF88+DE!AF88+DK!AF88+EE!AF88+EL!AF88+ES!AF88+FI!AF88+FR!AF88+HR!AF88+HU!AF88+IE!AF88+IT!AF88+LT!AF88+LU!AF88+LV!AF88+MT!AF88+NL!AF88+PL!AF88+PT!AF88+RO!AF88+SE!AF88+SI!AF88+SK!AF88</f>
        <v>4697.468043148242</v>
      </c>
      <c r="AG88" s="9">
        <f>AT!AG88+BE!AG88+BG!AG88+CY!AG88+CZ!AG88+DE!AG88+DK!AG88+EE!AG88+EL!AG88+ES!AG88+FI!AG88+FR!AG88+HR!AG88+HU!AG88+IE!AG88+IT!AG88+LT!AG88+LU!AG88+LV!AG88+MT!AG88+NL!AG88+PL!AG88+PT!AG88+RO!AG88+SE!AG88+SI!AG88+SK!AG88</f>
        <v>3404.8339506524339</v>
      </c>
      <c r="AH88" s="9">
        <f>AT!AH88+BE!AH88+BG!AH88+CY!AH88+CZ!AH88+DE!AH88+DK!AH88+EE!AH88+EL!AH88+ES!AH88+FI!AH88+FR!AH88+HR!AH88+HU!AH88+IE!AH88+IT!AH88+LT!AH88+LU!AH88+LV!AH88+MT!AH88+NL!AH88+PL!AH88+PT!AH88+RO!AH88+SE!AH88+SI!AH88+SK!AH88</f>
        <v>3752.1353457366813</v>
      </c>
      <c r="AI88" s="9">
        <f>AT!AI88+BE!AI88+BG!AI88+CY!AI88+CZ!AI88+DE!AI88+DK!AI88+EE!AI88+EL!AI88+ES!AI88+FI!AI88+FR!AI88+HR!AI88+HU!AI88+IE!AI88+IT!AI88+LT!AI88+LU!AI88+LV!AI88+MT!AI88+NL!AI88+PL!AI88+PT!AI88+RO!AI88+SE!AI88+SI!AI88+SK!AI88</f>
        <v>3466.4274242772308</v>
      </c>
    </row>
    <row r="89" spans="1:35" x14ac:dyDescent="0.25">
      <c r="A89" s="10" t="s">
        <v>28</v>
      </c>
      <c r="B89" s="11">
        <f>AT!B89+BE!B89+BG!B89+CY!B89+CZ!B89+DE!B89+DK!B89+EE!B89+EL!B89+ES!B89+FI!B89+FR!B89+HR!B89+HU!B89+IE!B89+IT!B89+LT!B89+LU!B89+LV!B89+MT!B89+NL!B89+PL!B89+PT!B89+RO!B89+SE!B89+SI!B89+SK!B89</f>
        <v>838.02028823158628</v>
      </c>
      <c r="C89" s="11">
        <f>AT!C89+BE!C89+BG!C89+CY!C89+CZ!C89+DE!C89+DK!C89+EE!C89+EL!C89+ES!C89+FI!C89+FR!C89+HR!C89+HU!C89+IE!C89+IT!C89+LT!C89+LU!C89+LV!C89+MT!C89+NL!C89+PL!C89+PT!C89+RO!C89+SE!C89+SI!C89+SK!C89</f>
        <v>721.35708455055817</v>
      </c>
      <c r="D89" s="11">
        <f>AT!D89+BE!D89+BG!D89+CY!D89+CZ!D89+DE!D89+DK!D89+EE!D89+EL!D89+ES!D89+FI!D89+FR!D89+HR!D89+HU!D89+IE!D89+IT!D89+LT!D89+LU!D89+LV!D89+MT!D89+NL!D89+PL!D89+PT!D89+RO!D89+SE!D89+SI!D89+SK!D89</f>
        <v>455.59010050462763</v>
      </c>
      <c r="E89" s="11">
        <f>AT!E89+BE!E89+BG!E89+CY!E89+CZ!E89+DE!E89+DK!E89+EE!E89+EL!E89+ES!E89+FI!E89+FR!E89+HR!E89+HU!E89+IE!E89+IT!E89+LT!E89+LU!E89+LV!E89+MT!E89+NL!E89+PL!E89+PT!E89+RO!E89+SE!E89+SI!E89+SK!E89</f>
        <v>454.29504974262699</v>
      </c>
      <c r="F89" s="11">
        <f>AT!F89+BE!F89+BG!F89+CY!F89+CZ!F89+DE!F89+DK!F89+EE!F89+EL!F89+ES!F89+FI!F89+FR!F89+HR!F89+HU!F89+IE!F89+IT!F89+LT!F89+LU!F89+LV!F89+MT!F89+NL!F89+PL!F89+PT!F89+RO!F89+SE!F89+SI!F89+SK!F89</f>
        <v>387.55383835327592</v>
      </c>
      <c r="G89" s="11">
        <f>AT!G89+BE!G89+BG!G89+CY!G89+CZ!G89+DE!G89+DK!G89+EE!G89+EL!G89+ES!G89+FI!G89+FR!G89+HR!G89+HU!G89+IE!G89+IT!G89+LT!G89+LU!G89+LV!G89+MT!G89+NL!G89+PL!G89+PT!G89+RO!G89+SE!G89+SI!G89+SK!G89</f>
        <v>457.04408668780303</v>
      </c>
      <c r="H89" s="11">
        <f>AT!H89+BE!H89+BG!H89+CY!H89+CZ!H89+DE!H89+DK!H89+EE!H89+EL!H89+ES!H89+FI!H89+FR!H89+HR!H89+HU!H89+IE!H89+IT!H89+LT!H89+LU!H89+LV!H89+MT!H89+NL!H89+PL!H89+PT!H89+RO!H89+SE!H89+SI!H89+SK!H89</f>
        <v>389.1425687600871</v>
      </c>
      <c r="I89" s="11">
        <f>AT!I89+BE!I89+BG!I89+CY!I89+CZ!I89+DE!I89+DK!I89+EE!I89+EL!I89+ES!I89+FI!I89+FR!I89+HR!I89+HU!I89+IE!I89+IT!I89+LT!I89+LU!I89+LV!I89+MT!I89+NL!I89+PL!I89+PT!I89+RO!I89+SE!I89+SI!I89+SK!I89</f>
        <v>300.798823563768</v>
      </c>
      <c r="J89" s="11">
        <f>AT!J89+BE!J89+BG!J89+CY!J89+CZ!J89+DE!J89+DK!J89+EE!J89+EL!J89+ES!J89+FI!J89+FR!J89+HR!J89+HU!J89+IE!J89+IT!J89+LT!J89+LU!J89+LV!J89+MT!J89+NL!J89+PL!J89+PT!J89+RO!J89+SE!J89+SI!J89+SK!J89</f>
        <v>366.66568932469846</v>
      </c>
      <c r="K89" s="11">
        <f>AT!K89+BE!K89+BG!K89+CY!K89+CZ!K89+DE!K89+DK!K89+EE!K89+EL!K89+ES!K89+FI!K89+FR!K89+HR!K89+HU!K89+IE!K89+IT!K89+LT!K89+LU!K89+LV!K89+MT!K89+NL!K89+PL!K89+PT!K89+RO!K89+SE!K89+SI!K89+SK!K89</f>
        <v>431.84692304331327</v>
      </c>
      <c r="L89" s="11">
        <f>AT!L89+BE!L89+BG!L89+CY!L89+CZ!L89+DE!L89+DK!L89+EE!L89+EL!L89+ES!L89+FI!L89+FR!L89+HR!L89+HU!L89+IE!L89+IT!L89+LT!L89+LU!L89+LV!L89+MT!L89+NL!L89+PL!L89+PT!L89+RO!L89+SE!L89+SI!L89+SK!L89</f>
        <v>506.96611574026815</v>
      </c>
      <c r="M89" s="11">
        <f>AT!M89+BE!M89+BG!M89+CY!M89+CZ!M89+DE!M89+DK!M89+EE!M89+EL!M89+ES!M89+FI!M89+FR!M89+HR!M89+HU!M89+IE!M89+IT!M89+LT!M89+LU!M89+LV!M89+MT!M89+NL!M89+PL!M89+PT!M89+RO!M89+SE!M89+SI!M89+SK!M89</f>
        <v>580.36357792332365</v>
      </c>
      <c r="N89" s="11">
        <f>AT!N89+BE!N89+BG!N89+CY!N89+CZ!N89+DE!N89+DK!N89+EE!N89+EL!N89+ES!N89+FI!N89+FR!N89+HR!N89+HU!N89+IE!N89+IT!N89+LT!N89+LU!N89+LV!N89+MT!N89+NL!N89+PL!N89+PT!N89+RO!N89+SE!N89+SI!N89+SK!N89</f>
        <v>698.36310544066373</v>
      </c>
      <c r="O89" s="11">
        <f>AT!O89+BE!O89+BG!O89+CY!O89+CZ!O89+DE!O89+DK!O89+EE!O89+EL!O89+ES!O89+FI!O89+FR!O89+HR!O89+HU!O89+IE!O89+IT!O89+LT!O89+LU!O89+LV!O89+MT!O89+NL!O89+PL!O89+PT!O89+RO!O89+SE!O89+SI!O89+SK!O89</f>
        <v>995.69002849534809</v>
      </c>
      <c r="P89" s="11">
        <f>AT!P89+BE!P89+BG!P89+CY!P89+CZ!P89+DE!P89+DK!P89+EE!P89+EL!P89+ES!P89+FI!P89+FR!P89+HR!P89+HU!P89+IE!P89+IT!P89+LT!P89+LU!P89+LV!P89+MT!P89+NL!P89+PL!P89+PT!P89+RO!P89+SE!P89+SI!P89+SK!P89</f>
        <v>948.80588726735004</v>
      </c>
      <c r="Q89" s="11">
        <f>AT!Q89+BE!Q89+BG!Q89+CY!Q89+CZ!Q89+DE!Q89+DK!Q89+EE!Q89+EL!Q89+ES!Q89+FI!Q89+FR!Q89+HR!Q89+HU!Q89+IE!Q89+IT!Q89+LT!Q89+LU!Q89+LV!Q89+MT!Q89+NL!Q89+PL!Q89+PT!Q89+RO!Q89+SE!Q89+SI!Q89+SK!Q89</f>
        <v>938.97758746582872</v>
      </c>
      <c r="R89" s="11">
        <f>AT!R89+BE!R89+BG!R89+CY!R89+CZ!R89+DE!R89+DK!R89+EE!R89+EL!R89+ES!R89+FI!R89+FR!R89+HR!R89+HU!R89+IE!R89+IT!R89+LT!R89+LU!R89+LV!R89+MT!R89+NL!R89+PL!R89+PT!R89+RO!R89+SE!R89+SI!R89+SK!R89</f>
        <v>1250.9845880435589</v>
      </c>
      <c r="S89" s="11">
        <f>AT!S89+BE!S89+BG!S89+CY!S89+CZ!S89+DE!S89+DK!S89+EE!S89+EL!S89+ES!S89+FI!S89+FR!S89+HR!S89+HU!S89+IE!S89+IT!S89+LT!S89+LU!S89+LV!S89+MT!S89+NL!S89+PL!S89+PT!S89+RO!S89+SE!S89+SI!S89+SK!S89</f>
        <v>962.99828388249057</v>
      </c>
      <c r="T89" s="11">
        <f>AT!T89+BE!T89+BG!T89+CY!T89+CZ!T89+DE!T89+DK!T89+EE!T89+EL!T89+ES!T89+FI!T89+FR!T89+HR!T89+HU!T89+IE!T89+IT!T89+LT!T89+LU!T89+LV!T89+MT!T89+NL!T89+PL!T89+PT!T89+RO!T89+SE!T89+SI!T89+SK!T89</f>
        <v>1127.1115065771694</v>
      </c>
      <c r="U89" s="11">
        <f>AT!U89+BE!U89+BG!U89+CY!U89+CZ!U89+DE!U89+DK!U89+EE!U89+EL!U89+ES!U89+FI!U89+FR!U89+HR!U89+HU!U89+IE!U89+IT!U89+LT!U89+LU!U89+LV!U89+MT!U89+NL!U89+PL!U89+PT!U89+RO!U89+SE!U89+SI!U89+SK!U89</f>
        <v>773.80979203614947</v>
      </c>
      <c r="V89" s="11">
        <f>AT!V89+BE!V89+BG!V89+CY!V89+CZ!V89+DE!V89+DK!V89+EE!V89+EL!V89+ES!V89+FI!V89+FR!V89+HR!V89+HU!V89+IE!V89+IT!V89+LT!V89+LU!V89+LV!V89+MT!V89+NL!V89+PL!V89+PT!V89+RO!V89+SE!V89+SI!V89+SK!V89</f>
        <v>930.8516483993925</v>
      </c>
      <c r="W89" s="11">
        <f>AT!W89+BE!W89+BG!W89+CY!W89+CZ!W89+DE!W89+DK!W89+EE!W89+EL!W89+ES!W89+FI!W89+FR!W89+HR!W89+HU!W89+IE!W89+IT!W89+LT!W89+LU!W89+LV!W89+MT!W89+NL!W89+PL!W89+PT!W89+RO!W89+SE!W89+SI!W89+SK!W89</f>
        <v>769.98160213708957</v>
      </c>
      <c r="X89" s="11">
        <f>AT!X89+BE!X89+BG!X89+CY!X89+CZ!X89+DE!X89+DK!X89+EE!X89+EL!X89+ES!X89+FI!X89+FR!X89+HR!X89+HU!X89+IE!X89+IT!X89+LT!X89+LU!X89+LV!X89+MT!X89+NL!X89+PL!X89+PT!X89+RO!X89+SE!X89+SI!X89+SK!X89</f>
        <v>851.47454522594262</v>
      </c>
      <c r="Y89" s="11">
        <f>AT!Y89+BE!Y89+BG!Y89+CY!Y89+CZ!Y89+DE!Y89+DK!Y89+EE!Y89+EL!Y89+ES!Y89+FI!Y89+FR!Y89+HR!Y89+HU!Y89+IE!Y89+IT!Y89+LT!Y89+LU!Y89+LV!Y89+MT!Y89+NL!Y89+PL!Y89+PT!Y89+RO!Y89+SE!Y89+SI!Y89+SK!Y89</f>
        <v>910.73214533561259</v>
      </c>
      <c r="Z89" s="11">
        <f>AT!Z89+BE!Z89+BG!Z89+CY!Z89+CZ!Z89+DE!Z89+DK!Z89+EE!Z89+EL!Z89+ES!Z89+FI!Z89+FR!Z89+HR!Z89+HU!Z89+IE!Z89+IT!Z89+LT!Z89+LU!Z89+LV!Z89+MT!Z89+NL!Z89+PL!Z89+PT!Z89+RO!Z89+SE!Z89+SI!Z89+SK!Z89</f>
        <v>798.07050811466399</v>
      </c>
      <c r="AA89" s="11">
        <f>AT!AA89+BE!AA89+BG!AA89+CY!AA89+CZ!AA89+DE!AA89+DK!AA89+EE!AA89+EL!AA89+ES!AA89+FI!AA89+FR!AA89+HR!AA89+HU!AA89+IE!AA89+IT!AA89+LT!AA89+LU!AA89+LV!AA89+MT!AA89+NL!AA89+PL!AA89+PT!AA89+RO!AA89+SE!AA89+SI!AA89+SK!AA89</f>
        <v>648.28232971320165</v>
      </c>
      <c r="AB89" s="11">
        <f>AT!AB89+BE!AB89+BG!AB89+CY!AB89+CZ!AB89+DE!AB89+DK!AB89+EE!AB89+EL!AB89+ES!AB89+FI!AB89+FR!AB89+HR!AB89+HU!AB89+IE!AB89+IT!AB89+LT!AB89+LU!AB89+LV!AB89+MT!AB89+NL!AB89+PL!AB89+PT!AB89+RO!AB89+SE!AB89+SI!AB89+SK!AB89</f>
        <v>778.04542344248978</v>
      </c>
      <c r="AC89" s="11">
        <f>AT!AC89+BE!AC89+BG!AC89+CY!AC89+CZ!AC89+DE!AC89+DK!AC89+EE!AC89+EL!AC89+ES!AC89+FI!AC89+FR!AC89+HR!AC89+HU!AC89+IE!AC89+IT!AC89+LT!AC89+LU!AC89+LV!AC89+MT!AC89+NL!AC89+PL!AC89+PT!AC89+RO!AC89+SE!AC89+SI!AC89+SK!AC89</f>
        <v>784.94551903490924</v>
      </c>
      <c r="AD89" s="11">
        <f>AT!AD89+BE!AD89+BG!AD89+CY!AD89+CZ!AD89+DE!AD89+DK!AD89+EE!AD89+EL!AD89+ES!AD89+FI!AD89+FR!AD89+HR!AD89+HU!AD89+IE!AD89+IT!AD89+LT!AD89+LU!AD89+LV!AD89+MT!AD89+NL!AD89+PL!AD89+PT!AD89+RO!AD89+SE!AD89+SI!AD89+SK!AD89</f>
        <v>804.09299224865288</v>
      </c>
      <c r="AE89" s="11">
        <f>AT!AE89+BE!AE89+BG!AE89+CY!AE89+CZ!AE89+DE!AE89+DK!AE89+EE!AE89+EL!AE89+ES!AE89+FI!AE89+FR!AE89+HR!AE89+HU!AE89+IE!AE89+IT!AE89+LT!AE89+LU!AE89+LV!AE89+MT!AE89+NL!AE89+PL!AE89+PT!AE89+RO!AE89+SE!AE89+SI!AE89+SK!AE89</f>
        <v>642.06014523252168</v>
      </c>
      <c r="AF89" s="11">
        <f>AT!AF89+BE!AF89+BG!AF89+CY!AF89+CZ!AF89+DE!AF89+DK!AF89+EE!AF89+EL!AF89+ES!AF89+FI!AF89+FR!AF89+HR!AF89+HU!AF89+IE!AF89+IT!AF89+LT!AF89+LU!AF89+LV!AF89+MT!AF89+NL!AF89+PL!AF89+PT!AF89+RO!AF89+SE!AF89+SI!AF89+SK!AF89</f>
        <v>497.21404221735895</v>
      </c>
      <c r="AG89" s="11">
        <f>AT!AG89+BE!AG89+BG!AG89+CY!AG89+CZ!AG89+DE!AG89+DK!AG89+EE!AG89+EL!AG89+ES!AG89+FI!AG89+FR!AG89+HR!AG89+HU!AG89+IE!AG89+IT!AG89+LT!AG89+LU!AG89+LV!AG89+MT!AG89+NL!AG89+PL!AG89+PT!AG89+RO!AG89+SE!AG89+SI!AG89+SK!AG89</f>
        <v>336.95499256836547</v>
      </c>
      <c r="AH89" s="11">
        <f>AT!AH89+BE!AH89+BG!AH89+CY!AH89+CZ!AH89+DE!AH89+DK!AH89+EE!AH89+EL!AH89+ES!AH89+FI!AH89+FR!AH89+HR!AH89+HU!AH89+IE!AH89+IT!AH89+LT!AH89+LU!AH89+LV!AH89+MT!AH89+NL!AH89+PL!AH89+PT!AH89+RO!AH89+SE!AH89+SI!AH89+SK!AH89</f>
        <v>441.24890625731939</v>
      </c>
      <c r="AI89" s="11">
        <f>AT!AI89+BE!AI89+BG!AI89+CY!AI89+CZ!AI89+DE!AI89+DK!AI89+EE!AI89+EL!AI89+ES!AI89+FI!AI89+FR!AI89+HR!AI89+HU!AI89+IE!AI89+IT!AI89+LT!AI89+LU!AI89+LV!AI89+MT!AI89+NL!AI89+PL!AI89+PT!AI89+RO!AI89+SE!AI89+SI!AI89+SK!AI89</f>
        <v>488.48814087877059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f>AT!B96+BE!B96+BG!B96+CY!B96+CZ!B96+DE!B96+DK!B96+EE!B96+EL!B96+ES!B96+FI!B96+FR!B96+HR!B96+HU!B96+IE!B96+IT!B96+LT!B96+LU!B96+LV!B96+MT!B96+NL!B96+PL!B96+PT!B96+RO!B96+SE!B96+SI!B96+SK!B96</f>
        <v>576.66</v>
      </c>
      <c r="C96" s="9">
        <f>AT!C96+BE!C96+BG!C96+CY!C96+CZ!C96+DE!C96+DK!C96+EE!C96+EL!C96+ES!C96+FI!C96+FR!C96+HR!C96+HU!C96+IE!C96+IT!C96+LT!C96+LU!C96+LV!C96+MT!C96+NL!C96+PL!C96+PT!C96+RO!C96+SE!C96+SI!C96+SK!C96</f>
        <v>565.65699999999993</v>
      </c>
      <c r="D96" s="9">
        <f>AT!D96+BE!D96+BG!D96+CY!D96+CZ!D96+DE!D96+DK!D96+EE!D96+EL!D96+ES!D96+FI!D96+FR!D96+HR!D96+HU!D96+IE!D96+IT!D96+LT!D96+LU!D96+LV!D96+MT!D96+NL!D96+PL!D96+PT!D96+RO!D96+SE!D96+SI!D96+SK!D96</f>
        <v>547.3771999999999</v>
      </c>
      <c r="E96" s="9">
        <f>AT!E96+BE!E96+BG!E96+CY!E96+CZ!E96+DE!E96+DK!E96+EE!E96+EL!E96+ES!E96+FI!E96+FR!E96+HR!E96+HU!E96+IE!E96+IT!E96+LT!E96+LU!E96+LV!E96+MT!E96+NL!E96+PL!E96+PT!E96+RO!E96+SE!E96+SI!E96+SK!E96</f>
        <v>524.49737999999991</v>
      </c>
      <c r="F96" s="9">
        <f>AT!F96+BE!F96+BG!F96+CY!F96+CZ!F96+DE!F96+DK!F96+EE!F96+EL!F96+ES!F96+FI!F96+FR!F96+HR!F96+HU!F96+IE!F96+IT!F96+LT!F96+LU!F96+LV!F96+MT!F96+NL!F96+PL!F96+PT!F96+RO!F96+SE!F96+SI!F96+SK!F96</f>
        <v>527.1903759999999</v>
      </c>
      <c r="G96" s="9">
        <f>AT!G96+BE!G96+BG!G96+CY!G96+CZ!G96+DE!G96+DK!G96+EE!G96+EL!G96+ES!G96+FI!G96+FR!G96+HR!G96+HU!G96+IE!G96+IT!G96+LT!G96+LU!G96+LV!G96+MT!G96+NL!G96+PL!G96+PT!G96+RO!G96+SE!G96+SI!G96+SK!G96</f>
        <v>530.98330499999986</v>
      </c>
      <c r="H96" s="9">
        <f>AT!H96+BE!H96+BG!H96+CY!H96+CZ!H96+DE!H96+DK!H96+EE!H96+EL!H96+ES!H96+FI!H96+FR!H96+HR!H96+HU!H96+IE!H96+IT!H96+LT!H96+LU!H96+LV!H96+MT!H96+NL!H96+PL!H96+PT!H96+RO!H96+SE!H96+SI!H96+SK!H96</f>
        <v>506.30195599999996</v>
      </c>
      <c r="I96" s="9">
        <f>AT!I96+BE!I96+BG!I96+CY!I96+CZ!I96+DE!I96+DK!I96+EE!I96+EL!I96+ES!I96+FI!I96+FR!I96+HR!I96+HU!I96+IE!I96+IT!I96+LT!I96+LU!I96+LV!I96+MT!I96+NL!I96+PL!I96+PT!I96+RO!I96+SE!I96+SI!I96+SK!I96</f>
        <v>580.00266299999998</v>
      </c>
      <c r="J96" s="9">
        <f>AT!J96+BE!J96+BG!J96+CY!J96+CZ!J96+DE!J96+DK!J96+EE!J96+EL!J96+ES!J96+FI!J96+FR!J96+HR!J96+HU!J96+IE!J96+IT!J96+LT!J96+LU!J96+LV!J96+MT!J96+NL!J96+PL!J96+PT!J96+RO!J96+SE!J96+SI!J96+SK!J96</f>
        <v>589.353117</v>
      </c>
      <c r="K96" s="9">
        <f>AT!K96+BE!K96+BG!K96+CY!K96+CZ!K96+DE!K96+DK!K96+EE!K96+EL!K96+ES!K96+FI!K96+FR!K96+HR!K96+HU!K96+IE!K96+IT!K96+LT!K96+LU!K96+LV!K96+MT!K96+NL!K96+PL!K96+PT!K96+RO!K96+SE!K96+SI!K96+SK!K96</f>
        <v>573.74730699999975</v>
      </c>
      <c r="L96" s="9">
        <f>AT!L96+BE!L96+BG!L96+CY!L96+CZ!L96+DE!L96+DK!L96+EE!L96+EL!L96+ES!L96+FI!L96+FR!L96+HR!L96+HU!L96+IE!L96+IT!L96+LT!L96+LU!L96+LV!L96+MT!L96+NL!L96+PL!L96+PT!L96+RO!L96+SE!L96+SI!L96+SK!L96</f>
        <v>539.13547800000003</v>
      </c>
      <c r="M96" s="9">
        <f>AT!M96+BE!M96+BG!M96+CY!M96+CZ!M96+DE!M96+DK!M96+EE!M96+EL!M96+ES!M96+FI!M96+FR!M96+HR!M96+HU!M96+IE!M96+IT!M96+LT!M96+LU!M96+LV!M96+MT!M96+NL!M96+PL!M96+PT!M96+RO!M96+SE!M96+SI!M96+SK!M96</f>
        <v>495.40103299999998</v>
      </c>
      <c r="N96" s="9">
        <f>AT!N96+BE!N96+BG!N96+CY!N96+CZ!N96+DE!N96+DK!N96+EE!N96+EL!N96+ES!N96+FI!N96+FR!N96+HR!N96+HU!N96+IE!N96+IT!N96+LT!N96+LU!N96+LV!N96+MT!N96+NL!N96+PL!N96+PT!N96+RO!N96+SE!N96+SI!N96+SK!N96</f>
        <v>464.45583199999993</v>
      </c>
      <c r="O96" s="9">
        <f>AT!O96+BE!O96+BG!O96+CY!O96+CZ!O96+DE!O96+DK!O96+EE!O96+EL!O96+ES!O96+FI!O96+FR!O96+HR!O96+HU!O96+IE!O96+IT!O96+LT!O96+LU!O96+LV!O96+MT!O96+NL!O96+PL!O96+PT!O96+RO!O96+SE!O96+SI!O96+SK!O96</f>
        <v>461.24825100000004</v>
      </c>
      <c r="P96" s="9">
        <f>AT!P96+BE!P96+BG!P96+CY!P96+CZ!P96+DE!P96+DK!P96+EE!P96+EL!P96+ES!P96+FI!P96+FR!P96+HR!P96+HU!P96+IE!P96+IT!P96+LT!P96+LU!P96+LV!P96+MT!P96+NL!P96+PL!P96+PT!P96+RO!P96+SE!P96+SI!P96+SK!P96</f>
        <v>439.83419299999991</v>
      </c>
      <c r="Q96" s="9">
        <f>AT!Q96+BE!Q96+BG!Q96+CY!Q96+CZ!Q96+DE!Q96+DK!Q96+EE!Q96+EL!Q96+ES!Q96+FI!Q96+FR!Q96+HR!Q96+HU!Q96+IE!Q96+IT!Q96+LT!Q96+LU!Q96+LV!Q96+MT!Q96+NL!Q96+PL!Q96+PT!Q96+RO!Q96+SE!Q96+SI!Q96+SK!Q96</f>
        <v>443.521997</v>
      </c>
      <c r="R96" s="9">
        <f>AT!R96+BE!R96+BG!R96+CY!R96+CZ!R96+DE!R96+DK!R96+EE!R96+EL!R96+ES!R96+FI!R96+FR!R96+HR!R96+HU!R96+IE!R96+IT!R96+LT!R96+LU!R96+LV!R96+MT!R96+NL!R96+PL!R96+PT!R96+RO!R96+SE!R96+SI!R96+SK!R96</f>
        <v>486.76918500000005</v>
      </c>
      <c r="S96" s="9">
        <f>AT!S96+BE!S96+BG!S96+CY!S96+CZ!S96+DE!S96+DK!S96+EE!S96+EL!S96+ES!S96+FI!S96+FR!S96+HR!S96+HU!S96+IE!S96+IT!S96+LT!S96+LU!S96+LV!S96+MT!S96+NL!S96+PL!S96+PT!S96+RO!S96+SE!S96+SI!S96+SK!S96</f>
        <v>481.72415599999994</v>
      </c>
      <c r="T96" s="9">
        <f>AT!T96+BE!T96+BG!T96+CY!T96+CZ!T96+DE!T96+DK!T96+EE!T96+EL!T96+ES!T96+FI!T96+FR!T96+HR!T96+HU!T96+IE!T96+IT!T96+LT!T96+LU!T96+LV!T96+MT!T96+NL!T96+PL!T96+PT!T96+RO!T96+SE!T96+SI!T96+SK!T96</f>
        <v>435.652942</v>
      </c>
      <c r="U96" s="9">
        <f>AT!U96+BE!U96+BG!U96+CY!U96+CZ!U96+DE!U96+DK!U96+EE!U96+EL!U96+ES!U96+FI!U96+FR!U96+HR!U96+HU!U96+IE!U96+IT!U96+LT!U96+LU!U96+LV!U96+MT!U96+NL!U96+PL!U96+PT!U96+RO!U96+SE!U96+SI!U96+SK!U96</f>
        <v>435.08174899999995</v>
      </c>
      <c r="V96" s="9">
        <f>AT!V96+BE!V96+BG!V96+CY!V96+CZ!V96+DE!V96+DK!V96+EE!V96+EL!V96+ES!V96+FI!V96+FR!V96+HR!V96+HU!V96+IE!V96+IT!V96+LT!V96+LU!V96+LV!V96+MT!V96+NL!V96+PL!V96+PT!V96+RO!V96+SE!V96+SI!V96+SK!V96</f>
        <v>419.15724799999998</v>
      </c>
      <c r="W96" s="9">
        <f>AT!W96+BE!W96+BG!W96+CY!W96+CZ!W96+DE!W96+DK!W96+EE!W96+EL!W96+ES!W96+FI!W96+FR!W96+HR!W96+HU!W96+IE!W96+IT!W96+LT!W96+LU!W96+LV!W96+MT!W96+NL!W96+PL!W96+PT!W96+RO!W96+SE!W96+SI!W96+SK!W96</f>
        <v>417.49568099999993</v>
      </c>
      <c r="X96" s="9">
        <f>AT!X96+BE!X96+BG!X96+CY!X96+CZ!X96+DE!X96+DK!X96+EE!X96+EL!X96+ES!X96+FI!X96+FR!X96+HR!X96+HU!X96+IE!X96+IT!X96+LT!X96+LU!X96+LV!X96+MT!X96+NL!X96+PL!X96+PT!X96+RO!X96+SE!X96+SI!X96+SK!X96</f>
        <v>393.822115</v>
      </c>
      <c r="Y96" s="9">
        <f>AT!Y96+BE!Y96+BG!Y96+CY!Y96+CZ!Y96+DE!Y96+DK!Y96+EE!Y96+EL!Y96+ES!Y96+FI!Y96+FR!Y96+HR!Y96+HU!Y96+IE!Y96+IT!Y96+LT!Y96+LU!Y96+LV!Y96+MT!Y96+NL!Y96+PL!Y96+PT!Y96+RO!Y96+SE!Y96+SI!Y96+SK!Y96</f>
        <v>385.99849899999992</v>
      </c>
      <c r="Z96" s="9">
        <f>AT!Z96+BE!Z96+BG!Z96+CY!Z96+CZ!Z96+DE!Z96+DK!Z96+EE!Z96+EL!Z96+ES!Z96+FI!Z96+FR!Z96+HR!Z96+HU!Z96+IE!Z96+IT!Z96+LT!Z96+LU!Z96+LV!Z96+MT!Z96+NL!Z96+PL!Z96+PT!Z96+RO!Z96+SE!Z96+SI!Z96+SK!Z96</f>
        <v>395.02192100000002</v>
      </c>
      <c r="AA96" s="9">
        <f>AT!AA96+BE!AA96+BG!AA96+CY!AA96+CZ!AA96+DE!AA96+DK!AA96+EE!AA96+EL!AA96+ES!AA96+FI!AA96+FR!AA96+HR!AA96+HU!AA96+IE!AA96+IT!AA96+LT!AA96+LU!AA96+LV!AA96+MT!AA96+NL!AA96+PL!AA96+PT!AA96+RO!AA96+SE!AA96+SI!AA96+SK!AA96</f>
        <v>409.54276000000004</v>
      </c>
      <c r="AB96" s="9">
        <f>AT!AB96+BE!AB96+BG!AB96+CY!AB96+CZ!AB96+DE!AB96+DK!AB96+EE!AB96+EL!AB96+ES!AB96+FI!AB96+FR!AB96+HR!AB96+HU!AB96+IE!AB96+IT!AB96+LT!AB96+LU!AB96+LV!AB96+MT!AB96+NL!AB96+PL!AB96+PT!AB96+RO!AB96+SE!AB96+SI!AB96+SK!AB96</f>
        <v>402.97192000000001</v>
      </c>
      <c r="AC96" s="9">
        <f>AT!AC96+BE!AC96+BG!AC96+CY!AC96+CZ!AC96+DE!AC96+DK!AC96+EE!AC96+EL!AC96+ES!AC96+FI!AC96+FR!AC96+HR!AC96+HU!AC96+IE!AC96+IT!AC96+LT!AC96+LU!AC96+LV!AC96+MT!AC96+NL!AC96+PL!AC96+PT!AC96+RO!AC96+SE!AC96+SI!AC96+SK!AC96</f>
        <v>393.29264699999999</v>
      </c>
      <c r="AD96" s="9">
        <f>AT!AD96+BE!AD96+BG!AD96+CY!AD96+CZ!AD96+DE!AD96+DK!AD96+EE!AD96+EL!AD96+ES!AD96+FI!AD96+FR!AD96+HR!AD96+HU!AD96+IE!AD96+IT!AD96+LT!AD96+LU!AD96+LV!AD96+MT!AD96+NL!AD96+PL!AD96+PT!AD96+RO!AD96+SE!AD96+SI!AD96+SK!AD96</f>
        <v>395.90281300000009</v>
      </c>
      <c r="AE96" s="9">
        <f>AT!AE96+BE!AE96+BG!AE96+CY!AE96+CZ!AE96+DE!AE96+DK!AE96+EE!AE96+EL!AE96+ES!AE96+FI!AE96+FR!AE96+HR!AE96+HU!AE96+IE!AE96+IT!AE96+LT!AE96+LU!AE96+LV!AE96+MT!AE96+NL!AE96+PL!AE96+PT!AE96+RO!AE96+SE!AE96+SI!AE96+SK!AE96</f>
        <v>402.78781800000002</v>
      </c>
      <c r="AF96" s="9">
        <f>AT!AF96+BE!AF96+BG!AF96+CY!AF96+CZ!AF96+DE!AF96+DK!AF96+EE!AF96+EL!AF96+ES!AF96+FI!AF96+FR!AF96+HR!AF96+HU!AF96+IE!AF96+IT!AF96+LT!AF96+LU!AF96+LV!AF96+MT!AF96+NL!AF96+PL!AF96+PT!AF96+RO!AF96+SE!AF96+SI!AF96+SK!AF96</f>
        <v>376.11012299999999</v>
      </c>
      <c r="AG96" s="9">
        <f>AT!AG96+BE!AG96+BG!AG96+CY!AG96+CZ!AG96+DE!AG96+DK!AG96+EE!AG96+EL!AG96+ES!AG96+FI!AG96+FR!AG96+HR!AG96+HU!AG96+IE!AG96+IT!AG96+LT!AG96+LU!AG96+LV!AG96+MT!AG96+NL!AG96+PL!AG96+PT!AG96+RO!AG96+SE!AG96+SI!AG96+SK!AG96</f>
        <v>366.38191199999994</v>
      </c>
      <c r="AH96" s="9">
        <f>AT!AH96+BE!AH96+BG!AH96+CY!AH96+CZ!AH96+DE!AH96+DK!AH96+EE!AH96+EL!AH96+ES!AH96+FI!AH96+FR!AH96+HR!AH96+HU!AH96+IE!AH96+IT!AH96+LT!AH96+LU!AH96+LV!AH96+MT!AH96+NL!AH96+PL!AH96+PT!AH96+RO!AH96+SE!AH96+SI!AH96+SK!AH96</f>
        <v>400.06331300000011</v>
      </c>
      <c r="AI96" s="9">
        <f>AT!AI96+BE!AI96+BG!AI96+CY!AI96+CZ!AI96+DE!AI96+DK!AI96+EE!AI96+EL!AI96+ES!AI96+FI!AI96+FR!AI96+HR!AI96+HU!AI96+IE!AI96+IT!AI96+LT!AI96+LU!AI96+LV!AI96+MT!AI96+NL!AI96+PL!AI96+PT!AI96+RO!AI96+SE!AI96+SI!AI96+SK!AI96</f>
        <v>399.80348300000003</v>
      </c>
    </row>
    <row r="97" spans="1:35" x14ac:dyDescent="0.25">
      <c r="A97" s="10" t="s">
        <v>28</v>
      </c>
      <c r="B97" s="11">
        <f>AT!B97+BE!B97+BG!B97+CY!B97+CZ!B97+DE!B97+DK!B97+EE!B97+EL!B97+ES!B97+FI!B97+FR!B97+HR!B97+HU!B97+IE!B97+IT!B97+LT!B97+LU!B97+LV!B97+MT!B97+NL!B97+PL!B97+PT!B97+RO!B97+SE!B97+SI!B97+SK!B97</f>
        <v>2915.7285750000005</v>
      </c>
      <c r="C97" s="11">
        <f>AT!C97+BE!C97+BG!C97+CY!C97+CZ!C97+DE!C97+DK!C97+EE!C97+EL!C97+ES!C97+FI!C97+FR!C97+HR!C97+HU!C97+IE!C97+IT!C97+LT!C97+LU!C97+LV!C97+MT!C97+NL!C97+PL!C97+PT!C97+RO!C97+SE!C97+SI!C97+SK!C97</f>
        <v>2883.5742930000001</v>
      </c>
      <c r="D97" s="11">
        <f>AT!D97+BE!D97+BG!D97+CY!D97+CZ!D97+DE!D97+DK!D97+EE!D97+EL!D97+ES!D97+FI!D97+FR!D97+HR!D97+HU!D97+IE!D97+IT!D97+LT!D97+LU!D97+LV!D97+MT!D97+NL!D97+PL!D97+PT!D97+RO!D97+SE!D97+SI!D97+SK!D97</f>
        <v>2839.1422960000004</v>
      </c>
      <c r="E97" s="11">
        <f>AT!E97+BE!E97+BG!E97+CY!E97+CZ!E97+DE!E97+DK!E97+EE!E97+EL!E97+ES!E97+FI!E97+FR!E97+HR!E97+HU!E97+IE!E97+IT!E97+LT!E97+LU!E97+LV!E97+MT!E97+NL!E97+PL!E97+PT!E97+RO!E97+SE!E97+SI!E97+SK!E97</f>
        <v>2738.8959400000008</v>
      </c>
      <c r="F97" s="11">
        <f>AT!F97+BE!F97+BG!F97+CY!F97+CZ!F97+DE!F97+DK!F97+EE!F97+EL!F97+ES!F97+FI!F97+FR!F97+HR!F97+HU!F97+IE!F97+IT!F97+LT!F97+LU!F97+LV!F97+MT!F97+NL!F97+PL!F97+PT!F97+RO!F97+SE!F97+SI!F97+SK!F97</f>
        <v>2879.9379150000004</v>
      </c>
      <c r="G97" s="11">
        <f>AT!G97+BE!G97+BG!G97+CY!G97+CZ!G97+DE!G97+DK!G97+EE!G97+EL!G97+ES!G97+FI!G97+FR!G97+HR!G97+HU!G97+IE!G97+IT!G97+LT!G97+LU!G97+LV!G97+MT!G97+NL!G97+PL!G97+PT!G97+RO!G97+SE!G97+SI!G97+SK!G97</f>
        <v>2944.2355539999999</v>
      </c>
      <c r="H97" s="11">
        <f>AT!H97+BE!H97+BG!H97+CY!H97+CZ!H97+DE!H97+DK!H97+EE!H97+EL!H97+ES!H97+FI!H97+FR!H97+HR!H97+HU!H97+IE!H97+IT!H97+LT!H97+LU!H97+LV!H97+MT!H97+NL!H97+PL!H97+PT!H97+RO!H97+SE!H97+SI!H97+SK!H97</f>
        <v>2867.9762870000004</v>
      </c>
      <c r="I97" s="11">
        <f>AT!I97+BE!I97+BG!I97+CY!I97+CZ!I97+DE!I97+DK!I97+EE!I97+EL!I97+ES!I97+FI!I97+FR!I97+HR!I97+HU!I97+IE!I97+IT!I97+LT!I97+LU!I97+LV!I97+MT!I97+NL!I97+PL!I97+PT!I97+RO!I97+SE!I97+SI!I97+SK!I97</f>
        <v>3028.9829460000005</v>
      </c>
      <c r="J97" s="11">
        <f>AT!J97+BE!J97+BG!J97+CY!J97+CZ!J97+DE!J97+DK!J97+EE!J97+EL!J97+ES!J97+FI!J97+FR!J97+HR!J97+HU!J97+IE!J97+IT!J97+LT!J97+LU!J97+LV!J97+MT!J97+NL!J97+PL!J97+PT!J97+RO!J97+SE!J97+SI!J97+SK!J97</f>
        <v>3079.998024</v>
      </c>
      <c r="K97" s="11">
        <f>AT!K97+BE!K97+BG!K97+CY!K97+CZ!K97+DE!K97+DK!K97+EE!K97+EL!K97+ES!K97+FI!K97+FR!K97+HR!K97+HU!K97+IE!K97+IT!K97+LT!K97+LU!K97+LV!K97+MT!K97+NL!K97+PL!K97+PT!K97+RO!K97+SE!K97+SI!K97+SK!K97</f>
        <v>3043.9790819999998</v>
      </c>
      <c r="L97" s="11">
        <f>AT!L97+BE!L97+BG!L97+CY!L97+CZ!L97+DE!L97+DK!L97+EE!L97+EL!L97+ES!L97+FI!L97+FR!L97+HR!L97+HU!L97+IE!L97+IT!L97+LT!L97+LU!L97+LV!L97+MT!L97+NL!L97+PL!L97+PT!L97+RO!L97+SE!L97+SI!L97+SK!L97</f>
        <v>3171.8926060000003</v>
      </c>
      <c r="M97" s="11">
        <f>AT!M97+BE!M97+BG!M97+CY!M97+CZ!M97+DE!M97+DK!M97+EE!M97+EL!M97+ES!M97+FI!M97+FR!M97+HR!M97+HU!M97+IE!M97+IT!M97+LT!M97+LU!M97+LV!M97+MT!M97+NL!M97+PL!M97+PT!M97+RO!M97+SE!M97+SI!M97+SK!M97</f>
        <v>3063.9733469999992</v>
      </c>
      <c r="N97" s="11">
        <f>AT!N97+BE!N97+BG!N97+CY!N97+CZ!N97+DE!N97+DK!N97+EE!N97+EL!N97+ES!N97+FI!N97+FR!N97+HR!N97+HU!N97+IE!N97+IT!N97+LT!N97+LU!N97+LV!N97+MT!N97+NL!N97+PL!N97+PT!N97+RO!N97+SE!N97+SI!N97+SK!N97</f>
        <v>2873.8549149999999</v>
      </c>
      <c r="O97" s="11">
        <f>AT!O97+BE!O97+BG!O97+CY!O97+CZ!O97+DE!O97+DK!O97+EE!O97+EL!O97+ES!O97+FI!O97+FR!O97+HR!O97+HU!O97+IE!O97+IT!O97+LT!O97+LU!O97+LV!O97+MT!O97+NL!O97+PL!O97+PT!O97+RO!O97+SE!O97+SI!O97+SK!O97</f>
        <v>2841.0214910000004</v>
      </c>
      <c r="P97" s="11">
        <f>AT!P97+BE!P97+BG!P97+CY!P97+CZ!P97+DE!P97+DK!P97+EE!P97+EL!P97+ES!P97+FI!P97+FR!P97+HR!P97+HU!P97+IE!P97+IT!P97+LT!P97+LU!P97+LV!P97+MT!P97+NL!P97+PL!P97+PT!P97+RO!P97+SE!P97+SI!P97+SK!P97</f>
        <v>3108.8996299999999</v>
      </c>
      <c r="Q97" s="11">
        <f>AT!Q97+BE!Q97+BG!Q97+CY!Q97+CZ!Q97+DE!Q97+DK!Q97+EE!Q97+EL!Q97+ES!Q97+FI!Q97+FR!Q97+HR!Q97+HU!Q97+IE!Q97+IT!Q97+LT!Q97+LU!Q97+LV!Q97+MT!Q97+NL!Q97+PL!Q97+PT!Q97+RO!Q97+SE!Q97+SI!Q97+SK!Q97</f>
        <v>3236.0643050000003</v>
      </c>
      <c r="R97" s="11">
        <f>AT!R97+BE!R97+BG!R97+CY!R97+CZ!R97+DE!R97+DK!R97+EE!R97+EL!R97+ES!R97+FI!R97+FR!R97+HR!R97+HU!R97+IE!R97+IT!R97+LT!R97+LU!R97+LV!R97+MT!R97+NL!R97+PL!R97+PT!R97+RO!R97+SE!R97+SI!R97+SK!R97</f>
        <v>3036.5525900000002</v>
      </c>
      <c r="S97" s="11">
        <f>AT!S97+BE!S97+BG!S97+CY!S97+CZ!S97+DE!S97+DK!S97+EE!S97+EL!S97+ES!S97+FI!S97+FR!S97+HR!S97+HU!S97+IE!S97+IT!S97+LT!S97+LU!S97+LV!S97+MT!S97+NL!S97+PL!S97+PT!S97+RO!S97+SE!S97+SI!S97+SK!S97</f>
        <v>3121.6119390000003</v>
      </c>
      <c r="T97" s="11">
        <f>AT!T97+BE!T97+BG!T97+CY!T97+CZ!T97+DE!T97+DK!T97+EE!T97+EL!T97+ES!T97+FI!T97+FR!T97+HR!T97+HU!T97+IE!T97+IT!T97+LT!T97+LU!T97+LV!T97+MT!T97+NL!T97+PL!T97+PT!T97+RO!T97+SE!T97+SI!T97+SK!T97</f>
        <v>3123.0308569999997</v>
      </c>
      <c r="U97" s="11">
        <f>AT!U97+BE!U97+BG!U97+CY!U97+CZ!U97+DE!U97+DK!U97+EE!U97+EL!U97+ES!U97+FI!U97+FR!U97+HR!U97+HU!U97+IE!U97+IT!U97+LT!U97+LU!U97+LV!U97+MT!U97+NL!U97+PL!U97+PT!U97+RO!U97+SE!U97+SI!U97+SK!U97</f>
        <v>2872.7221190000005</v>
      </c>
      <c r="V97" s="11">
        <f>AT!V97+BE!V97+BG!V97+CY!V97+CZ!V97+DE!V97+DK!V97+EE!V97+EL!V97+ES!V97+FI!V97+FR!V97+HR!V97+HU!V97+IE!V97+IT!V97+LT!V97+LU!V97+LV!V97+MT!V97+NL!V97+PL!V97+PT!V97+RO!V97+SE!V97+SI!V97+SK!V97</f>
        <v>2809.3743400000003</v>
      </c>
      <c r="W97" s="11">
        <f>AT!W97+BE!W97+BG!W97+CY!W97+CZ!W97+DE!W97+DK!W97+EE!W97+EL!W97+ES!W97+FI!W97+FR!W97+HR!W97+HU!W97+IE!W97+IT!W97+LT!W97+LU!W97+LV!W97+MT!W97+NL!W97+PL!W97+PT!W97+RO!W97+SE!W97+SI!W97+SK!W97</f>
        <v>3032.1190850000003</v>
      </c>
      <c r="X97" s="11">
        <f>AT!X97+BE!X97+BG!X97+CY!X97+CZ!X97+DE!X97+DK!X97+EE!X97+EL!X97+ES!X97+FI!X97+FR!X97+HR!X97+HU!X97+IE!X97+IT!X97+LT!X97+LU!X97+LV!X97+MT!X97+NL!X97+PL!X97+PT!X97+RO!X97+SE!X97+SI!X97+SK!X97</f>
        <v>3028.456455</v>
      </c>
      <c r="Y97" s="11">
        <f>AT!Y97+BE!Y97+BG!Y97+CY!Y97+CZ!Y97+DE!Y97+DK!Y97+EE!Y97+EL!Y97+ES!Y97+FI!Y97+FR!Y97+HR!Y97+HU!Y97+IE!Y97+IT!Y97+LT!Y97+LU!Y97+LV!Y97+MT!Y97+NL!Y97+PL!Y97+PT!Y97+RO!Y97+SE!Y97+SI!Y97+SK!Y97</f>
        <v>2987.6265260000005</v>
      </c>
      <c r="Z97" s="11">
        <f>AT!Z97+BE!Z97+BG!Z97+CY!Z97+CZ!Z97+DE!Z97+DK!Z97+EE!Z97+EL!Z97+ES!Z97+FI!Z97+FR!Z97+HR!Z97+HU!Z97+IE!Z97+IT!Z97+LT!Z97+LU!Z97+LV!Z97+MT!Z97+NL!Z97+PL!Z97+PT!Z97+RO!Z97+SE!Z97+SI!Z97+SK!Z97</f>
        <v>2848.2014770000001</v>
      </c>
      <c r="AA97" s="11">
        <f>AT!AA97+BE!AA97+BG!AA97+CY!AA97+CZ!AA97+DE!AA97+DK!AA97+EE!AA97+EL!AA97+ES!AA97+FI!AA97+FR!AA97+HR!AA97+HU!AA97+IE!AA97+IT!AA97+LT!AA97+LU!AA97+LV!AA97+MT!AA97+NL!AA97+PL!AA97+PT!AA97+RO!AA97+SE!AA97+SI!AA97+SK!AA97</f>
        <v>2762.3967620000003</v>
      </c>
      <c r="AB97" s="11">
        <f>AT!AB97+BE!AB97+BG!AB97+CY!AB97+CZ!AB97+DE!AB97+DK!AB97+EE!AB97+EL!AB97+ES!AB97+FI!AB97+FR!AB97+HR!AB97+HU!AB97+IE!AB97+IT!AB97+LT!AB97+LU!AB97+LV!AB97+MT!AB97+NL!AB97+PL!AB97+PT!AB97+RO!AB97+SE!AB97+SI!AB97+SK!AB97</f>
        <v>2598.9041950000001</v>
      </c>
      <c r="AC97" s="11">
        <f>AT!AC97+BE!AC97+BG!AC97+CY!AC97+CZ!AC97+DE!AC97+DK!AC97+EE!AC97+EL!AC97+ES!AC97+FI!AC97+FR!AC97+HR!AC97+HU!AC97+IE!AC97+IT!AC97+LT!AC97+LU!AC97+LV!AC97+MT!AC97+NL!AC97+PL!AC97+PT!AC97+RO!AC97+SE!AC97+SI!AC97+SK!AC97</f>
        <v>2507.5856629999998</v>
      </c>
      <c r="AD97" s="11">
        <f>AT!AD97+BE!AD97+BG!AD97+CY!AD97+CZ!AD97+DE!AD97+DK!AD97+EE!AD97+EL!AD97+ES!AD97+FI!AD97+FR!AD97+HR!AD97+HU!AD97+IE!AD97+IT!AD97+LT!AD97+LU!AD97+LV!AD97+MT!AD97+NL!AD97+PL!AD97+PT!AD97+RO!AD97+SE!AD97+SI!AD97+SK!AD97</f>
        <v>2390.7291019999998</v>
      </c>
      <c r="AE97" s="11">
        <f>AT!AE97+BE!AE97+BG!AE97+CY!AE97+CZ!AE97+DE!AE97+DK!AE97+EE!AE97+EL!AE97+ES!AE97+FI!AE97+FR!AE97+HR!AE97+HU!AE97+IE!AE97+IT!AE97+LT!AE97+LU!AE97+LV!AE97+MT!AE97+NL!AE97+PL!AE97+PT!AE97+RO!AE97+SE!AE97+SI!AE97+SK!AE97</f>
        <v>2457.9599520000002</v>
      </c>
      <c r="AF97" s="11">
        <f>AT!AF97+BE!AF97+BG!AF97+CY!AF97+CZ!AF97+DE!AF97+DK!AF97+EE!AF97+EL!AF97+ES!AF97+FI!AF97+FR!AF97+HR!AF97+HU!AF97+IE!AF97+IT!AF97+LT!AF97+LU!AF97+LV!AF97+MT!AF97+NL!AF97+PL!AF97+PT!AF97+RO!AF97+SE!AF97+SI!AF97+SK!AF97</f>
        <v>2296.3575960000003</v>
      </c>
      <c r="AG97" s="11">
        <f>AT!AG97+BE!AG97+BG!AG97+CY!AG97+CZ!AG97+DE!AG97+DK!AG97+EE!AG97+EL!AG97+ES!AG97+FI!AG97+FR!AG97+HR!AG97+HU!AG97+IE!AG97+IT!AG97+LT!AG97+LU!AG97+LV!AG97+MT!AG97+NL!AG97+PL!AG97+PT!AG97+RO!AG97+SE!AG97+SI!AG97+SK!AG97</f>
        <v>2537.8206990000003</v>
      </c>
      <c r="AH97" s="11">
        <f>AT!AH97+BE!AH97+BG!AH97+CY!AH97+CZ!AH97+DE!AH97+DK!AH97+EE!AH97+EL!AH97+ES!AH97+FI!AH97+FR!AH97+HR!AH97+HU!AH97+IE!AH97+IT!AH97+LT!AH97+LU!AH97+LV!AH97+MT!AH97+NL!AH97+PL!AH97+PT!AH97+RO!AH97+SE!AH97+SI!AH97+SK!AH97</f>
        <v>2358.1343049999996</v>
      </c>
      <c r="AI97" s="11">
        <f>AT!AI97+BE!AI97+BG!AI97+CY!AI97+CZ!AI97+DE!AI97+DK!AI97+EE!AI97+EL!AI97+ES!AI97+FI!AI97+FR!AI97+HR!AI97+HU!AI97+IE!AI97+IT!AI97+LT!AI97+LU!AI97+LV!AI97+MT!AI97+NL!AI97+PL!AI97+PT!AI97+RO!AI97+SE!AI97+SI!AI97+SK!AI97</f>
        <v>2206.150024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f>AT!B100+BE!B100+BG!B100+CY!B100+CZ!B100+DE!B100+DK!B100+EE!B100+EL!B100+ES!B100+FI!B100+FR!B100+HR!B100+HU!B100+IE!B100+IT!B100+LT!B100+LU!B100+LV!B100+MT!B100+NL!B100+PL!B100+PT!B100+RO!B100+SE!B100+SI!B100+SK!B100</f>
        <v>0</v>
      </c>
      <c r="C100" s="9">
        <f>AT!C100+BE!C100+BG!C100+CY!C100+CZ!C100+DE!C100+DK!C100+EE!C100+EL!C100+ES!C100+FI!C100+FR!C100+HR!C100+HU!C100+IE!C100+IT!C100+LT!C100+LU!C100+LV!C100+MT!C100+NL!C100+PL!C100+PT!C100+RO!C100+SE!C100+SI!C100+SK!C100</f>
        <v>27.334671</v>
      </c>
      <c r="D100" s="9">
        <f>AT!D100+BE!D100+BG!D100+CY!D100+CZ!D100+DE!D100+DK!D100+EE!D100+EL!D100+ES!D100+FI!D100+FR!D100+HR!D100+HU!D100+IE!D100+IT!D100+LT!D100+LU!D100+LV!D100+MT!D100+NL!D100+PL!D100+PT!D100+RO!D100+SE!D100+SI!D100+SK!D100</f>
        <v>17.673336999999986</v>
      </c>
      <c r="E100" s="9">
        <f>AT!E100+BE!E100+BG!E100+CY!E100+CZ!E100+DE!E100+DK!E100+EE!E100+EL!E100+ES!E100+FI!E100+FR!E100+HR!E100+HU!E100+IE!E100+IT!E100+LT!E100+LU!E100+LV!E100+MT!E100+NL!E100+PL!E100+PT!E100+RO!E100+SE!E100+SI!E100+SK!E100</f>
        <v>14.10107000000002</v>
      </c>
      <c r="F100" s="9">
        <f>AT!F100+BE!F100+BG!F100+CY!F100+CZ!F100+DE!F100+DK!F100+EE!F100+EL!F100+ES!F100+FI!F100+FR!F100+HR!F100+HU!F100+IE!F100+IT!F100+LT!F100+LU!F100+LV!F100+MT!F100+NL!F100+PL!F100+PT!F100+RO!F100+SE!F100+SI!F100+SK!F100</f>
        <v>31.815596999999993</v>
      </c>
      <c r="G100" s="9">
        <f>AT!G100+BE!G100+BG!G100+CY!G100+CZ!G100+DE!G100+DK!G100+EE!G100+EL!G100+ES!G100+FI!G100+FR!G100+HR!G100+HU!G100+IE!G100+IT!G100+LT!G100+LU!G100+LV!G100+MT!G100+NL!G100+PL!G100+PT!G100+RO!G100+SE!G100+SI!G100+SK!G100</f>
        <v>33.591297000000004</v>
      </c>
      <c r="H100" s="9">
        <f>AT!H100+BE!H100+BG!H100+CY!H100+CZ!H100+DE!H100+DK!H100+EE!H100+EL!H100+ES!H100+FI!H100+FR!H100+HR!H100+HU!H100+IE!H100+IT!H100+LT!H100+LU!H100+LV!H100+MT!H100+NL!H100+PL!H100+PT!H100+RO!H100+SE!H100+SI!H100+SK!H100</f>
        <v>13.560869999999996</v>
      </c>
      <c r="I100" s="9">
        <f>AT!I100+BE!I100+BG!I100+CY!I100+CZ!I100+DE!I100+DK!I100+EE!I100+EL!I100+ES!I100+FI!I100+FR!I100+HR!I100+HU!I100+IE!I100+IT!I100+LT!I100+LU!I100+LV!I100+MT!I100+NL!I100+PL!I100+PT!I100+RO!I100+SE!I100+SI!I100+SK!I100</f>
        <v>107.43533699999999</v>
      </c>
      <c r="J100" s="9">
        <f>AT!J100+BE!J100+BG!J100+CY!J100+CZ!J100+DE!J100+DK!J100+EE!J100+EL!J100+ES!J100+FI!J100+FR!J100+HR!J100+HU!J100+IE!J100+IT!J100+LT!J100+LU!J100+LV!J100+MT!J100+NL!J100+PL!J100+PT!J100+RO!J100+SE!J100+SI!J100+SK!J100</f>
        <v>50.168469999999999</v>
      </c>
      <c r="K100" s="9">
        <f>AT!K100+BE!K100+BG!K100+CY!K100+CZ!K100+DE!K100+DK!K100+EE!K100+EL!K100+ES!K100+FI!K100+FR!K100+HR!K100+HU!K100+IE!K100+IT!K100+LT!K100+LU!K100+LV!K100+MT!K100+NL!K100+PL!K100+PT!K100+RO!K100+SE!K100+SI!K100+SK!K100</f>
        <v>10.970671000000001</v>
      </c>
      <c r="L100" s="9">
        <f>AT!L100+BE!L100+BG!L100+CY!L100+CZ!L100+DE!L100+DK!L100+EE!L100+EL!L100+ES!L100+FI!L100+FR!L100+HR!L100+HU!L100+IE!L100+IT!L100+LT!L100+LU!L100+LV!L100+MT!L100+NL!L100+PL!L100+PT!L100+RO!L100+SE!L100+SI!L100+SK!L100</f>
        <v>14.02733699999999</v>
      </c>
      <c r="M100" s="9">
        <f>AT!M100+BE!M100+BG!M100+CY!M100+CZ!M100+DE!M100+DK!M100+EE!M100+EL!M100+ES!M100+FI!M100+FR!M100+HR!M100+HU!M100+IE!M100+IT!M100+LT!M100+LU!M100+LV!M100+MT!M100+NL!M100+PL!M100+PT!M100+RO!M100+SE!M100+SI!M100+SK!M100</f>
        <v>0.37800199999999973</v>
      </c>
      <c r="N100" s="9">
        <f>AT!N100+BE!N100+BG!N100+CY!N100+CZ!N100+DE!N100+DK!N100+EE!N100+EL!N100+ES!N100+FI!N100+FR!N100+HR!N100+HU!N100+IE!N100+IT!N100+LT!N100+LU!N100+LV!N100+MT!N100+NL!N100+PL!N100+PT!N100+RO!N100+SE!N100+SI!N100+SK!N100</f>
        <v>6.1940119999999768</v>
      </c>
      <c r="O100" s="9">
        <f>AT!O100+BE!O100+BG!O100+CY!O100+CZ!O100+DE!O100+DK!O100+EE!O100+EL!O100+ES!O100+FI!O100+FR!O100+HR!O100+HU!O100+IE!O100+IT!O100+LT!O100+LU!O100+LV!O100+MT!O100+NL!O100+PL!O100+PT!O100+RO!O100+SE!O100+SI!O100+SK!O100</f>
        <v>27.162812000000013</v>
      </c>
      <c r="P100" s="9">
        <f>AT!P100+BE!P100+BG!P100+CY!P100+CZ!P100+DE!P100+DK!P100+EE!P100+EL!P100+ES!P100+FI!P100+FR!P100+HR!P100+HU!P100+IE!P100+IT!P100+LT!P100+LU!P100+LV!P100+MT!P100+NL!P100+PL!P100+PT!P100+RO!P100+SE!P100+SI!P100+SK!P100</f>
        <v>7.0736479999999728</v>
      </c>
      <c r="Q100" s="9">
        <f>AT!Q100+BE!Q100+BG!Q100+CY!Q100+CZ!Q100+DE!Q100+DK!Q100+EE!Q100+EL!Q100+ES!Q100+FI!Q100+FR!Q100+HR!Q100+HU!Q100+IE!Q100+IT!Q100+LT!Q100+LU!Q100+LV!Q100+MT!Q100+NL!Q100+PL!Q100+PT!Q100+RO!Q100+SE!Q100+SI!Q100+SK!Q100</f>
        <v>30.613987999999999</v>
      </c>
      <c r="R100" s="9">
        <f>AT!R100+BE!R100+BG!R100+CY!R100+CZ!R100+DE!R100+DK!R100+EE!R100+EL!R100+ES!R100+FI!R100+FR!R100+HR!R100+HU!R100+IE!R100+IT!R100+LT!R100+LU!R100+LV!R100+MT!R100+NL!R100+PL!R100+PT!R100+RO!R100+SE!R100+SI!R100+SK!R100</f>
        <v>62.606797999999991</v>
      </c>
      <c r="S100" s="9">
        <f>AT!S100+BE!S100+BG!S100+CY!S100+CZ!S100+DE!S100+DK!S100+EE!S100+EL!S100+ES!S100+FI!S100+FR!S100+HR!S100+HU!S100+IE!S100+IT!S100+LT!S100+LU!S100+LV!S100+MT!S100+NL!S100+PL!S100+PT!S100+RO!S100+SE!S100+SI!S100+SK!S100</f>
        <v>28.183974999999975</v>
      </c>
      <c r="T100" s="9">
        <f>AT!T100+BE!T100+BG!T100+CY!T100+CZ!T100+DE!T100+DK!T100+EE!T100+EL!T100+ES!T100+FI!T100+FR!T100+HR!T100+HU!T100+IE!T100+IT!T100+LT!T100+LU!T100+LV!T100+MT!T100+NL!T100+PL!T100+PT!T100+RO!T100+SE!T100+SI!T100+SK!T100</f>
        <v>2.9556890000000036</v>
      </c>
      <c r="U100" s="9">
        <f>AT!U100+BE!U100+BG!U100+CY!U100+CZ!U100+DE!U100+DK!U100+EE!U100+EL!U100+ES!U100+FI!U100+FR!U100+HR!U100+HU!U100+IE!U100+IT!U100+LT!U100+LU!U100+LV!U100+MT!U100+NL!U100+PL!U100+PT!U100+RO!U100+SE!U100+SI!U100+SK!U100</f>
        <v>29.41201899999999</v>
      </c>
      <c r="V100" s="9">
        <f>AT!V100+BE!V100+BG!V100+CY!V100+CZ!V100+DE!V100+DK!V100+EE!V100+EL!V100+ES!V100+FI!V100+FR!V100+HR!V100+HU!V100+IE!V100+IT!V100+LT!V100+LU!V100+LV!V100+MT!V100+NL!V100+PL!V100+PT!V100+RO!V100+SE!V100+SI!V100+SK!V100</f>
        <v>14.874853999999981</v>
      </c>
      <c r="W100" s="9">
        <f>AT!W100+BE!W100+BG!W100+CY!W100+CZ!W100+DE!W100+DK!W100+EE!W100+EL!W100+ES!W100+FI!W100+FR!W100+HR!W100+HU!W100+IE!W100+IT!W100+LT!W100+LU!W100+LV!W100+MT!W100+NL!W100+PL!W100+PT!W100+RO!W100+SE!W100+SI!W100+SK!W100</f>
        <v>23.104232999999994</v>
      </c>
      <c r="X100" s="9">
        <f>AT!X100+BE!X100+BG!X100+CY!X100+CZ!X100+DE!X100+DK!X100+EE!X100+EL!X100+ES!X100+FI!X100+FR!X100+HR!X100+HU!X100+IE!X100+IT!X100+LT!X100+LU!X100+LV!X100+MT!X100+NL!X100+PL!X100+PT!X100+RO!X100+SE!X100+SI!X100+SK!X100</f>
        <v>13.913662999999993</v>
      </c>
      <c r="Y100" s="9">
        <f>AT!Y100+BE!Y100+BG!Y100+CY!Y100+CZ!Y100+DE!Y100+DK!Y100+EE!Y100+EL!Y100+ES!Y100+FI!Y100+FR!Y100+HR!Y100+HU!Y100+IE!Y100+IT!Y100+LT!Y100+LU!Y100+LV!Y100+MT!Y100+NL!Y100+PL!Y100+PT!Y100+RO!Y100+SE!Y100+SI!Y100+SK!Y100</f>
        <v>17.923184999999975</v>
      </c>
      <c r="Z100" s="9">
        <f>AT!Z100+BE!Z100+BG!Z100+CY!Z100+CZ!Z100+DE!Z100+DK!Z100+EE!Z100+EL!Z100+ES!Z100+FI!Z100+FR!Z100+HR!Z100+HU!Z100+IE!Z100+IT!Z100+LT!Z100+LU!Z100+LV!Z100+MT!Z100+NL!Z100+PL!Z100+PT!Z100+RO!Z100+SE!Z100+SI!Z100+SK!Z100</f>
        <v>32.026053000000019</v>
      </c>
      <c r="AA100" s="9">
        <f>AT!AA100+BE!AA100+BG!AA100+CY!AA100+CZ!AA100+DE!AA100+DK!AA100+EE!AA100+EL!AA100+ES!AA100+FI!AA100+FR!AA100+HR!AA100+HU!AA100+IE!AA100+IT!AA100+LT!AA100+LU!AA100+LV!AA100+MT!AA100+NL!AA100+PL!AA100+PT!AA100+RO!AA100+SE!AA100+SI!AA100+SK!AA100</f>
        <v>52.02504900000001</v>
      </c>
      <c r="AB100" s="9">
        <f>AT!AB100+BE!AB100+BG!AB100+CY!AB100+CZ!AB100+DE!AB100+DK!AB100+EE!AB100+EL!AB100+ES!AB100+FI!AB100+FR!AB100+HR!AB100+HU!AB100+IE!AB100+IT!AB100+LT!AB100+LU!AB100+LV!AB100+MT!AB100+NL!AB100+PL!AB100+PT!AB100+RO!AB100+SE!AB100+SI!AB100+SK!AB100</f>
        <v>21.441929999999989</v>
      </c>
      <c r="AC100" s="9">
        <f>AT!AC100+BE!AC100+BG!AC100+CY!AC100+CZ!AC100+DE!AC100+DK!AC100+EE!AC100+EL!AC100+ES!AC100+FI!AC100+FR!AC100+HR!AC100+HU!AC100+IE!AC100+IT!AC100+LT!AC100+LU!AC100+LV!AC100+MT!AC100+NL!AC100+PL!AC100+PT!AC100+RO!AC100+SE!AC100+SI!AC100+SK!AC100</f>
        <v>15.66881199999999</v>
      </c>
      <c r="AD100" s="9">
        <f>AT!AD100+BE!AD100+BG!AD100+CY!AD100+CZ!AD100+DE!AD100+DK!AD100+EE!AD100+EL!AD100+ES!AD100+FI!AD100+FR!AD100+HR!AD100+HU!AD100+IE!AD100+IT!AD100+LT!AD100+LU!AD100+LV!AD100+MT!AD100+NL!AD100+PL!AD100+PT!AD100+RO!AD100+SE!AD100+SI!AD100+SK!AD100</f>
        <v>26.21784700000002</v>
      </c>
      <c r="AE100" s="9">
        <f>AT!AE100+BE!AE100+BG!AE100+CY!AE100+CZ!AE100+DE!AE100+DK!AE100+EE!AE100+EL!AE100+ES!AE100+FI!AE100+FR!AE100+HR!AE100+HU!AE100+IE!AE100+IT!AE100+LT!AE100+LU!AE100+LV!AE100+MT!AE100+NL!AE100+PL!AE100+PT!AE100+RO!AE100+SE!AE100+SI!AE100+SK!AE100</f>
        <v>26.798340999999979</v>
      </c>
      <c r="AF100" s="9">
        <f>AT!AF100+BE!AF100+BG!AF100+CY!AF100+CZ!AF100+DE!AF100+DK!AF100+EE!AF100+EL!AF100+ES!AF100+FI!AF100+FR!AF100+HR!AF100+HU!AF100+IE!AF100+IT!AF100+LT!AF100+LU!AF100+LV!AF100+MT!AF100+NL!AF100+PL!AF100+PT!AF100+RO!AF100+SE!AF100+SI!AF100+SK!AF100</f>
        <v>6.8010700000000099</v>
      </c>
      <c r="AG100" s="9">
        <f>AT!AG100+BE!AG100+BG!AG100+CY!AG100+CZ!AG100+DE!AG100+DK!AG100+EE!AG100+EL!AG100+ES!AG100+FI!AG100+FR!AG100+HR!AG100+HU!AG100+IE!AG100+IT!AG100+LT!AG100+LU!AG100+LV!AG100+MT!AG100+NL!AG100+PL!AG100+PT!AG100+RO!AG100+SE!AG100+SI!AG100+SK!AG100</f>
        <v>11.816777999999998</v>
      </c>
      <c r="AH100" s="9">
        <f>AT!AH100+BE!AH100+BG!AH100+CY!AH100+CZ!AH100+DE!AH100+DK!AH100+EE!AH100+EL!AH100+ES!AH100+FI!AH100+FR!AH100+HR!AH100+HU!AH100+IE!AH100+IT!AH100+LT!AH100+LU!AH100+LV!AH100+MT!AH100+NL!AH100+PL!AH100+PT!AH100+RO!AH100+SE!AH100+SI!AH100+SK!AH100</f>
        <v>54.56380200000001</v>
      </c>
      <c r="AI100" s="9">
        <f>AT!AI100+BE!AI100+BG!AI100+CY!AI100+CZ!AI100+DE!AI100+DK!AI100+EE!AI100+EL!AI100+ES!AI100+FI!AI100+FR!AI100+HR!AI100+HU!AI100+IE!AI100+IT!AI100+LT!AI100+LU!AI100+LV!AI100+MT!AI100+NL!AI100+PL!AI100+PT!AI100+RO!AI100+SE!AI100+SI!AI100+SK!AI100</f>
        <v>39.571055000000008</v>
      </c>
    </row>
    <row r="101" spans="1:35" x14ac:dyDescent="0.25">
      <c r="A101" s="10" t="s">
        <v>28</v>
      </c>
      <c r="B101" s="11">
        <f>AT!B101+BE!B101+BG!B101+CY!B101+CZ!B101+DE!B101+DK!B101+EE!B101+EL!B101+ES!B101+FI!B101+FR!B101+HR!B101+HU!B101+IE!B101+IT!B101+LT!B101+LU!B101+LV!B101+MT!B101+NL!B101+PL!B101+PT!B101+RO!B101+SE!B101+SI!B101+SK!B101</f>
        <v>0</v>
      </c>
      <c r="C101" s="11">
        <f>AT!C101+BE!C101+BG!C101+CY!C101+CZ!C101+DE!C101+DK!C101+EE!C101+EL!C101+ES!C101+FI!C101+FR!C101+HR!C101+HU!C101+IE!C101+IT!C101+LT!C101+LU!C101+LV!C101+MT!C101+NL!C101+PL!C101+PT!C101+RO!C101+SE!C101+SI!C101+SK!C101</f>
        <v>103.64143200000011</v>
      </c>
      <c r="D101" s="11">
        <f>AT!D101+BE!D101+BG!D101+CY!D101+CZ!D101+DE!D101+DK!D101+EE!D101+EL!D101+ES!D101+FI!D101+FR!D101+HR!D101+HU!D101+IE!D101+IT!D101+LT!D101+LU!D101+LV!D101+MT!D101+NL!D101+PL!D101+PT!D101+RO!D101+SE!D101+SI!D101+SK!D101</f>
        <v>87.337145999999933</v>
      </c>
      <c r="E101" s="11">
        <f>AT!E101+BE!E101+BG!E101+CY!E101+CZ!E101+DE!E101+DK!E101+EE!E101+EL!E101+ES!E101+FI!E101+FR!E101+HR!E101+HU!E101+IE!E101+IT!E101+LT!E101+LU!E101+LV!E101+MT!E101+NL!E101+PL!E101+PT!E101+RO!E101+SE!E101+SI!E101+SK!E101</f>
        <v>52.527952999999975</v>
      </c>
      <c r="F101" s="11">
        <f>AT!F101+BE!F101+BG!F101+CY!F101+CZ!F101+DE!F101+DK!F101+EE!F101+EL!F101+ES!F101+FI!F101+FR!F101+HR!F101+HU!F101+IE!F101+IT!F101+LT!F101+LU!F101+LV!F101+MT!F101+NL!F101+PL!F101+PT!F101+RO!F101+SE!F101+SI!F101+SK!F101</f>
        <v>267.46793600000018</v>
      </c>
      <c r="G101" s="11">
        <f>AT!G101+BE!G101+BG!G101+CY!G101+CZ!G101+DE!G101+DK!G101+EE!G101+EL!G101+ES!G101+FI!G101+FR!G101+HR!G101+HU!G101+IE!G101+IT!G101+LT!G101+LU!G101+LV!G101+MT!G101+NL!G101+PL!G101+PT!G101+RO!G101+SE!G101+SI!G101+SK!G101</f>
        <v>189.35333699999995</v>
      </c>
      <c r="H101" s="11">
        <f>AT!H101+BE!H101+BG!H101+CY!H101+CZ!H101+DE!H101+DK!H101+EE!H101+EL!H101+ES!H101+FI!H101+FR!H101+HR!H101+HU!H101+IE!H101+IT!H101+LT!H101+LU!H101+LV!H101+MT!H101+NL!H101+PL!H101+PT!H101+RO!H101+SE!H101+SI!H101+SK!H101</f>
        <v>65.038575000000094</v>
      </c>
      <c r="I101" s="11">
        <f>AT!I101+BE!I101+BG!I101+CY!I101+CZ!I101+DE!I101+DK!I101+EE!I101+EL!I101+ES!I101+FI!I101+FR!I101+HR!I101+HU!I101+IE!I101+IT!I101+LT!I101+LU!I101+LV!I101+MT!I101+NL!I101+PL!I101+PT!I101+RO!I101+SE!I101+SI!I101+SK!I101</f>
        <v>268.34571799999992</v>
      </c>
      <c r="J101" s="11">
        <f>AT!J101+BE!J101+BG!J101+CY!J101+CZ!J101+DE!J101+DK!J101+EE!J101+EL!J101+ES!J101+FI!J101+FR!J101+HR!J101+HU!J101+IE!J101+IT!J101+LT!J101+LU!J101+LV!J101+MT!J101+NL!J101+PL!J101+PT!J101+RO!J101+SE!J101+SI!J101+SK!J101</f>
        <v>160.46184400000004</v>
      </c>
      <c r="K101" s="11">
        <f>AT!K101+BE!K101+BG!K101+CY!K101+CZ!K101+DE!K101+DK!K101+EE!K101+EL!K101+ES!K101+FI!K101+FR!K101+HR!K101+HU!K101+IE!K101+IT!K101+LT!K101+LU!K101+LV!K101+MT!K101+NL!K101+PL!K101+PT!K101+RO!K101+SE!K101+SI!K101+SK!K101</f>
        <v>84.582384999999988</v>
      </c>
      <c r="L101" s="11">
        <f>AT!L101+BE!L101+BG!L101+CY!L101+CZ!L101+DE!L101+DK!L101+EE!L101+EL!L101+ES!L101+FI!L101+FR!L101+HR!L101+HU!L101+IE!L101+IT!L101+LT!L101+LU!L101+LV!L101+MT!L101+NL!L101+PL!L101+PT!L101+RO!L101+SE!L101+SI!L101+SK!L101</f>
        <v>243.939052</v>
      </c>
      <c r="M101" s="11">
        <f>AT!M101+BE!M101+BG!M101+CY!M101+CZ!M101+DE!M101+DK!M101+EE!M101+EL!M101+ES!M101+FI!M101+FR!M101+HR!M101+HU!M101+IE!M101+IT!M101+LT!M101+LU!M101+LV!M101+MT!M101+NL!M101+PL!M101+PT!M101+RO!M101+SE!M101+SI!M101+SK!M101</f>
        <v>50.566193000000027</v>
      </c>
      <c r="N101" s="11">
        <f>AT!N101+BE!N101+BG!N101+CY!N101+CZ!N101+DE!N101+DK!N101+EE!N101+EL!N101+ES!N101+FI!N101+FR!N101+HR!N101+HU!N101+IE!N101+IT!N101+LT!N101+LU!N101+LV!N101+MT!N101+NL!N101+PL!N101+PT!N101+RO!N101+SE!N101+SI!N101+SK!N101</f>
        <v>30.681294000000072</v>
      </c>
      <c r="O101" s="11">
        <f>AT!O101+BE!O101+BG!O101+CY!O101+CZ!O101+DE!O101+DK!O101+EE!O101+EL!O101+ES!O101+FI!O101+FR!O101+HR!O101+HU!O101+IE!O101+IT!O101+LT!O101+LU!O101+LV!O101+MT!O101+NL!O101+PL!O101+PT!O101+RO!O101+SE!O101+SI!O101+SK!O101</f>
        <v>99.968082999999893</v>
      </c>
      <c r="P101" s="11">
        <f>AT!P101+BE!P101+BG!P101+CY!P101+CZ!P101+DE!P101+DK!P101+EE!P101+EL!P101+ES!P101+FI!P101+FR!P101+HR!P101+HU!P101+IE!P101+IT!P101+LT!P101+LU!P101+LV!P101+MT!P101+NL!P101+PL!P101+PT!P101+RO!P101+SE!P101+SI!P101+SK!P101</f>
        <v>379.05216700000017</v>
      </c>
      <c r="Q101" s="11">
        <f>AT!Q101+BE!Q101+BG!Q101+CY!Q101+CZ!Q101+DE!Q101+DK!Q101+EE!Q101+EL!Q101+ES!Q101+FI!Q101+FR!Q101+HR!Q101+HU!Q101+IE!Q101+IT!Q101+LT!Q101+LU!Q101+LV!Q101+MT!Q101+NL!Q101+PL!Q101+PT!Q101+RO!Q101+SE!Q101+SI!Q101+SK!Q101</f>
        <v>250.41118999999992</v>
      </c>
      <c r="R101" s="11">
        <f>AT!R101+BE!R101+BG!R101+CY!R101+CZ!R101+DE!R101+DK!R101+EE!R101+EL!R101+ES!R101+FI!R101+FR!R101+HR!R101+HU!R101+IE!R101+IT!R101+LT!R101+LU!R101+LV!R101+MT!R101+NL!R101+PL!R101+PT!R101+RO!R101+SE!R101+SI!R101+SK!R101</f>
        <v>44.129211000000019</v>
      </c>
      <c r="S101" s="11">
        <f>AT!S101+BE!S101+BG!S101+CY!S101+CZ!S101+DE!S101+DK!S101+EE!S101+EL!S101+ES!S101+FI!S101+FR!S101+HR!S101+HU!S101+IE!S101+IT!S101+LT!S101+LU!S101+LV!S101+MT!S101+NL!S101+PL!S101+PT!S101+RO!S101+SE!S101+SI!S101+SK!S101</f>
        <v>201.44418299999995</v>
      </c>
      <c r="T101" s="11">
        <f>AT!T101+BE!T101+BG!T101+CY!T101+CZ!T101+DE!T101+DK!T101+EE!T101+EL!T101+ES!T101+FI!T101+FR!T101+HR!T101+HU!T101+IE!T101+IT!T101+LT!T101+LU!T101+LV!T101+MT!T101+NL!T101+PL!T101+PT!T101+RO!T101+SE!T101+SI!T101+SK!T101</f>
        <v>126.86260099999991</v>
      </c>
      <c r="U101" s="11">
        <f>AT!U101+BE!U101+BG!U101+CY!U101+CZ!U101+DE!U101+DK!U101+EE!U101+EL!U101+ES!U101+FI!U101+FR!U101+HR!U101+HU!U101+IE!U101+IT!U101+LT!U101+LU!U101+LV!U101+MT!U101+NL!U101+PL!U101+PT!U101+RO!U101+SE!U101+SI!U101+SK!U101</f>
        <v>34.462897000000012</v>
      </c>
      <c r="V101" s="11">
        <f>AT!V101+BE!V101+BG!V101+CY!V101+CZ!V101+DE!V101+DK!V101+EE!V101+EL!V101+ES!V101+FI!V101+FR!V101+HR!V101+HU!V101+IE!V101+IT!V101+LT!V101+LU!V101+LV!V101+MT!V101+NL!V101+PL!V101+PT!V101+RO!V101+SE!V101+SI!V101+SK!V101</f>
        <v>138.05065900000017</v>
      </c>
      <c r="W101" s="11">
        <f>AT!W101+BE!W101+BG!W101+CY!W101+CZ!W101+DE!W101+DK!W101+EE!W101+EL!W101+ES!W101+FI!W101+FR!W101+HR!W101+HU!W101+IE!W101+IT!W101+LT!W101+LU!W101+LV!W101+MT!W101+NL!W101+PL!W101+PT!W101+RO!W101+SE!W101+SI!W101+SK!W101</f>
        <v>359.93388199999998</v>
      </c>
      <c r="X101" s="11">
        <f>AT!X101+BE!X101+BG!X101+CY!X101+CZ!X101+DE!X101+DK!X101+EE!X101+EL!X101+ES!X101+FI!X101+FR!X101+HR!X101+HU!X101+IE!X101+IT!X101+LT!X101+LU!X101+LV!X101+MT!X101+NL!X101+PL!X101+PT!X101+RO!X101+SE!X101+SI!X101+SK!X101</f>
        <v>107.4402930000001</v>
      </c>
      <c r="Y101" s="11">
        <f>AT!Y101+BE!Y101+BG!Y101+CY!Y101+CZ!Y101+DE!Y101+DK!Y101+EE!Y101+EL!Y101+ES!Y101+FI!Y101+FR!Y101+HR!Y101+HU!Y101+IE!Y101+IT!Y101+LT!Y101+LU!Y101+LV!Y101+MT!Y101+NL!Y101+PL!Y101+PT!Y101+RO!Y101+SE!Y101+SI!Y101+SK!Y101</f>
        <v>90.493672999999973</v>
      </c>
      <c r="Z101" s="11">
        <f>AT!Z101+BE!Z101+BG!Z101+CY!Z101+CZ!Z101+DE!Z101+DK!Z101+EE!Z101+EL!Z101+ES!Z101+FI!Z101+FR!Z101+HR!Z101+HU!Z101+IE!Z101+IT!Z101+LT!Z101+LU!Z101+LV!Z101+MT!Z101+NL!Z101+PL!Z101+PT!Z101+RO!Z101+SE!Z101+SI!Z101+SK!Z101</f>
        <v>24.047236000000005</v>
      </c>
      <c r="AA101" s="11">
        <f>AT!AA101+BE!AA101+BG!AA101+CY!AA101+CZ!AA101+DE!AA101+DK!AA101+EE!AA101+EL!AA101+ES!AA101+FI!AA101+FR!AA101+HR!AA101+HU!AA101+IE!AA101+IT!AA101+LT!AA101+LU!AA101+LV!AA101+MT!AA101+NL!AA101+PL!AA101+PT!AA101+RO!AA101+SE!AA101+SI!AA101+SK!AA101</f>
        <v>115.57981900000013</v>
      </c>
      <c r="AB101" s="11">
        <f>AT!AB101+BE!AB101+BG!AB101+CY!AB101+CZ!AB101+DE!AB101+DK!AB101+EE!AB101+EL!AB101+ES!AB101+FI!AB101+FR!AB101+HR!AB101+HU!AB101+IE!AB101+IT!AB101+LT!AB101+LU!AB101+LV!AB101+MT!AB101+NL!AB101+PL!AB101+PT!AB101+RO!AB101+SE!AB101+SI!AB101+SK!AB101</f>
        <v>24.417457000000006</v>
      </c>
      <c r="AC101" s="11">
        <f>AT!AC101+BE!AC101+BG!AC101+CY!AC101+CZ!AC101+DE!AC101+DK!AC101+EE!AC101+EL!AC101+ES!AC101+FI!AC101+FR!AC101+HR!AC101+HU!AC101+IE!AC101+IT!AC101+LT!AC101+LU!AC101+LV!AC101+MT!AC101+NL!AC101+PL!AC101+PT!AC101+RO!AC101+SE!AC101+SI!AC101+SK!AC101</f>
        <v>40.68555600000002</v>
      </c>
      <c r="AD101" s="11">
        <f>AT!AD101+BE!AD101+BG!AD101+CY!AD101+CZ!AD101+DE!AD101+DK!AD101+EE!AD101+EL!AD101+ES!AD101+FI!AD101+FR!AD101+HR!AD101+HU!AD101+IE!AD101+IT!AD101+LT!AD101+LU!AD101+LV!AD101+MT!AD101+NL!AD101+PL!AD101+PT!AD101+RO!AD101+SE!AD101+SI!AD101+SK!AD101</f>
        <v>24.754190000000083</v>
      </c>
      <c r="AE101" s="11">
        <f>AT!AE101+BE!AE101+BG!AE101+CY!AE101+CZ!AE101+DE!AE101+DK!AE101+EE!AE101+EL!AE101+ES!AE101+FI!AE101+FR!AE101+HR!AE101+HU!AE101+IE!AE101+IT!AE101+LT!AE101+LU!AE101+LV!AE101+MT!AE101+NL!AE101+PL!AE101+PT!AE101+RO!AE101+SE!AE101+SI!AE101+SK!AE101</f>
        <v>190.58205099999998</v>
      </c>
      <c r="AF101" s="11">
        <f>AT!AF101+BE!AF101+BG!AF101+CY!AF101+CZ!AF101+DE!AF101+DK!AF101+EE!AF101+EL!AF101+ES!AF101+FI!AF101+FR!AF101+HR!AF101+HU!AF101+IE!AF101+IT!AF101+LT!AF101+LU!AF101+LV!AF101+MT!AF101+NL!AF101+PL!AF101+PT!AF101+RO!AF101+SE!AF101+SI!AF101+SK!AF101</f>
        <v>21.127397000000013</v>
      </c>
      <c r="AG101" s="11">
        <f>AT!AG101+BE!AG101+BG!AG101+CY!AG101+CZ!AG101+DE!AG101+DK!AG101+EE!AG101+EL!AG101+ES!AG101+FI!AG101+FR!AG101+HR!AG101+HU!AG101+IE!AG101+IT!AG101+LT!AG101+LU!AG101+LV!AG101+MT!AG101+NL!AG101+PL!AG101+PT!AG101+RO!AG101+SE!AG101+SI!AG101+SK!AG101</f>
        <v>340.02068100000008</v>
      </c>
      <c r="AH101" s="11">
        <f>AT!AH101+BE!AH101+BG!AH101+CY!AH101+CZ!AH101+DE!AH101+DK!AH101+EE!AH101+EL!AH101+ES!AH101+FI!AH101+FR!AH101+HR!AH101+HU!AH101+IE!AH101+IT!AH101+LT!AH101+LU!AH101+LV!AH101+MT!AH101+NL!AH101+PL!AH101+PT!AH101+RO!AH101+SE!AH101+SI!AH101+SK!AH101</f>
        <v>31.186988000000063</v>
      </c>
      <c r="AI101" s="11">
        <f>AT!AI101+BE!AI101+BG!AI101+CY!AI101+CZ!AI101+DE!AI101+DK!AI101+EE!AI101+EL!AI101+ES!AI101+FI!AI101+FR!AI101+HR!AI101+HU!AI101+IE!AI101+IT!AI101+LT!AI101+LU!AI101+LV!AI101+MT!AI101+NL!AI101+PL!AI101+PT!AI101+RO!AI101+SE!AI101+SI!AI101+SK!AI101</f>
        <v>31.270576000000062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1663</v>
      </c>
      <c r="C3" s="28">
        <f>SUM(C4:C5)</f>
        <v>1480</v>
      </c>
      <c r="D3" s="28">
        <f t="shared" si="0"/>
        <v>1437</v>
      </c>
      <c r="E3" s="28">
        <f t="shared" si="0"/>
        <v>1454</v>
      </c>
      <c r="F3" s="28">
        <f t="shared" si="0"/>
        <v>1820</v>
      </c>
      <c r="G3" s="28">
        <f t="shared" si="0"/>
        <v>2045.9999999999998</v>
      </c>
      <c r="H3" s="28">
        <f t="shared" si="0"/>
        <v>2101</v>
      </c>
      <c r="I3" s="28">
        <f t="shared" si="0"/>
        <v>2087</v>
      </c>
      <c r="J3" s="28">
        <f t="shared" si="0"/>
        <v>2280</v>
      </c>
      <c r="K3" s="28">
        <f t="shared" si="0"/>
        <v>2231</v>
      </c>
      <c r="L3" s="28">
        <f>SUM(L4:L5)</f>
        <v>2444</v>
      </c>
      <c r="M3" s="28">
        <f t="shared" ref="M3:AF3" si="1">SUM(M4:M5)</f>
        <v>2557</v>
      </c>
      <c r="N3" s="28">
        <f t="shared" si="1"/>
        <v>2846</v>
      </c>
      <c r="O3" s="28">
        <f t="shared" si="1"/>
        <v>2276</v>
      </c>
      <c r="P3" s="28">
        <f t="shared" si="1"/>
        <v>1747</v>
      </c>
      <c r="Q3" s="28">
        <f t="shared" si="1"/>
        <v>1753</v>
      </c>
      <c r="R3" s="28">
        <f t="shared" si="1"/>
        <v>1837</v>
      </c>
      <c r="S3" s="28">
        <f t="shared" si="1"/>
        <v>2597</v>
      </c>
      <c r="T3" s="28">
        <f t="shared" si="1"/>
        <v>2359</v>
      </c>
      <c r="U3" s="28">
        <f t="shared" si="1"/>
        <v>2003</v>
      </c>
      <c r="V3" s="28">
        <f t="shared" si="1"/>
        <v>2375</v>
      </c>
      <c r="W3" s="28">
        <f t="shared" si="1"/>
        <v>2123</v>
      </c>
      <c r="X3" s="28">
        <f t="shared" si="1"/>
        <v>2191</v>
      </c>
      <c r="Y3" s="28">
        <f t="shared" si="1"/>
        <v>2353</v>
      </c>
      <c r="Z3" s="28">
        <f t="shared" si="1"/>
        <v>2177</v>
      </c>
      <c r="AA3" s="28">
        <f t="shared" si="1"/>
        <v>1806</v>
      </c>
      <c r="AB3" s="28">
        <f t="shared" si="1"/>
        <v>1962</v>
      </c>
      <c r="AC3" s="28">
        <f t="shared" si="1"/>
        <v>2021.9999999999998</v>
      </c>
      <c r="AD3" s="28">
        <f t="shared" si="1"/>
        <v>1489</v>
      </c>
      <c r="AE3" s="28">
        <f t="shared" si="1"/>
        <v>1715</v>
      </c>
      <c r="AF3" s="28">
        <f t="shared" si="1"/>
        <v>1606</v>
      </c>
      <c r="AG3" s="28">
        <f t="shared" ref="AG3:AI3" si="2">SUM(AG4:AG5)</f>
        <v>1506</v>
      </c>
      <c r="AH3" s="28">
        <f t="shared" si="2"/>
        <v>1233</v>
      </c>
      <c r="AI3" s="28">
        <f t="shared" si="2"/>
        <v>1187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1663</v>
      </c>
      <c r="C5" s="11">
        <v>1480</v>
      </c>
      <c r="D5" s="11">
        <v>1437</v>
      </c>
      <c r="E5" s="11">
        <v>1454</v>
      </c>
      <c r="F5" s="11">
        <v>1820</v>
      </c>
      <c r="G5" s="11">
        <v>2045.9999999999998</v>
      </c>
      <c r="H5" s="11">
        <v>2101</v>
      </c>
      <c r="I5" s="11">
        <v>2087</v>
      </c>
      <c r="J5" s="11">
        <v>2280</v>
      </c>
      <c r="K5" s="11">
        <v>2231</v>
      </c>
      <c r="L5" s="11">
        <v>2444</v>
      </c>
      <c r="M5" s="11">
        <v>2557</v>
      </c>
      <c r="N5" s="11">
        <v>2846</v>
      </c>
      <c r="O5" s="11">
        <v>2276</v>
      </c>
      <c r="P5" s="11">
        <v>1747</v>
      </c>
      <c r="Q5" s="11">
        <v>1753</v>
      </c>
      <c r="R5" s="11">
        <v>1837</v>
      </c>
      <c r="S5" s="11">
        <v>2597</v>
      </c>
      <c r="T5" s="11">
        <v>2359</v>
      </c>
      <c r="U5" s="11">
        <v>2003</v>
      </c>
      <c r="V5" s="11">
        <v>2375</v>
      </c>
      <c r="W5" s="11">
        <v>2123</v>
      </c>
      <c r="X5" s="11">
        <v>2191</v>
      </c>
      <c r="Y5" s="11">
        <v>2353</v>
      </c>
      <c r="Z5" s="11">
        <v>2177</v>
      </c>
      <c r="AA5" s="11">
        <v>1806</v>
      </c>
      <c r="AB5" s="11">
        <v>1962</v>
      </c>
      <c r="AC5" s="11">
        <v>2021.9999999999998</v>
      </c>
      <c r="AD5" s="11">
        <v>1489</v>
      </c>
      <c r="AE5" s="11">
        <v>1715</v>
      </c>
      <c r="AF5" s="11">
        <v>1606</v>
      </c>
      <c r="AG5" s="11">
        <v>1506</v>
      </c>
      <c r="AH5" s="11">
        <v>1233</v>
      </c>
      <c r="AI5" s="11">
        <v>1187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:AI9" si="10">IF(AG5=0,0,AG5/AG$3)</f>
        <v>1</v>
      </c>
      <c r="AH9" s="13">
        <f t="shared" si="10"/>
        <v>1</v>
      </c>
      <c r="AI9" s="13">
        <f t="shared" si="10"/>
        <v>1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1.325</v>
      </c>
      <c r="C11" s="30">
        <f t="shared" si="11"/>
        <v>1.1970000000000001</v>
      </c>
      <c r="D11" s="30">
        <f t="shared" si="11"/>
        <v>1.179</v>
      </c>
      <c r="E11" s="30">
        <f t="shared" si="11"/>
        <v>1.214</v>
      </c>
      <c r="F11" s="30">
        <f t="shared" si="11"/>
        <v>1.4450000000000001</v>
      </c>
      <c r="G11" s="30">
        <f t="shared" si="11"/>
        <v>1.647</v>
      </c>
      <c r="H11" s="30">
        <f t="shared" si="11"/>
        <v>1.6970000000000001</v>
      </c>
      <c r="I11" s="30">
        <f t="shared" si="11"/>
        <v>1.6639999999999999</v>
      </c>
      <c r="J11" s="30">
        <f t="shared" si="11"/>
        <v>1.796</v>
      </c>
      <c r="K11" s="30">
        <f t="shared" si="11"/>
        <v>1.7789999999999999</v>
      </c>
      <c r="L11" s="30">
        <f>SUM(L12:L13)</f>
        <v>1.919</v>
      </c>
      <c r="M11" s="30">
        <f t="shared" ref="M11:AF11" si="12">SUM(M12:M13)</f>
        <v>2.02</v>
      </c>
      <c r="N11" s="30">
        <f t="shared" si="12"/>
        <v>2.1890000000000001</v>
      </c>
      <c r="O11" s="30">
        <f t="shared" si="12"/>
        <v>1.8520000000000001</v>
      </c>
      <c r="P11" s="30">
        <f t="shared" si="12"/>
        <v>1.782</v>
      </c>
      <c r="Q11" s="30">
        <f t="shared" si="12"/>
        <v>1.7769999999999999</v>
      </c>
      <c r="R11" s="30">
        <f t="shared" si="12"/>
        <v>1.772</v>
      </c>
      <c r="S11" s="30">
        <f t="shared" si="12"/>
        <v>2.137</v>
      </c>
      <c r="T11" s="30">
        <f t="shared" si="12"/>
        <v>1.982</v>
      </c>
      <c r="U11" s="30">
        <f t="shared" si="12"/>
        <v>1.7629999999999999</v>
      </c>
      <c r="V11" s="30">
        <f t="shared" si="12"/>
        <v>2.0190000000000001</v>
      </c>
      <c r="W11" s="30">
        <f t="shared" si="12"/>
        <v>1.8740000000000001</v>
      </c>
      <c r="X11" s="30">
        <f t="shared" si="12"/>
        <v>1.8720000000000001</v>
      </c>
      <c r="Y11" s="30">
        <f t="shared" si="12"/>
        <v>2.0009999999999999</v>
      </c>
      <c r="Z11" s="30">
        <f t="shared" si="12"/>
        <v>1.94</v>
      </c>
      <c r="AA11" s="30">
        <f t="shared" si="12"/>
        <v>1.704</v>
      </c>
      <c r="AB11" s="30">
        <f t="shared" si="12"/>
        <v>1.827</v>
      </c>
      <c r="AC11" s="30">
        <f t="shared" si="12"/>
        <v>1.877</v>
      </c>
      <c r="AD11" s="30">
        <f t="shared" si="12"/>
        <v>1.5760000000000001</v>
      </c>
      <c r="AE11" s="30">
        <f t="shared" si="12"/>
        <v>1.631</v>
      </c>
      <c r="AF11" s="30">
        <f t="shared" si="12"/>
        <v>1.5720000000000001</v>
      </c>
      <c r="AG11" s="30">
        <f t="shared" ref="AG11:AI11" si="13">SUM(AG12:AG13)</f>
        <v>1.454</v>
      </c>
      <c r="AH11" s="30">
        <f t="shared" si="13"/>
        <v>1.238</v>
      </c>
      <c r="AI11" s="30">
        <f t="shared" si="13"/>
        <v>1.155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1.325</v>
      </c>
      <c r="C13" s="15">
        <v>1.1970000000000001</v>
      </c>
      <c r="D13" s="15">
        <v>1.179</v>
      </c>
      <c r="E13" s="15">
        <v>1.214</v>
      </c>
      <c r="F13" s="15">
        <v>1.4450000000000001</v>
      </c>
      <c r="G13" s="15">
        <v>1.647</v>
      </c>
      <c r="H13" s="15">
        <v>1.6970000000000001</v>
      </c>
      <c r="I13" s="15">
        <v>1.6639999999999999</v>
      </c>
      <c r="J13" s="15">
        <v>1.796</v>
      </c>
      <c r="K13" s="15">
        <v>1.7789999999999999</v>
      </c>
      <c r="L13" s="15">
        <v>1.919</v>
      </c>
      <c r="M13" s="15">
        <v>2.02</v>
      </c>
      <c r="N13" s="15">
        <v>2.1890000000000001</v>
      </c>
      <c r="O13" s="15">
        <v>1.8520000000000001</v>
      </c>
      <c r="P13" s="15">
        <v>1.782</v>
      </c>
      <c r="Q13" s="15">
        <v>1.7769999999999999</v>
      </c>
      <c r="R13" s="15">
        <v>1.772</v>
      </c>
      <c r="S13" s="15">
        <v>2.137</v>
      </c>
      <c r="T13" s="15">
        <v>1.982</v>
      </c>
      <c r="U13" s="15">
        <v>1.7629999999999999</v>
      </c>
      <c r="V13" s="15">
        <v>2.0190000000000001</v>
      </c>
      <c r="W13" s="15">
        <v>1.8740000000000001</v>
      </c>
      <c r="X13" s="15">
        <v>1.8720000000000001</v>
      </c>
      <c r="Y13" s="15">
        <v>2.0009999999999999</v>
      </c>
      <c r="Z13" s="15">
        <v>1.94</v>
      </c>
      <c r="AA13" s="15">
        <v>1.704</v>
      </c>
      <c r="AB13" s="15">
        <v>1.827</v>
      </c>
      <c r="AC13" s="15">
        <v>1.877</v>
      </c>
      <c r="AD13" s="15">
        <v>1.5760000000000001</v>
      </c>
      <c r="AE13" s="15">
        <v>1.631</v>
      </c>
      <c r="AF13" s="15">
        <v>1.5720000000000001</v>
      </c>
      <c r="AG13" s="15">
        <v>1.454</v>
      </c>
      <c r="AH13" s="15">
        <v>1.238</v>
      </c>
      <c r="AI13" s="15">
        <v>1.155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:AI17" si="21">IF(AG13=0,0,AG13/AG$11)</f>
        <v>1</v>
      </c>
      <c r="AH17" s="13">
        <f t="shared" si="21"/>
        <v>1</v>
      </c>
      <c r="AI17" s="13">
        <f t="shared" si="21"/>
        <v>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1255.0943396226417</v>
      </c>
      <c r="C19" s="31">
        <f t="shared" si="22"/>
        <v>1236.4243943191311</v>
      </c>
      <c r="D19" s="31">
        <f t="shared" si="22"/>
        <v>1218.8295165394402</v>
      </c>
      <c r="E19" s="31">
        <f t="shared" si="22"/>
        <v>1197.6935749588138</v>
      </c>
      <c r="F19" s="31">
        <f t="shared" si="22"/>
        <v>1259.5155709342559</v>
      </c>
      <c r="G19" s="31">
        <f t="shared" si="22"/>
        <v>1242.2586520947175</v>
      </c>
      <c r="H19" s="31">
        <f t="shared" si="22"/>
        <v>1238.0671773718325</v>
      </c>
      <c r="I19" s="31">
        <f t="shared" si="22"/>
        <v>1254.2067307692307</v>
      </c>
      <c r="J19" s="31">
        <f t="shared" si="22"/>
        <v>1269.4877505567929</v>
      </c>
      <c r="K19" s="31">
        <f t="shared" si="22"/>
        <v>1254.0753232152895</v>
      </c>
      <c r="L19" s="31">
        <f>IF(L3=0,0,L3/L11)</f>
        <v>1273.5799895779051</v>
      </c>
      <c r="M19" s="31">
        <f t="shared" ref="M19:AF19" si="23">IF(M3=0,0,M3/M11)</f>
        <v>1265.8415841584158</v>
      </c>
      <c r="N19" s="31">
        <f t="shared" si="23"/>
        <v>1300.1370488807675</v>
      </c>
      <c r="O19" s="31">
        <f t="shared" si="23"/>
        <v>1228.9416846652268</v>
      </c>
      <c r="P19" s="31">
        <f t="shared" si="23"/>
        <v>980.35914702581363</v>
      </c>
      <c r="Q19" s="31">
        <f t="shared" si="23"/>
        <v>986.49409116488471</v>
      </c>
      <c r="R19" s="31">
        <f t="shared" si="23"/>
        <v>1036.6817155756207</v>
      </c>
      <c r="S19" s="31">
        <f t="shared" si="23"/>
        <v>1215.2550304164718</v>
      </c>
      <c r="T19" s="31">
        <f t="shared" si="23"/>
        <v>1190.2119071644804</v>
      </c>
      <c r="U19" s="31">
        <f t="shared" si="23"/>
        <v>1136.1315938740784</v>
      </c>
      <c r="V19" s="31">
        <f t="shared" si="23"/>
        <v>1176.3249133234274</v>
      </c>
      <c r="W19" s="31">
        <f t="shared" si="23"/>
        <v>1132.8708644610458</v>
      </c>
      <c r="X19" s="31">
        <f t="shared" si="23"/>
        <v>1170.4059829059829</v>
      </c>
      <c r="Y19" s="31">
        <f t="shared" si="23"/>
        <v>1175.9120439780111</v>
      </c>
      <c r="Z19" s="31">
        <f t="shared" si="23"/>
        <v>1122.1649484536083</v>
      </c>
      <c r="AA19" s="31">
        <f t="shared" si="23"/>
        <v>1059.8591549295775</v>
      </c>
      <c r="AB19" s="31">
        <f t="shared" si="23"/>
        <v>1073.8916256157636</v>
      </c>
      <c r="AC19" s="31">
        <f t="shared" si="23"/>
        <v>1077.2509323388385</v>
      </c>
      <c r="AD19" s="31">
        <f t="shared" si="23"/>
        <v>944.79695431472078</v>
      </c>
      <c r="AE19" s="31">
        <f t="shared" si="23"/>
        <v>1051.5021459227469</v>
      </c>
      <c r="AF19" s="31">
        <f t="shared" si="23"/>
        <v>1021.6284987277353</v>
      </c>
      <c r="AG19" s="31">
        <f t="shared" ref="AG19:AI19" si="24">IF(AG3=0,0,AG3/AG11)</f>
        <v>1035.7634112792298</v>
      </c>
      <c r="AH19" s="31">
        <f t="shared" si="24"/>
        <v>995.96122778675283</v>
      </c>
      <c r="AI19" s="31">
        <f t="shared" si="24"/>
        <v>1027.7056277056276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1255.0943396226417</v>
      </c>
      <c r="C21" s="17">
        <f t="shared" si="28"/>
        <v>1236.4243943191311</v>
      </c>
      <c r="D21" s="17">
        <f t="shared" si="28"/>
        <v>1218.8295165394402</v>
      </c>
      <c r="E21" s="17">
        <f t="shared" si="28"/>
        <v>1197.6935749588138</v>
      </c>
      <c r="F21" s="17">
        <f t="shared" si="28"/>
        <v>1259.5155709342559</v>
      </c>
      <c r="G21" s="17">
        <f t="shared" si="28"/>
        <v>1242.2586520947175</v>
      </c>
      <c r="H21" s="17">
        <f t="shared" si="28"/>
        <v>1238.0671773718325</v>
      </c>
      <c r="I21" s="17">
        <f t="shared" si="28"/>
        <v>1254.2067307692307</v>
      </c>
      <c r="J21" s="17">
        <f t="shared" si="28"/>
        <v>1269.4877505567929</v>
      </c>
      <c r="K21" s="17">
        <f t="shared" si="28"/>
        <v>1254.0753232152895</v>
      </c>
      <c r="L21" s="17">
        <f t="shared" si="26"/>
        <v>1273.5799895779051</v>
      </c>
      <c r="M21" s="17">
        <f t="shared" si="26"/>
        <v>1265.8415841584158</v>
      </c>
      <c r="N21" s="17">
        <f t="shared" si="26"/>
        <v>1300.1370488807675</v>
      </c>
      <c r="O21" s="17">
        <f t="shared" si="26"/>
        <v>1228.9416846652268</v>
      </c>
      <c r="P21" s="17">
        <f t="shared" si="26"/>
        <v>980.35914702581363</v>
      </c>
      <c r="Q21" s="17">
        <f t="shared" si="26"/>
        <v>986.49409116488471</v>
      </c>
      <c r="R21" s="17">
        <f t="shared" si="26"/>
        <v>1036.6817155756207</v>
      </c>
      <c r="S21" s="17">
        <f t="shared" si="26"/>
        <v>1215.2550304164718</v>
      </c>
      <c r="T21" s="17">
        <f t="shared" si="26"/>
        <v>1190.2119071644804</v>
      </c>
      <c r="U21" s="17">
        <f t="shared" si="26"/>
        <v>1136.1315938740784</v>
      </c>
      <c r="V21" s="17">
        <f t="shared" si="26"/>
        <v>1176.3249133234274</v>
      </c>
      <c r="W21" s="17">
        <f t="shared" si="26"/>
        <v>1132.8708644610458</v>
      </c>
      <c r="X21" s="17">
        <f t="shared" si="26"/>
        <v>1170.4059829059829</v>
      </c>
      <c r="Y21" s="17">
        <f t="shared" si="26"/>
        <v>1175.9120439780111</v>
      </c>
      <c r="Z21" s="17">
        <f t="shared" si="26"/>
        <v>1122.1649484536083</v>
      </c>
      <c r="AA21" s="17">
        <f t="shared" si="26"/>
        <v>1059.8591549295775</v>
      </c>
      <c r="AB21" s="17">
        <f t="shared" si="26"/>
        <v>1073.8916256157636</v>
      </c>
      <c r="AC21" s="17">
        <f t="shared" si="26"/>
        <v>1077.2509323388385</v>
      </c>
      <c r="AD21" s="17">
        <f t="shared" si="26"/>
        <v>944.79695431472078</v>
      </c>
      <c r="AE21" s="17">
        <f t="shared" si="26"/>
        <v>1051.5021459227469</v>
      </c>
      <c r="AF21" s="17">
        <f t="shared" si="26"/>
        <v>1021.6284987277353</v>
      </c>
      <c r="AG21" s="17">
        <f t="shared" ref="AG21:AI21" si="29">IF(AG5=0,0,AG5/AG13)</f>
        <v>1035.7634112792298</v>
      </c>
      <c r="AH21" s="17">
        <f t="shared" si="29"/>
        <v>995.96122778675283</v>
      </c>
      <c r="AI21" s="17">
        <f t="shared" si="29"/>
        <v>1027.7056277056276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24.347979363714529</v>
      </c>
      <c r="C23" s="31">
        <f t="shared" si="30"/>
        <v>22.312983662940674</v>
      </c>
      <c r="D23" s="31">
        <f t="shared" si="30"/>
        <v>22.312983662940667</v>
      </c>
      <c r="E23" s="31">
        <f t="shared" si="30"/>
        <v>23.394926913155633</v>
      </c>
      <c r="F23" s="31">
        <f t="shared" si="30"/>
        <v>26.447377472055031</v>
      </c>
      <c r="G23" s="31">
        <f t="shared" si="30"/>
        <v>30.581857265692175</v>
      </c>
      <c r="H23" s="31">
        <f t="shared" si="30"/>
        <v>31.601719690455717</v>
      </c>
      <c r="I23" s="31">
        <f t="shared" si="30"/>
        <v>30.581857265692175</v>
      </c>
      <c r="J23" s="31">
        <f t="shared" si="30"/>
        <v>32.621582115219255</v>
      </c>
      <c r="K23" s="31">
        <f t="shared" si="30"/>
        <v>32.698022355975922</v>
      </c>
      <c r="L23" s="31">
        <f>SUM(L24,L30)</f>
        <v>34.742562338779024</v>
      </c>
      <c r="M23" s="31">
        <f t="shared" ref="M23:AF23" si="31">SUM(M24,M30)</f>
        <v>36.787016337059327</v>
      </c>
      <c r="N23" s="31">
        <f t="shared" si="31"/>
        <v>38.831556319862415</v>
      </c>
      <c r="O23" s="31">
        <f t="shared" si="31"/>
        <v>34.742562338779024</v>
      </c>
      <c r="P23" s="31">
        <f t="shared" si="31"/>
        <v>41.898280309544276</v>
      </c>
      <c r="Q23" s="31">
        <f t="shared" si="31"/>
        <v>41.542562338779014</v>
      </c>
      <c r="R23" s="31">
        <f t="shared" si="31"/>
        <v>39.420120378331895</v>
      </c>
      <c r="S23" s="31">
        <f t="shared" si="31"/>
        <v>40.563456577815991</v>
      </c>
      <c r="T23" s="31">
        <f t="shared" si="31"/>
        <v>38.399312123817722</v>
      </c>
      <c r="U23" s="31">
        <f t="shared" si="31"/>
        <v>35.774032674118658</v>
      </c>
      <c r="V23" s="31">
        <f t="shared" si="31"/>
        <v>39.564316423043849</v>
      </c>
      <c r="W23" s="31">
        <f t="shared" si="31"/>
        <v>38.16827171109199</v>
      </c>
      <c r="X23" s="31">
        <f t="shared" si="31"/>
        <v>36.883662940670668</v>
      </c>
      <c r="Y23" s="31">
        <f t="shared" si="31"/>
        <v>39.246259673258812</v>
      </c>
      <c r="Z23" s="31">
        <f t="shared" si="31"/>
        <v>39.864230438521062</v>
      </c>
      <c r="AA23" s="31">
        <f t="shared" si="31"/>
        <v>37.091401547721411</v>
      </c>
      <c r="AB23" s="31">
        <f t="shared" si="31"/>
        <v>39.246689595872738</v>
      </c>
      <c r="AC23" s="31">
        <f t="shared" si="31"/>
        <v>40.912553740326736</v>
      </c>
      <c r="AD23" s="31">
        <f t="shared" si="31"/>
        <v>38.284608770421322</v>
      </c>
      <c r="AE23" s="31">
        <f t="shared" si="31"/>
        <v>43.131900257953561</v>
      </c>
      <c r="AF23" s="31">
        <f t="shared" si="31"/>
        <v>21.580997420464314</v>
      </c>
      <c r="AG23" s="31">
        <f t="shared" ref="AG23:AI23" si="32">SUM(AG24,AG30)</f>
        <v>31.722785898538262</v>
      </c>
      <c r="AH23" s="31">
        <f t="shared" si="32"/>
        <v>33.893809114359414</v>
      </c>
      <c r="AI23" s="31">
        <f t="shared" si="32"/>
        <v>34.063628546861558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24.347979363714529</v>
      </c>
      <c r="C30" s="19">
        <f t="shared" si="36"/>
        <v>22.312983662940674</v>
      </c>
      <c r="D30" s="19">
        <f t="shared" si="36"/>
        <v>22.312983662940667</v>
      </c>
      <c r="E30" s="19">
        <f t="shared" si="36"/>
        <v>23.394926913155633</v>
      </c>
      <c r="F30" s="19">
        <f t="shared" si="36"/>
        <v>26.447377472055031</v>
      </c>
      <c r="G30" s="19">
        <f t="shared" si="36"/>
        <v>30.581857265692175</v>
      </c>
      <c r="H30" s="19">
        <f t="shared" si="36"/>
        <v>31.601719690455717</v>
      </c>
      <c r="I30" s="19">
        <f t="shared" si="36"/>
        <v>30.581857265692175</v>
      </c>
      <c r="J30" s="19">
        <f t="shared" si="36"/>
        <v>32.621582115219255</v>
      </c>
      <c r="K30" s="19">
        <f t="shared" si="36"/>
        <v>32.698022355975922</v>
      </c>
      <c r="L30" s="19">
        <f>SUM(L31:L35)</f>
        <v>34.742562338779024</v>
      </c>
      <c r="M30" s="19">
        <f t="shared" ref="M30:AF30" si="37">SUM(M31:M35)</f>
        <v>36.787016337059327</v>
      </c>
      <c r="N30" s="19">
        <f t="shared" si="37"/>
        <v>38.831556319862415</v>
      </c>
      <c r="O30" s="19">
        <f t="shared" si="37"/>
        <v>34.742562338779024</v>
      </c>
      <c r="P30" s="19">
        <f t="shared" si="37"/>
        <v>41.898280309544276</v>
      </c>
      <c r="Q30" s="19">
        <f t="shared" si="37"/>
        <v>41.542562338779014</v>
      </c>
      <c r="R30" s="19">
        <f t="shared" si="37"/>
        <v>39.420120378331895</v>
      </c>
      <c r="S30" s="19">
        <f t="shared" si="37"/>
        <v>40.563456577815991</v>
      </c>
      <c r="T30" s="19">
        <f t="shared" si="37"/>
        <v>38.399312123817722</v>
      </c>
      <c r="U30" s="19">
        <f t="shared" si="37"/>
        <v>35.774032674118658</v>
      </c>
      <c r="V30" s="19">
        <f t="shared" si="37"/>
        <v>39.564316423043849</v>
      </c>
      <c r="W30" s="19">
        <f t="shared" si="37"/>
        <v>38.16827171109199</v>
      </c>
      <c r="X30" s="19">
        <f t="shared" si="37"/>
        <v>36.883662940670668</v>
      </c>
      <c r="Y30" s="19">
        <f t="shared" si="37"/>
        <v>39.246259673258812</v>
      </c>
      <c r="Z30" s="19">
        <f t="shared" si="37"/>
        <v>39.864230438521062</v>
      </c>
      <c r="AA30" s="19">
        <f t="shared" si="37"/>
        <v>37.091401547721411</v>
      </c>
      <c r="AB30" s="19">
        <f t="shared" si="37"/>
        <v>39.246689595872738</v>
      </c>
      <c r="AC30" s="19">
        <f t="shared" si="37"/>
        <v>40.912553740326736</v>
      </c>
      <c r="AD30" s="19">
        <f t="shared" si="37"/>
        <v>38.284608770421322</v>
      </c>
      <c r="AE30" s="19">
        <f t="shared" si="37"/>
        <v>43.131900257953561</v>
      </c>
      <c r="AF30" s="19">
        <f t="shared" si="37"/>
        <v>21.580997420464314</v>
      </c>
      <c r="AG30" s="19">
        <f t="shared" ref="AG30:AI30" si="38">SUM(AG31:AG35)</f>
        <v>31.722785898538262</v>
      </c>
      <c r="AH30" s="19">
        <f t="shared" si="38"/>
        <v>33.893809114359414</v>
      </c>
      <c r="AI30" s="19">
        <f t="shared" si="38"/>
        <v>34.063628546861558</v>
      </c>
    </row>
    <row r="31" spans="1:35" x14ac:dyDescent="0.25">
      <c r="A31" s="35" t="s">
        <v>13</v>
      </c>
      <c r="B31" s="36">
        <v>21.367153912295784</v>
      </c>
      <c r="C31" s="36">
        <v>19.332158211521929</v>
      </c>
      <c r="D31" s="36">
        <v>19.332158211521921</v>
      </c>
      <c r="E31" s="36">
        <v>20.349613069647464</v>
      </c>
      <c r="F31" s="36">
        <v>23.402063628546863</v>
      </c>
      <c r="G31" s="36">
        <v>27.536543422184007</v>
      </c>
      <c r="H31" s="36">
        <v>28.556405846947548</v>
      </c>
      <c r="I31" s="36">
        <v>27.536543422184007</v>
      </c>
      <c r="J31" s="36">
        <v>29.576268271711086</v>
      </c>
      <c r="K31" s="36">
        <v>29.645571797076521</v>
      </c>
      <c r="L31" s="36">
        <v>31.690111779879622</v>
      </c>
      <c r="M31" s="36">
        <v>33.734565778159933</v>
      </c>
      <c r="N31" s="36">
        <v>35.77910576096302</v>
      </c>
      <c r="O31" s="36">
        <v>31.690111779879622</v>
      </c>
      <c r="P31" s="36">
        <v>38.845829750644882</v>
      </c>
      <c r="Q31" s="36">
        <v>38.807308684436798</v>
      </c>
      <c r="R31" s="36">
        <v>36.679707652622525</v>
      </c>
      <c r="S31" s="36">
        <v>37.86448839208942</v>
      </c>
      <c r="T31" s="36">
        <v>35.745399828030962</v>
      </c>
      <c r="U31" s="36">
        <v>33.224505588993978</v>
      </c>
      <c r="V31" s="36">
        <v>37.040584694754941</v>
      </c>
      <c r="W31" s="36">
        <v>35.682201203783308</v>
      </c>
      <c r="X31" s="36">
        <v>34.492433361994827</v>
      </c>
      <c r="Y31" s="36">
        <v>36.886328460877039</v>
      </c>
      <c r="Z31" s="36">
        <v>37.520034393809112</v>
      </c>
      <c r="AA31" s="36">
        <v>34.77506448839209</v>
      </c>
      <c r="AB31" s="36">
        <v>36.98314703353396</v>
      </c>
      <c r="AC31" s="36">
        <v>38.671625107480651</v>
      </c>
      <c r="AD31" s="36">
        <v>35.99810834049871</v>
      </c>
      <c r="AE31" s="36">
        <v>40.866294067067919</v>
      </c>
      <c r="AF31" s="36">
        <v>19.335339638865001</v>
      </c>
      <c r="AG31" s="36">
        <v>29.497076526225278</v>
      </c>
      <c r="AH31" s="36">
        <v>31.699742046431641</v>
      </c>
      <c r="AI31" s="36">
        <v>31.887446259673254</v>
      </c>
    </row>
    <row r="32" spans="1:35" x14ac:dyDescent="0.25">
      <c r="A32" s="35" t="s">
        <v>14</v>
      </c>
      <c r="B32" s="36">
        <v>2.9808254514187453</v>
      </c>
      <c r="C32" s="36">
        <v>2.9808254514187453</v>
      </c>
      <c r="D32" s="36">
        <v>2.9808254514187453</v>
      </c>
      <c r="E32" s="36">
        <v>3.0453138435081684</v>
      </c>
      <c r="F32" s="36">
        <v>3.0453138435081684</v>
      </c>
      <c r="G32" s="36">
        <v>3.0453138435081684</v>
      </c>
      <c r="H32" s="36">
        <v>3.0453138435081684</v>
      </c>
      <c r="I32" s="36">
        <v>3.0453138435081684</v>
      </c>
      <c r="J32" s="36">
        <v>3.0453138435081684</v>
      </c>
      <c r="K32" s="36">
        <v>3.0524505588994018</v>
      </c>
      <c r="L32" s="36">
        <v>3.0524505588994018</v>
      </c>
      <c r="M32" s="36">
        <v>3.0524505588993947</v>
      </c>
      <c r="N32" s="36">
        <v>3.0524505588993947</v>
      </c>
      <c r="O32" s="36">
        <v>3.0524505588994018</v>
      </c>
      <c r="P32" s="36">
        <v>3.0524505588993947</v>
      </c>
      <c r="Q32" s="36">
        <v>2.7352536543422161</v>
      </c>
      <c r="R32" s="36">
        <v>2.7404127257093691</v>
      </c>
      <c r="S32" s="36">
        <v>2.6989681857265708</v>
      </c>
      <c r="T32" s="36">
        <v>2.6539122957867605</v>
      </c>
      <c r="U32" s="36">
        <v>2.5495270851246801</v>
      </c>
      <c r="V32" s="36">
        <v>2.523731728288908</v>
      </c>
      <c r="W32" s="36">
        <v>2.486070507308682</v>
      </c>
      <c r="X32" s="36">
        <v>2.3912295786758406</v>
      </c>
      <c r="Y32" s="36">
        <v>2.3599312123817739</v>
      </c>
      <c r="Z32" s="36">
        <v>2.3441960447119499</v>
      </c>
      <c r="AA32" s="36">
        <v>2.3163370593293209</v>
      </c>
      <c r="AB32" s="36">
        <v>2.2635425623387775</v>
      </c>
      <c r="AC32" s="36">
        <v>2.2409286328460851</v>
      </c>
      <c r="AD32" s="36">
        <v>2.2865004299226115</v>
      </c>
      <c r="AE32" s="36">
        <v>2.2656061908856415</v>
      </c>
      <c r="AF32" s="36">
        <v>2.2456577815993128</v>
      </c>
      <c r="AG32" s="36">
        <v>2.2257093723129842</v>
      </c>
      <c r="AH32" s="36">
        <v>2.1940670679277723</v>
      </c>
      <c r="AI32" s="36">
        <v>2.1761822871883041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14.640997813418238</v>
      </c>
      <c r="C38" s="31">
        <f t="shared" si="39"/>
        <v>15.076340312797752</v>
      </c>
      <c r="D38" s="31">
        <f t="shared" si="39"/>
        <v>15.52747645298585</v>
      </c>
      <c r="E38" s="31">
        <f t="shared" si="39"/>
        <v>16.090046020052018</v>
      </c>
      <c r="F38" s="31">
        <f t="shared" si="39"/>
        <v>14.531526083546719</v>
      </c>
      <c r="G38" s="31">
        <f t="shared" si="39"/>
        <v>14.94714431363254</v>
      </c>
      <c r="H38" s="31">
        <f t="shared" si="39"/>
        <v>15.041275435723806</v>
      </c>
      <c r="I38" s="31">
        <f t="shared" si="39"/>
        <v>14.65350132519989</v>
      </c>
      <c r="J38" s="31">
        <f t="shared" si="39"/>
        <v>14.307711454043535</v>
      </c>
      <c r="K38" s="31">
        <f t="shared" si="39"/>
        <v>14.65621799909275</v>
      </c>
      <c r="L38" s="31">
        <f>IF(L23=0,0,L23/(L3/1000))</f>
        <v>14.215451038780289</v>
      </c>
      <c r="M38" s="31">
        <f t="shared" ref="M38:AF39" si="40">IF(M23=0,0,M23/(M3/1000))</f>
        <v>14.38678777358597</v>
      </c>
      <c r="N38" s="31">
        <f t="shared" si="40"/>
        <v>13.644257315482225</v>
      </c>
      <c r="O38" s="31">
        <f t="shared" si="40"/>
        <v>15.26474619454263</v>
      </c>
      <c r="P38" s="31">
        <f t="shared" si="40"/>
        <v>23.982988156579435</v>
      </c>
      <c r="Q38" s="31">
        <f t="shared" si="40"/>
        <v>23.697981938835721</v>
      </c>
      <c r="R38" s="31">
        <f t="shared" si="40"/>
        <v>21.458965910904681</v>
      </c>
      <c r="S38" s="31">
        <f t="shared" si="40"/>
        <v>15.619351781985364</v>
      </c>
      <c r="T38" s="31">
        <f t="shared" si="40"/>
        <v>16.277792337353844</v>
      </c>
      <c r="U38" s="31">
        <f t="shared" si="40"/>
        <v>17.860225998062234</v>
      </c>
      <c r="V38" s="31">
        <f t="shared" si="40"/>
        <v>16.658659546544779</v>
      </c>
      <c r="W38" s="31">
        <f t="shared" si="40"/>
        <v>17.978460532780023</v>
      </c>
      <c r="X38" s="31">
        <f t="shared" si="40"/>
        <v>16.834168389169633</v>
      </c>
      <c r="Y38" s="31">
        <f t="shared" si="40"/>
        <v>16.679243380050494</v>
      </c>
      <c r="Z38" s="31">
        <f t="shared" si="40"/>
        <v>18.31154360979378</v>
      </c>
      <c r="AA38" s="31">
        <f t="shared" si="40"/>
        <v>20.537874611141422</v>
      </c>
      <c r="AB38" s="31">
        <f t="shared" si="40"/>
        <v>20.003409579955523</v>
      </c>
      <c r="AC38" s="31">
        <f t="shared" si="40"/>
        <v>20.233706103030041</v>
      </c>
      <c r="AD38" s="31">
        <f t="shared" si="40"/>
        <v>25.711624426072074</v>
      </c>
      <c r="AE38" s="31">
        <f t="shared" si="40"/>
        <v>25.149796068777587</v>
      </c>
      <c r="AF38" s="31">
        <f t="shared" si="40"/>
        <v>13.43773189319073</v>
      </c>
      <c r="AG38" s="31">
        <f t="shared" ref="AG38:AI38" si="41">IF(AG23=0,0,AG23/(AG3/1000))</f>
        <v>21.064266864899245</v>
      </c>
      <c r="AH38" s="31">
        <f t="shared" si="41"/>
        <v>27.488896280907877</v>
      </c>
      <c r="AI38" s="31">
        <f t="shared" si="41"/>
        <v>28.69724393164411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14.640997813418238</v>
      </c>
      <c r="C40" s="17">
        <f t="shared" si="44"/>
        <v>15.076340312797752</v>
      </c>
      <c r="D40" s="17">
        <f t="shared" si="44"/>
        <v>15.52747645298585</v>
      </c>
      <c r="E40" s="17">
        <f t="shared" si="44"/>
        <v>16.090046020052018</v>
      </c>
      <c r="F40" s="17">
        <f t="shared" si="44"/>
        <v>14.531526083546719</v>
      </c>
      <c r="G40" s="17">
        <f t="shared" si="44"/>
        <v>14.94714431363254</v>
      </c>
      <c r="H40" s="17">
        <f t="shared" si="44"/>
        <v>15.041275435723806</v>
      </c>
      <c r="I40" s="17">
        <f t="shared" si="44"/>
        <v>14.65350132519989</v>
      </c>
      <c r="J40" s="17">
        <f t="shared" si="44"/>
        <v>14.307711454043535</v>
      </c>
      <c r="K40" s="17">
        <f t="shared" si="44"/>
        <v>14.65621799909275</v>
      </c>
      <c r="L40" s="17">
        <f>IF(L30=0,0,L30/(L5/1000))</f>
        <v>14.215451038780289</v>
      </c>
      <c r="M40" s="17">
        <f t="shared" ref="M40:AF40" si="45">IF(M30=0,0,M30/(M5/1000))</f>
        <v>14.38678777358597</v>
      </c>
      <c r="N40" s="17">
        <f t="shared" si="45"/>
        <v>13.644257315482225</v>
      </c>
      <c r="O40" s="17">
        <f t="shared" si="45"/>
        <v>15.26474619454263</v>
      </c>
      <c r="P40" s="17">
        <f t="shared" si="45"/>
        <v>23.982988156579435</v>
      </c>
      <c r="Q40" s="17">
        <f t="shared" si="45"/>
        <v>23.697981938835721</v>
      </c>
      <c r="R40" s="17">
        <f t="shared" si="45"/>
        <v>21.458965910904681</v>
      </c>
      <c r="S40" s="17">
        <f t="shared" si="45"/>
        <v>15.619351781985364</v>
      </c>
      <c r="T40" s="17">
        <f t="shared" si="45"/>
        <v>16.277792337353844</v>
      </c>
      <c r="U40" s="17">
        <f t="shared" si="45"/>
        <v>17.860225998062234</v>
      </c>
      <c r="V40" s="17">
        <f t="shared" si="45"/>
        <v>16.658659546544779</v>
      </c>
      <c r="W40" s="17">
        <f t="shared" si="45"/>
        <v>17.978460532780023</v>
      </c>
      <c r="X40" s="17">
        <f t="shared" si="45"/>
        <v>16.834168389169633</v>
      </c>
      <c r="Y40" s="17">
        <f t="shared" si="45"/>
        <v>16.679243380050494</v>
      </c>
      <c r="Z40" s="17">
        <f t="shared" si="45"/>
        <v>18.31154360979378</v>
      </c>
      <c r="AA40" s="17">
        <f t="shared" si="45"/>
        <v>20.537874611141422</v>
      </c>
      <c r="AB40" s="17">
        <f t="shared" si="45"/>
        <v>20.003409579955523</v>
      </c>
      <c r="AC40" s="17">
        <f t="shared" si="45"/>
        <v>20.233706103030041</v>
      </c>
      <c r="AD40" s="17">
        <f t="shared" si="45"/>
        <v>25.711624426072074</v>
      </c>
      <c r="AE40" s="17">
        <f t="shared" si="45"/>
        <v>25.149796068777587</v>
      </c>
      <c r="AF40" s="17">
        <f t="shared" si="45"/>
        <v>13.43773189319073</v>
      </c>
      <c r="AG40" s="17">
        <f t="shared" ref="AG40:AI40" si="46">IF(AG30=0,0,AG30/(AG5/1000))</f>
        <v>21.064266864899245</v>
      </c>
      <c r="AH40" s="17">
        <f t="shared" si="46"/>
        <v>27.488896280907877</v>
      </c>
      <c r="AI40" s="17">
        <f t="shared" si="46"/>
        <v>28.69724393164411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:AI44" si="54">IF(AG30=0,0,AG30/AG$23)</f>
        <v>1</v>
      </c>
      <c r="AH44" s="22">
        <f t="shared" si="54"/>
        <v>1</v>
      </c>
      <c r="AI44" s="22">
        <f t="shared" si="54"/>
        <v>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1837.5833482048702</v>
      </c>
      <c r="C46" s="31">
        <f t="shared" si="55"/>
        <v>1864.0754939800061</v>
      </c>
      <c r="D46" s="31">
        <f t="shared" si="55"/>
        <v>1892.5346618270287</v>
      </c>
      <c r="E46" s="31">
        <f t="shared" si="55"/>
        <v>1927.0944739007934</v>
      </c>
      <c r="F46" s="31">
        <f t="shared" si="55"/>
        <v>1830.2683371664382</v>
      </c>
      <c r="G46" s="31">
        <f t="shared" si="55"/>
        <v>1856.8219347718382</v>
      </c>
      <c r="H46" s="31">
        <f t="shared" si="55"/>
        <v>1862.2109422778854</v>
      </c>
      <c r="I46" s="31">
        <f t="shared" si="55"/>
        <v>1837.8519991401547</v>
      </c>
      <c r="J46" s="31">
        <f t="shared" si="55"/>
        <v>1816.3464429409382</v>
      </c>
      <c r="K46" s="31">
        <f t="shared" si="55"/>
        <v>1838.0001324325983</v>
      </c>
      <c r="L46" s="31">
        <f>IF(L23=0,0,100*L23/L11)</f>
        <v>1810.4513985815022</v>
      </c>
      <c r="M46" s="31">
        <f t="shared" ref="M46:AF47" si="56">IF(M23=0,0,100*M23/M11)</f>
        <v>1821.1394226266993</v>
      </c>
      <c r="N46" s="31">
        <f t="shared" si="56"/>
        <v>1773.9404440320884</v>
      </c>
      <c r="O46" s="31">
        <f t="shared" si="56"/>
        <v>1875.9482904308329</v>
      </c>
      <c r="P46" s="31">
        <f t="shared" si="56"/>
        <v>2351.1941812314412</v>
      </c>
      <c r="Q46" s="31">
        <f t="shared" si="56"/>
        <v>2337.7919155193595</v>
      </c>
      <c r="R46" s="31">
        <f t="shared" si="56"/>
        <v>2224.6117594995426</v>
      </c>
      <c r="S46" s="31">
        <f t="shared" si="56"/>
        <v>1898.1495824902195</v>
      </c>
      <c r="T46" s="31">
        <f t="shared" si="56"/>
        <v>1937.4022262269284</v>
      </c>
      <c r="U46" s="31">
        <f t="shared" si="56"/>
        <v>2029.15670301297</v>
      </c>
      <c r="V46" s="31">
        <f t="shared" si="56"/>
        <v>1959.5996247173771</v>
      </c>
      <c r="W46" s="31">
        <f t="shared" si="56"/>
        <v>2036.7274125449298</v>
      </c>
      <c r="X46" s="31">
        <f t="shared" si="56"/>
        <v>1970.2811399930913</v>
      </c>
      <c r="Y46" s="31">
        <f t="shared" si="56"/>
        <v>1961.3323175041887</v>
      </c>
      <c r="Z46" s="31">
        <f t="shared" si="56"/>
        <v>2054.8572390990239</v>
      </c>
      <c r="AA46" s="31">
        <f t="shared" si="56"/>
        <v>2176.7254429413974</v>
      </c>
      <c r="AB46" s="31">
        <f t="shared" si="56"/>
        <v>2148.1494031676375</v>
      </c>
      <c r="AC46" s="31">
        <f t="shared" si="56"/>
        <v>2179.6778764159153</v>
      </c>
      <c r="AD46" s="31">
        <f t="shared" si="56"/>
        <v>2429.2264448236879</v>
      </c>
      <c r="AE46" s="31">
        <f t="shared" si="56"/>
        <v>2644.5064535839092</v>
      </c>
      <c r="AF46" s="31">
        <f t="shared" si="56"/>
        <v>1372.8369860346256</v>
      </c>
      <c r="AG46" s="31">
        <f t="shared" ref="AG46:AI46" si="57">IF(AG23=0,0,100*AG23/AG11)</f>
        <v>2181.7596904084089</v>
      </c>
      <c r="AH46" s="31">
        <f t="shared" si="57"/>
        <v>2737.7874890435714</v>
      </c>
      <c r="AI46" s="31">
        <f t="shared" si="57"/>
        <v>2949.2319088191825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1837.5833482048702</v>
      </c>
      <c r="C48" s="17">
        <f t="shared" si="60"/>
        <v>1864.0754939800061</v>
      </c>
      <c r="D48" s="17">
        <f t="shared" si="60"/>
        <v>1892.5346618270287</v>
      </c>
      <c r="E48" s="17">
        <f t="shared" si="60"/>
        <v>1927.0944739007934</v>
      </c>
      <c r="F48" s="17">
        <f t="shared" si="60"/>
        <v>1830.2683371664382</v>
      </c>
      <c r="G48" s="17">
        <f t="shared" si="60"/>
        <v>1856.8219347718382</v>
      </c>
      <c r="H48" s="17">
        <f t="shared" si="60"/>
        <v>1862.2109422778854</v>
      </c>
      <c r="I48" s="17">
        <f t="shared" si="60"/>
        <v>1837.8519991401547</v>
      </c>
      <c r="J48" s="17">
        <f t="shared" si="60"/>
        <v>1816.3464429409382</v>
      </c>
      <c r="K48" s="17">
        <f t="shared" si="60"/>
        <v>1838.0001324325983</v>
      </c>
      <c r="L48" s="17">
        <f>IF(L30=0,0,100*L30/L13)</f>
        <v>1810.4513985815022</v>
      </c>
      <c r="M48" s="17">
        <f t="shared" ref="M48:AF48" si="61">IF(M30=0,0,100*M30/M13)</f>
        <v>1821.1394226266993</v>
      </c>
      <c r="N48" s="17">
        <f t="shared" si="61"/>
        <v>1773.9404440320884</v>
      </c>
      <c r="O48" s="17">
        <f t="shared" si="61"/>
        <v>1875.9482904308329</v>
      </c>
      <c r="P48" s="17">
        <f t="shared" si="61"/>
        <v>2351.1941812314412</v>
      </c>
      <c r="Q48" s="17">
        <f t="shared" si="61"/>
        <v>2337.7919155193595</v>
      </c>
      <c r="R48" s="17">
        <f t="shared" si="61"/>
        <v>2224.6117594995426</v>
      </c>
      <c r="S48" s="17">
        <f t="shared" si="61"/>
        <v>1898.1495824902195</v>
      </c>
      <c r="T48" s="17">
        <f t="shared" si="61"/>
        <v>1937.4022262269284</v>
      </c>
      <c r="U48" s="17">
        <f t="shared" si="61"/>
        <v>2029.15670301297</v>
      </c>
      <c r="V48" s="17">
        <f t="shared" si="61"/>
        <v>1959.5996247173771</v>
      </c>
      <c r="W48" s="17">
        <f t="shared" si="61"/>
        <v>2036.7274125449298</v>
      </c>
      <c r="X48" s="17">
        <f t="shared" si="61"/>
        <v>1970.2811399930913</v>
      </c>
      <c r="Y48" s="17">
        <f t="shared" si="61"/>
        <v>1961.3323175041887</v>
      </c>
      <c r="Z48" s="17">
        <f t="shared" si="61"/>
        <v>2054.8572390990239</v>
      </c>
      <c r="AA48" s="17">
        <f t="shared" si="61"/>
        <v>2176.7254429413974</v>
      </c>
      <c r="AB48" s="17">
        <f t="shared" si="61"/>
        <v>2148.1494031676375</v>
      </c>
      <c r="AC48" s="17">
        <f t="shared" si="61"/>
        <v>2179.6778764159153</v>
      </c>
      <c r="AD48" s="17">
        <f t="shared" si="61"/>
        <v>2429.2264448236879</v>
      </c>
      <c r="AE48" s="17">
        <f t="shared" si="61"/>
        <v>2644.5064535839092</v>
      </c>
      <c r="AF48" s="17">
        <f t="shared" si="61"/>
        <v>1372.8369860346256</v>
      </c>
      <c r="AG48" s="17">
        <f t="shared" ref="AG48:AI48" si="62">IF(AG30=0,0,100*AG30/AG13)</f>
        <v>2181.7596904084089</v>
      </c>
      <c r="AH48" s="17">
        <f t="shared" si="62"/>
        <v>2737.7874890435714</v>
      </c>
      <c r="AI48" s="17">
        <f t="shared" si="62"/>
        <v>2949.2319088191825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791.30113377984469</v>
      </c>
      <c r="C51" s="31">
        <v>868.71918201154813</v>
      </c>
      <c r="D51" s="31">
        <v>1029.7577669332209</v>
      </c>
      <c r="E51" s="31">
        <v>973.43302060744236</v>
      </c>
      <c r="F51" s="31">
        <v>997.57675154713252</v>
      </c>
      <c r="G51" s="31">
        <v>957.6052385070841</v>
      </c>
      <c r="H51" s="31">
        <v>1104.0154882630773</v>
      </c>
      <c r="I51" s="31">
        <v>917.29871048763573</v>
      </c>
      <c r="J51" s="31">
        <v>885.49693474000003</v>
      </c>
      <c r="K51" s="31">
        <v>973.4733645330607</v>
      </c>
      <c r="L51" s="31">
        <v>928.81813329762304</v>
      </c>
      <c r="M51" s="31">
        <v>1088.8750424022662</v>
      </c>
      <c r="N51" s="31">
        <v>1084.1467923434891</v>
      </c>
      <c r="O51" s="31">
        <v>1112.7992501990962</v>
      </c>
      <c r="P51" s="31">
        <v>1057.4247812416681</v>
      </c>
      <c r="Q51" s="31">
        <v>980.47648466578755</v>
      </c>
      <c r="R51" s="31">
        <v>953.20134364904482</v>
      </c>
      <c r="S51" s="31">
        <v>974.84444310936487</v>
      </c>
      <c r="T51" s="31">
        <v>954.31748291215229</v>
      </c>
      <c r="U51" s="31">
        <v>1005.5512853358931</v>
      </c>
      <c r="V51" s="31">
        <v>934.14112424469499</v>
      </c>
      <c r="W51" s="31">
        <v>786.15338784303992</v>
      </c>
      <c r="X51" s="31">
        <v>809.34282811403591</v>
      </c>
      <c r="Y51" s="31">
        <v>791.7936740713094</v>
      </c>
      <c r="Z51" s="31">
        <v>692.82309464524894</v>
      </c>
      <c r="AA51" s="31">
        <v>742.61919280257268</v>
      </c>
      <c r="AB51" s="31">
        <v>773.10746274692451</v>
      </c>
      <c r="AC51" s="31">
        <v>808.63303250599654</v>
      </c>
      <c r="AD51" s="31">
        <v>764.58890021365244</v>
      </c>
      <c r="AE51" s="31">
        <v>779.0185459881958</v>
      </c>
      <c r="AF51" s="31">
        <v>753.24905867550638</v>
      </c>
      <c r="AG51" s="31">
        <v>789.87488033545117</v>
      </c>
      <c r="AH51" s="31">
        <v>768.86074413177744</v>
      </c>
      <c r="AI51" s="31">
        <v>761.17126092065041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791.30113377984469</v>
      </c>
      <c r="C53" s="17">
        <v>868.71918201154813</v>
      </c>
      <c r="D53" s="17">
        <v>1029.7577669332209</v>
      </c>
      <c r="E53" s="17">
        <v>973.43302060744236</v>
      </c>
      <c r="F53" s="17">
        <v>997.57675154713252</v>
      </c>
      <c r="G53" s="17">
        <v>957.6052385070841</v>
      </c>
      <c r="H53" s="17">
        <v>1104.0154882630773</v>
      </c>
      <c r="I53" s="17">
        <v>917.29871048763573</v>
      </c>
      <c r="J53" s="17">
        <v>885.49693474000003</v>
      </c>
      <c r="K53" s="17">
        <v>973.4733645330607</v>
      </c>
      <c r="L53" s="17">
        <v>928.81813329762304</v>
      </c>
      <c r="M53" s="17">
        <v>1088.8750424022662</v>
      </c>
      <c r="N53" s="17">
        <v>1084.1467923434891</v>
      </c>
      <c r="O53" s="17">
        <v>1112.7992501990962</v>
      </c>
      <c r="P53" s="17">
        <v>1057.4247812416681</v>
      </c>
      <c r="Q53" s="17">
        <v>980.47648466578755</v>
      </c>
      <c r="R53" s="17">
        <v>953.20134364904482</v>
      </c>
      <c r="S53" s="17">
        <v>974.84444310936487</v>
      </c>
      <c r="T53" s="17">
        <v>954.31748291215229</v>
      </c>
      <c r="U53" s="17">
        <v>1005.5512853358931</v>
      </c>
      <c r="V53" s="17">
        <v>934.14112424469499</v>
      </c>
      <c r="W53" s="17">
        <v>786.15338784303992</v>
      </c>
      <c r="X53" s="17">
        <v>809.34282811403591</v>
      </c>
      <c r="Y53" s="17">
        <v>791.7936740713094</v>
      </c>
      <c r="Z53" s="17">
        <v>692.82309464524894</v>
      </c>
      <c r="AA53" s="17">
        <v>742.61919280257268</v>
      </c>
      <c r="AB53" s="17">
        <v>773.10746274692451</v>
      </c>
      <c r="AC53" s="17">
        <v>808.63303250599654</v>
      </c>
      <c r="AD53" s="17">
        <v>764.58890021365244</v>
      </c>
      <c r="AE53" s="17">
        <v>779.0185459881958</v>
      </c>
      <c r="AF53" s="17">
        <v>753.24905867550638</v>
      </c>
      <c r="AG53" s="17">
        <v>789.87488033545117</v>
      </c>
      <c r="AH53" s="17">
        <v>768.86074413177744</v>
      </c>
      <c r="AI53" s="17">
        <v>761.17126092065041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2.3222301469823514</v>
      </c>
      <c r="C56" s="30">
        <f t="shared" si="63"/>
        <v>2.1457745294212076</v>
      </c>
      <c r="D56" s="30">
        <f t="shared" si="63"/>
        <v>1.8378445131453505</v>
      </c>
      <c r="E56" s="30">
        <f t="shared" si="63"/>
        <v>1.9796888261487644</v>
      </c>
      <c r="F56" s="30">
        <f t="shared" si="63"/>
        <v>1.8347143057693476</v>
      </c>
      <c r="G56" s="30">
        <f t="shared" si="63"/>
        <v>1.9390265008017726</v>
      </c>
      <c r="H56" s="30">
        <f t="shared" si="63"/>
        <v>1.6867616098463074</v>
      </c>
      <c r="I56" s="30">
        <f t="shared" si="63"/>
        <v>2.0035480025510481</v>
      </c>
      <c r="J56" s="30">
        <f t="shared" si="63"/>
        <v>2.0512170869052806</v>
      </c>
      <c r="K56" s="30">
        <f t="shared" si="63"/>
        <v>1.8880846661009767</v>
      </c>
      <c r="L56" s="30">
        <f>IF(L46=0,0,L46/L51)</f>
        <v>1.9491990236600771</v>
      </c>
      <c r="M56" s="30">
        <f t="shared" ref="M56:AF58" si="64">IF(M46=0,0,M46/M51)</f>
        <v>1.6724962476951608</v>
      </c>
      <c r="N56" s="30">
        <f t="shared" si="64"/>
        <v>1.6362548471849858</v>
      </c>
      <c r="O56" s="30">
        <f t="shared" si="64"/>
        <v>1.6857921948592238</v>
      </c>
      <c r="P56" s="30">
        <f t="shared" si="64"/>
        <v>2.2235096272952672</v>
      </c>
      <c r="Q56" s="30">
        <f t="shared" si="64"/>
        <v>2.3843426661234375</v>
      </c>
      <c r="R56" s="30">
        <f t="shared" si="64"/>
        <v>2.3338319593458454</v>
      </c>
      <c r="S56" s="30">
        <f t="shared" si="64"/>
        <v>1.9471307406091165</v>
      </c>
      <c r="T56" s="30">
        <f t="shared" si="64"/>
        <v>2.0301443292381474</v>
      </c>
      <c r="U56" s="30">
        <f t="shared" si="64"/>
        <v>2.0179544619995715</v>
      </c>
      <c r="V56" s="30">
        <f t="shared" si="64"/>
        <v>2.0977554395775289</v>
      </c>
      <c r="W56" s="30">
        <f t="shared" si="64"/>
        <v>2.5907506652525858</v>
      </c>
      <c r="X56" s="30">
        <f t="shared" si="64"/>
        <v>2.4344209543245374</v>
      </c>
      <c r="Y56" s="30">
        <f t="shared" si="64"/>
        <v>2.4770750029098489</v>
      </c>
      <c r="Z56" s="30">
        <f t="shared" si="64"/>
        <v>2.9659190852337085</v>
      </c>
      <c r="AA56" s="30">
        <f t="shared" si="64"/>
        <v>2.9311462241187805</v>
      </c>
      <c r="AB56" s="30">
        <f t="shared" si="64"/>
        <v>2.7785909549172607</v>
      </c>
      <c r="AC56" s="30">
        <f t="shared" si="64"/>
        <v>2.6955093210340149</v>
      </c>
      <c r="AD56" s="30">
        <f t="shared" si="64"/>
        <v>3.1771667678472424</v>
      </c>
      <c r="AE56" s="30">
        <f t="shared" si="64"/>
        <v>3.3946643083179953</v>
      </c>
      <c r="AF56" s="30">
        <f t="shared" si="64"/>
        <v>1.8225538687676379</v>
      </c>
      <c r="AG56" s="30">
        <f t="shared" ref="AG56:AI56" si="65">IF(AG46=0,0,AG46/AG51)</f>
        <v>2.7621585959055182</v>
      </c>
      <c r="AH56" s="30">
        <f t="shared" si="65"/>
        <v>3.5608366143535788</v>
      </c>
      <c r="AI56" s="30">
        <f t="shared" si="65"/>
        <v>3.8745970325417085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2.3222301469823514</v>
      </c>
      <c r="C58" s="15">
        <f t="shared" si="68"/>
        <v>2.1457745294212076</v>
      </c>
      <c r="D58" s="15">
        <f t="shared" si="68"/>
        <v>1.8378445131453505</v>
      </c>
      <c r="E58" s="15">
        <f t="shared" si="68"/>
        <v>1.9796888261487644</v>
      </c>
      <c r="F58" s="15">
        <f t="shared" si="68"/>
        <v>1.8347143057693476</v>
      </c>
      <c r="G58" s="15">
        <f t="shared" si="68"/>
        <v>1.9390265008017726</v>
      </c>
      <c r="H58" s="15">
        <f t="shared" si="68"/>
        <v>1.6867616098463074</v>
      </c>
      <c r="I58" s="15">
        <f t="shared" si="68"/>
        <v>2.0035480025510481</v>
      </c>
      <c r="J58" s="15">
        <f t="shared" si="68"/>
        <v>2.0512170869052806</v>
      </c>
      <c r="K58" s="15">
        <f t="shared" si="68"/>
        <v>1.8880846661009767</v>
      </c>
      <c r="L58" s="15">
        <f>IF(L48=0,0,L48/L53)</f>
        <v>1.9491990236600771</v>
      </c>
      <c r="M58" s="15">
        <f t="shared" si="64"/>
        <v>1.6724962476951608</v>
      </c>
      <c r="N58" s="15">
        <f t="shared" si="64"/>
        <v>1.6362548471849858</v>
      </c>
      <c r="O58" s="15">
        <f t="shared" si="64"/>
        <v>1.6857921948592238</v>
      </c>
      <c r="P58" s="15">
        <f t="shared" si="64"/>
        <v>2.2235096272952672</v>
      </c>
      <c r="Q58" s="15">
        <f t="shared" si="64"/>
        <v>2.3843426661234375</v>
      </c>
      <c r="R58" s="15">
        <f t="shared" si="64"/>
        <v>2.3338319593458454</v>
      </c>
      <c r="S58" s="15">
        <f t="shared" si="64"/>
        <v>1.9471307406091165</v>
      </c>
      <c r="T58" s="15">
        <f t="shared" si="64"/>
        <v>2.0301443292381474</v>
      </c>
      <c r="U58" s="15">
        <f t="shared" si="64"/>
        <v>2.0179544619995715</v>
      </c>
      <c r="V58" s="15">
        <f t="shared" si="64"/>
        <v>2.0977554395775289</v>
      </c>
      <c r="W58" s="15">
        <f t="shared" si="64"/>
        <v>2.5907506652525858</v>
      </c>
      <c r="X58" s="15">
        <f t="shared" si="64"/>
        <v>2.4344209543245374</v>
      </c>
      <c r="Y58" s="15">
        <f t="shared" si="64"/>
        <v>2.4770750029098489</v>
      </c>
      <c r="Z58" s="15">
        <f t="shared" si="64"/>
        <v>2.9659190852337085</v>
      </c>
      <c r="AA58" s="15">
        <f t="shared" si="64"/>
        <v>2.9311462241187805</v>
      </c>
      <c r="AB58" s="15">
        <f t="shared" si="64"/>
        <v>2.7785909549172607</v>
      </c>
      <c r="AC58" s="15">
        <f t="shared" si="64"/>
        <v>2.6955093210340149</v>
      </c>
      <c r="AD58" s="15">
        <f t="shared" si="64"/>
        <v>3.1771667678472424</v>
      </c>
      <c r="AE58" s="15">
        <f t="shared" si="64"/>
        <v>3.3946643083179953</v>
      </c>
      <c r="AF58" s="15">
        <f t="shared" si="64"/>
        <v>1.8225538687676379</v>
      </c>
      <c r="AG58" s="15">
        <f t="shared" ref="AG58:AI58" si="69">IF(AG48=0,0,AG48/AG53)</f>
        <v>2.7621585959055182</v>
      </c>
      <c r="AH58" s="15">
        <f t="shared" si="69"/>
        <v>3.5608366143535788</v>
      </c>
      <c r="AI58" s="15">
        <f t="shared" si="69"/>
        <v>3.8745970325417085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3.077815289743508</v>
      </c>
      <c r="C60" s="33">
        <f t="shared" si="70"/>
        <v>3.075571392721387</v>
      </c>
      <c r="D60" s="33">
        <f t="shared" si="70"/>
        <v>3.0755713927213875</v>
      </c>
      <c r="E60" s="33">
        <f t="shared" si="70"/>
        <v>3.0762590362926021</v>
      </c>
      <c r="F60" s="33">
        <f t="shared" si="70"/>
        <v>3.0792782916207981</v>
      </c>
      <c r="G60" s="33">
        <f t="shared" si="70"/>
        <v>3.0824067466219804</v>
      </c>
      <c r="H60" s="33">
        <f t="shared" si="70"/>
        <v>3.0830525830347617</v>
      </c>
      <c r="I60" s="33">
        <f t="shared" si="70"/>
        <v>3.0824067466219804</v>
      </c>
      <c r="J60" s="33">
        <f t="shared" si="70"/>
        <v>3.0836580373294957</v>
      </c>
      <c r="K60" s="33">
        <f t="shared" si="70"/>
        <v>3.0836580323510692</v>
      </c>
      <c r="L60" s="33">
        <f>IF(L64=0,0,L64/L23)</f>
        <v>3.0847620712297306</v>
      </c>
      <c r="M60" s="33">
        <f t="shared" ref="M60:AF61" si="71">IF(M64=0,0,M64/M23)</f>
        <v>3.085743351402066</v>
      </c>
      <c r="N60" s="33">
        <f t="shared" si="71"/>
        <v>3.0866213389107</v>
      </c>
      <c r="O60" s="33">
        <f t="shared" si="71"/>
        <v>3.0847620712297306</v>
      </c>
      <c r="P60" s="33">
        <f t="shared" si="71"/>
        <v>3.0877776262938745</v>
      </c>
      <c r="Q60" s="33">
        <f t="shared" si="71"/>
        <v>3.0891867303092275</v>
      </c>
      <c r="R60" s="33">
        <f t="shared" si="71"/>
        <v>3.0884479933481077</v>
      </c>
      <c r="S60" s="33">
        <f t="shared" si="71"/>
        <v>3.0890471111509625</v>
      </c>
      <c r="T60" s="33">
        <f t="shared" si="71"/>
        <v>3.0885293011912651</v>
      </c>
      <c r="U60" s="33">
        <f t="shared" si="71"/>
        <v>3.0880964202820795</v>
      </c>
      <c r="V60" s="33">
        <f t="shared" si="71"/>
        <v>3.0895995394679368</v>
      </c>
      <c r="W60" s="33">
        <f t="shared" si="71"/>
        <v>3.089328958160114</v>
      </c>
      <c r="X60" s="33">
        <f t="shared" si="71"/>
        <v>3.0893898120501588</v>
      </c>
      <c r="Y60" s="33">
        <f t="shared" si="71"/>
        <v>3.0903344158077619</v>
      </c>
      <c r="Z60" s="33">
        <f t="shared" si="71"/>
        <v>3.0906010718056343</v>
      </c>
      <c r="AA60" s="33">
        <f t="shared" si="71"/>
        <v>3.089868561923903</v>
      </c>
      <c r="AB60" s="33">
        <f t="shared" si="71"/>
        <v>3.0908281154178328</v>
      </c>
      <c r="AC60" s="33">
        <f t="shared" si="71"/>
        <v>3.0914111429649886</v>
      </c>
      <c r="AD60" s="33">
        <f t="shared" si="71"/>
        <v>3.0904163328269516</v>
      </c>
      <c r="AE60" s="33">
        <f t="shared" si="71"/>
        <v>3.0918625593225202</v>
      </c>
      <c r="AF60" s="33">
        <f t="shared" si="71"/>
        <v>3.0815068026901793</v>
      </c>
      <c r="AG60" s="33">
        <f t="shared" ref="AG60:AI60" si="72">IF(AG64=0,0,AG64/AG23)</f>
        <v>3.0883187521217774</v>
      </c>
      <c r="AH60" s="33">
        <f t="shared" si="72"/>
        <v>3.0894095286456871</v>
      </c>
      <c r="AI60" s="33">
        <f t="shared" si="72"/>
        <v>3.0895799000161555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3.077815289743508</v>
      </c>
      <c r="C62" s="24">
        <f t="shared" si="75"/>
        <v>3.075571392721387</v>
      </c>
      <c r="D62" s="24">
        <f t="shared" si="75"/>
        <v>3.0755713927213875</v>
      </c>
      <c r="E62" s="24">
        <f t="shared" si="75"/>
        <v>3.0762590362926021</v>
      </c>
      <c r="F62" s="24">
        <f t="shared" si="75"/>
        <v>3.0792782916207981</v>
      </c>
      <c r="G62" s="24">
        <f t="shared" si="75"/>
        <v>3.0824067466219804</v>
      </c>
      <c r="H62" s="24">
        <f t="shared" si="75"/>
        <v>3.0830525830347617</v>
      </c>
      <c r="I62" s="24">
        <f t="shared" si="75"/>
        <v>3.0824067466219804</v>
      </c>
      <c r="J62" s="24">
        <f t="shared" si="75"/>
        <v>3.0836580373294957</v>
      </c>
      <c r="K62" s="24">
        <f t="shared" si="75"/>
        <v>3.0836580323510692</v>
      </c>
      <c r="L62" s="24">
        <f>IF(L66=0,0,L66/L30)</f>
        <v>3.0847620712297306</v>
      </c>
      <c r="M62" s="24">
        <f t="shared" ref="M62:AF62" si="76">IF(M66=0,0,M66/M30)</f>
        <v>3.085743351402066</v>
      </c>
      <c r="N62" s="24">
        <f t="shared" si="76"/>
        <v>3.0866213389107</v>
      </c>
      <c r="O62" s="24">
        <f t="shared" si="76"/>
        <v>3.0847620712297306</v>
      </c>
      <c r="P62" s="24">
        <f t="shared" si="76"/>
        <v>3.0877776262938745</v>
      </c>
      <c r="Q62" s="24">
        <f t="shared" si="76"/>
        <v>3.0891867303092275</v>
      </c>
      <c r="R62" s="24">
        <f t="shared" si="76"/>
        <v>3.0884479933481077</v>
      </c>
      <c r="S62" s="24">
        <f t="shared" si="76"/>
        <v>3.0890471111509625</v>
      </c>
      <c r="T62" s="24">
        <f t="shared" si="76"/>
        <v>3.0885293011912651</v>
      </c>
      <c r="U62" s="24">
        <f t="shared" si="76"/>
        <v>3.0880964202820795</v>
      </c>
      <c r="V62" s="24">
        <f t="shared" si="76"/>
        <v>3.0895995394679368</v>
      </c>
      <c r="W62" s="24">
        <f t="shared" si="76"/>
        <v>3.089328958160114</v>
      </c>
      <c r="X62" s="24">
        <f t="shared" si="76"/>
        <v>3.0893898120501588</v>
      </c>
      <c r="Y62" s="24">
        <f t="shared" si="76"/>
        <v>3.0903344158077619</v>
      </c>
      <c r="Z62" s="24">
        <f t="shared" si="76"/>
        <v>3.0906010718056343</v>
      </c>
      <c r="AA62" s="24">
        <f t="shared" si="76"/>
        <v>3.089868561923903</v>
      </c>
      <c r="AB62" s="24">
        <f t="shared" si="76"/>
        <v>3.0908281154178328</v>
      </c>
      <c r="AC62" s="24">
        <f t="shared" si="76"/>
        <v>3.0914111429649886</v>
      </c>
      <c r="AD62" s="24">
        <f t="shared" si="76"/>
        <v>3.0904163328269516</v>
      </c>
      <c r="AE62" s="24">
        <f t="shared" si="76"/>
        <v>3.0918625593225202</v>
      </c>
      <c r="AF62" s="24">
        <f t="shared" si="76"/>
        <v>3.0815068026901793</v>
      </c>
      <c r="AG62" s="24">
        <f t="shared" ref="AG62:AI62" si="77">IF(AG66=0,0,AG66/AG30)</f>
        <v>3.0883187521217774</v>
      </c>
      <c r="AH62" s="24">
        <f t="shared" si="77"/>
        <v>3.0894095286456871</v>
      </c>
      <c r="AI62" s="24">
        <f t="shared" si="77"/>
        <v>3.0895799000161555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74.938583159999993</v>
      </c>
      <c r="C64" s="28">
        <f t="shared" si="78"/>
        <v>68.625174240000007</v>
      </c>
      <c r="D64" s="28">
        <f t="shared" si="78"/>
        <v>68.625174239999993</v>
      </c>
      <c r="E64" s="28">
        <f t="shared" si="78"/>
        <v>71.968855320000003</v>
      </c>
      <c r="F64" s="28">
        <f t="shared" si="78"/>
        <v>81.438835319999995</v>
      </c>
      <c r="G64" s="28">
        <f t="shared" si="78"/>
        <v>94.265723159999993</v>
      </c>
      <c r="H64" s="28">
        <f t="shared" si="78"/>
        <v>97.429763519999995</v>
      </c>
      <c r="I64" s="28">
        <f t="shared" si="78"/>
        <v>94.265723159999993</v>
      </c>
      <c r="J64" s="28">
        <f t="shared" si="78"/>
        <v>100.59380387999998</v>
      </c>
      <c r="K64" s="28">
        <f t="shared" si="78"/>
        <v>100.82951927999999</v>
      </c>
      <c r="L64" s="28">
        <f>SUM(L65:L66)</f>
        <v>107.17253856000001</v>
      </c>
      <c r="M64" s="28">
        <f t="shared" ref="M64:AF64" si="79">SUM(M65:M66)</f>
        <v>113.51529108</v>
      </c>
      <c r="N64" s="28">
        <f t="shared" si="79"/>
        <v>119.85831035999998</v>
      </c>
      <c r="O64" s="28">
        <f t="shared" si="79"/>
        <v>107.17253856000001</v>
      </c>
      <c r="P64" s="28">
        <f t="shared" si="79"/>
        <v>129.37257252000001</v>
      </c>
      <c r="Q64" s="28">
        <f t="shared" si="79"/>
        <v>128.33273231999999</v>
      </c>
      <c r="R64" s="28">
        <f t="shared" si="79"/>
        <v>121.74699167999999</v>
      </c>
      <c r="S64" s="28">
        <f t="shared" si="79"/>
        <v>125.30242835999999</v>
      </c>
      <c r="T64" s="28">
        <f t="shared" si="79"/>
        <v>118.59740064000002</v>
      </c>
      <c r="U64" s="28">
        <f t="shared" si="79"/>
        <v>110.47366223999998</v>
      </c>
      <c r="V64" s="28">
        <f t="shared" si="79"/>
        <v>122.23789379999999</v>
      </c>
      <c r="W64" s="28">
        <f t="shared" si="79"/>
        <v>117.91434707999997</v>
      </c>
      <c r="X64" s="28">
        <f t="shared" si="79"/>
        <v>113.94801251999996</v>
      </c>
      <c r="Y64" s="28">
        <f t="shared" si="79"/>
        <v>121.28406696</v>
      </c>
      <c r="Z64" s="28">
        <f t="shared" si="79"/>
        <v>123.20443331999998</v>
      </c>
      <c r="AA64" s="28">
        <f t="shared" si="79"/>
        <v>114.60755555999998</v>
      </c>
      <c r="AB64" s="28">
        <f t="shared" si="79"/>
        <v>121.30477164</v>
      </c>
      <c r="AC64" s="28">
        <f t="shared" si="79"/>
        <v>126.47752451999999</v>
      </c>
      <c r="AD64" s="28">
        <f t="shared" si="79"/>
        <v>118.31538024000001</v>
      </c>
      <c r="AE64" s="28">
        <f t="shared" si="79"/>
        <v>133.35790751999997</v>
      </c>
      <c r="AF64" s="28">
        <f t="shared" si="79"/>
        <v>66.501990359999994</v>
      </c>
      <c r="AG64" s="28">
        <f t="shared" ref="AG64:AI64" si="80">SUM(AG65:AG66)</f>
        <v>97.97007456</v>
      </c>
      <c r="AH64" s="28">
        <f t="shared" si="80"/>
        <v>104.71185684000001</v>
      </c>
      <c r="AI64" s="28">
        <f t="shared" si="80"/>
        <v>105.24230207999999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74.938583159999993</v>
      </c>
      <c r="C66" s="11">
        <v>68.625174240000007</v>
      </c>
      <c r="D66" s="11">
        <v>68.625174239999993</v>
      </c>
      <c r="E66" s="11">
        <v>71.968855320000003</v>
      </c>
      <c r="F66" s="11">
        <v>81.438835319999995</v>
      </c>
      <c r="G66" s="11">
        <v>94.265723159999993</v>
      </c>
      <c r="H66" s="11">
        <v>97.429763519999995</v>
      </c>
      <c r="I66" s="11">
        <v>94.265723159999993</v>
      </c>
      <c r="J66" s="11">
        <v>100.59380387999998</v>
      </c>
      <c r="K66" s="11">
        <v>100.82951927999999</v>
      </c>
      <c r="L66" s="11">
        <v>107.17253856000001</v>
      </c>
      <c r="M66" s="11">
        <v>113.51529108</v>
      </c>
      <c r="N66" s="11">
        <v>119.85831035999998</v>
      </c>
      <c r="O66" s="11">
        <v>107.17253856000001</v>
      </c>
      <c r="P66" s="11">
        <v>129.37257252000001</v>
      </c>
      <c r="Q66" s="11">
        <v>128.33273231999999</v>
      </c>
      <c r="R66" s="11">
        <v>121.74699167999999</v>
      </c>
      <c r="S66" s="11">
        <v>125.30242835999999</v>
      </c>
      <c r="T66" s="11">
        <v>118.59740064000002</v>
      </c>
      <c r="U66" s="11">
        <v>110.47366223999998</v>
      </c>
      <c r="V66" s="11">
        <v>122.23789379999999</v>
      </c>
      <c r="W66" s="11">
        <v>117.91434707999997</v>
      </c>
      <c r="X66" s="11">
        <v>113.94801251999996</v>
      </c>
      <c r="Y66" s="11">
        <v>121.28406696</v>
      </c>
      <c r="Z66" s="11">
        <v>123.20443331999998</v>
      </c>
      <c r="AA66" s="11">
        <v>114.60755555999998</v>
      </c>
      <c r="AB66" s="11">
        <v>121.30477164</v>
      </c>
      <c r="AC66" s="11">
        <v>126.47752451999999</v>
      </c>
      <c r="AD66" s="11">
        <v>118.31538024000001</v>
      </c>
      <c r="AE66" s="11">
        <v>133.35790751999997</v>
      </c>
      <c r="AF66" s="11">
        <v>66.501990359999994</v>
      </c>
      <c r="AG66" s="11">
        <v>97.97007456</v>
      </c>
      <c r="AH66" s="11">
        <v>104.71185684000001</v>
      </c>
      <c r="AI66" s="11">
        <v>105.24230207999999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5655.7421252830181</v>
      </c>
      <c r="C69" s="28">
        <f t="shared" si="81"/>
        <v>5733.0972631578952</v>
      </c>
      <c r="D69" s="28">
        <f t="shared" si="81"/>
        <v>5820.6254656488545</v>
      </c>
      <c r="E69" s="28">
        <f t="shared" si="81"/>
        <v>5928.2417891268533</v>
      </c>
      <c r="F69" s="28">
        <f t="shared" si="81"/>
        <v>5635.9055584775078</v>
      </c>
      <c r="G69" s="28">
        <f t="shared" si="81"/>
        <v>5723.4804590163931</v>
      </c>
      <c r="H69" s="28">
        <f t="shared" si="81"/>
        <v>5741.2942557454326</v>
      </c>
      <c r="I69" s="28">
        <f t="shared" si="81"/>
        <v>5665.007401442308</v>
      </c>
      <c r="J69" s="28">
        <f t="shared" si="81"/>
        <v>5600.9913073496646</v>
      </c>
      <c r="K69" s="28">
        <f t="shared" si="81"/>
        <v>5667.7638718381104</v>
      </c>
      <c r="L69" s="28">
        <f>IF(L64=0,0,100*L64/L11)</f>
        <v>5584.8118061490368</v>
      </c>
      <c r="M69" s="28">
        <f t="shared" ref="M69:AF71" si="82">IF(M64=0,0,100*M64/M11)</f>
        <v>5619.568865346534</v>
      </c>
      <c r="N69" s="28">
        <f t="shared" si="82"/>
        <v>5475.4824285061659</v>
      </c>
      <c r="O69" s="28">
        <f t="shared" si="82"/>
        <v>5786.8541339092872</v>
      </c>
      <c r="P69" s="28">
        <f t="shared" si="82"/>
        <v>7259.9647878787882</v>
      </c>
      <c r="Q69" s="28">
        <f t="shared" si="82"/>
        <v>7221.8757636465953</v>
      </c>
      <c r="R69" s="28">
        <f t="shared" si="82"/>
        <v>6870.5977246049661</v>
      </c>
      <c r="S69" s="28">
        <f t="shared" si="82"/>
        <v>5863.4734843238184</v>
      </c>
      <c r="T69" s="28">
        <f t="shared" si="82"/>
        <v>5983.7235438950565</v>
      </c>
      <c r="U69" s="28">
        <f t="shared" si="82"/>
        <v>6266.2315507657395</v>
      </c>
      <c r="V69" s="28">
        <f t="shared" si="82"/>
        <v>6054.3780980683505</v>
      </c>
      <c r="W69" s="28">
        <f t="shared" si="82"/>
        <v>6292.120975453573</v>
      </c>
      <c r="X69" s="28">
        <f t="shared" si="82"/>
        <v>6086.9664807692279</v>
      </c>
      <c r="Y69" s="28">
        <f t="shared" si="82"/>
        <v>6061.1727616191911</v>
      </c>
      <c r="Z69" s="28">
        <f t="shared" si="82"/>
        <v>6350.7439855670091</v>
      </c>
      <c r="AA69" s="28">
        <f t="shared" si="82"/>
        <v>6725.7955140845061</v>
      </c>
      <c r="AB69" s="28">
        <f t="shared" si="82"/>
        <v>6639.5605714285712</v>
      </c>
      <c r="AC69" s="28">
        <f t="shared" si="82"/>
        <v>6738.2804752264246</v>
      </c>
      <c r="AD69" s="28">
        <f t="shared" si="82"/>
        <v>7507.3210812182742</v>
      </c>
      <c r="AE69" s="28">
        <f t="shared" si="82"/>
        <v>8176.4504917228678</v>
      </c>
      <c r="AF69" s="28">
        <f t="shared" si="82"/>
        <v>4230.406511450381</v>
      </c>
      <c r="AG69" s="28">
        <f t="shared" ref="AG69:AI69" si="83">IF(AG64=0,0,100*AG64/AG11)</f>
        <v>6737.9693645116913</v>
      </c>
      <c r="AH69" s="28">
        <f t="shared" si="83"/>
        <v>8458.1467560581605</v>
      </c>
      <c r="AI69" s="28">
        <f t="shared" si="83"/>
        <v>9111.8876259740246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5655.7421252830181</v>
      </c>
      <c r="C71" s="11">
        <f t="shared" si="87"/>
        <v>5733.0972631578952</v>
      </c>
      <c r="D71" s="11">
        <f t="shared" si="87"/>
        <v>5820.6254656488545</v>
      </c>
      <c r="E71" s="11">
        <f t="shared" si="87"/>
        <v>5928.2417891268533</v>
      </c>
      <c r="F71" s="11">
        <f t="shared" si="87"/>
        <v>5635.9055584775078</v>
      </c>
      <c r="G71" s="11">
        <f t="shared" si="87"/>
        <v>5723.4804590163931</v>
      </c>
      <c r="H71" s="11">
        <f t="shared" si="87"/>
        <v>5741.2942557454326</v>
      </c>
      <c r="I71" s="11">
        <f t="shared" si="87"/>
        <v>5665.007401442308</v>
      </c>
      <c r="J71" s="11">
        <f t="shared" si="87"/>
        <v>5600.9913073496646</v>
      </c>
      <c r="K71" s="11">
        <f t="shared" si="87"/>
        <v>5667.7638718381104</v>
      </c>
      <c r="L71" s="11">
        <f t="shared" si="85"/>
        <v>5584.8118061490368</v>
      </c>
      <c r="M71" s="11">
        <f t="shared" si="82"/>
        <v>5619.568865346534</v>
      </c>
      <c r="N71" s="11">
        <f t="shared" si="82"/>
        <v>5475.4824285061659</v>
      </c>
      <c r="O71" s="11">
        <f t="shared" si="82"/>
        <v>5786.8541339092872</v>
      </c>
      <c r="P71" s="11">
        <f t="shared" si="82"/>
        <v>7259.9647878787882</v>
      </c>
      <c r="Q71" s="11">
        <f t="shared" si="82"/>
        <v>7221.8757636465953</v>
      </c>
      <c r="R71" s="11">
        <f t="shared" si="82"/>
        <v>6870.5977246049661</v>
      </c>
      <c r="S71" s="11">
        <f t="shared" si="82"/>
        <v>5863.4734843238184</v>
      </c>
      <c r="T71" s="11">
        <f t="shared" si="82"/>
        <v>5983.7235438950565</v>
      </c>
      <c r="U71" s="11">
        <f t="shared" si="82"/>
        <v>6266.2315507657395</v>
      </c>
      <c r="V71" s="11">
        <f t="shared" si="82"/>
        <v>6054.3780980683505</v>
      </c>
      <c r="W71" s="11">
        <f t="shared" si="82"/>
        <v>6292.120975453573</v>
      </c>
      <c r="X71" s="11">
        <f t="shared" si="82"/>
        <v>6086.9664807692279</v>
      </c>
      <c r="Y71" s="11">
        <f t="shared" si="82"/>
        <v>6061.1727616191911</v>
      </c>
      <c r="Z71" s="11">
        <f t="shared" si="82"/>
        <v>6350.7439855670091</v>
      </c>
      <c r="AA71" s="11">
        <f t="shared" si="82"/>
        <v>6725.7955140845061</v>
      </c>
      <c r="AB71" s="11">
        <f t="shared" si="82"/>
        <v>6639.5605714285712</v>
      </c>
      <c r="AC71" s="11">
        <f t="shared" si="82"/>
        <v>6738.2804752264246</v>
      </c>
      <c r="AD71" s="11">
        <f t="shared" si="82"/>
        <v>7507.3210812182742</v>
      </c>
      <c r="AE71" s="11">
        <f t="shared" si="82"/>
        <v>8176.4504917228678</v>
      </c>
      <c r="AF71" s="11">
        <f t="shared" si="82"/>
        <v>4230.406511450381</v>
      </c>
      <c r="AG71" s="11">
        <f t="shared" ref="AG71:AI71" si="88">IF(AG66=0,0,100*AG66/AG13)</f>
        <v>6737.9693645116913</v>
      </c>
      <c r="AH71" s="11">
        <f t="shared" si="88"/>
        <v>8458.1467560581605</v>
      </c>
      <c r="AI71" s="11">
        <f t="shared" si="88"/>
        <v>9111.8876259740246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45.062286927239924</v>
      </c>
      <c r="C73" s="31">
        <f t="shared" si="89"/>
        <v>46.36836097297298</v>
      </c>
      <c r="D73" s="31">
        <f t="shared" si="89"/>
        <v>47.755862379958245</v>
      </c>
      <c r="E73" s="31">
        <f t="shared" si="89"/>
        <v>49.49714946354883</v>
      </c>
      <c r="F73" s="31">
        <f t="shared" si="89"/>
        <v>44.746612813186815</v>
      </c>
      <c r="G73" s="31">
        <f t="shared" si="89"/>
        <v>46.073178475073313</v>
      </c>
      <c r="H73" s="31">
        <f t="shared" si="89"/>
        <v>46.373043084245595</v>
      </c>
      <c r="I73" s="31">
        <f t="shared" si="89"/>
        <v>45.168051346430282</v>
      </c>
      <c r="J73" s="31">
        <f t="shared" si="89"/>
        <v>44.120089421052619</v>
      </c>
      <c r="K73" s="31">
        <f t="shared" si="89"/>
        <v>45.194764356790664</v>
      </c>
      <c r="L73" s="31">
        <f>IF(L64=0,0,1000*L64/L3)</f>
        <v>43.851284189852699</v>
      </c>
      <c r="M73" s="31">
        <f t="shared" ref="M73:AF75" si="90">IF(M64=0,0,1000*M64/M3)</f>
        <v>44.393934720375441</v>
      </c>
      <c r="N73" s="31">
        <f t="shared" si="90"/>
        <v>42.114655783555861</v>
      </c>
      <c r="O73" s="31">
        <f t="shared" si="90"/>
        <v>47.08811008787346</v>
      </c>
      <c r="P73" s="31">
        <f t="shared" si="90"/>
        <v>74.054134241556952</v>
      </c>
      <c r="Q73" s="31">
        <f t="shared" si="90"/>
        <v>73.207491340559045</v>
      </c>
      <c r="R73" s="31">
        <f t="shared" si="90"/>
        <v>66.274900206859002</v>
      </c>
      <c r="S73" s="31">
        <f t="shared" si="90"/>
        <v>48.248913500192529</v>
      </c>
      <c r="T73" s="31">
        <f t="shared" si="90"/>
        <v>50.274438592624001</v>
      </c>
      <c r="U73" s="31">
        <f t="shared" si="90"/>
        <v>55.154099970044918</v>
      </c>
      <c r="V73" s="31">
        <f t="shared" si="90"/>
        <v>51.468586863157888</v>
      </c>
      <c r="W73" s="31">
        <f t="shared" si="90"/>
        <v>55.541378747056044</v>
      </c>
      <c r="X73" s="31">
        <f t="shared" si="90"/>
        <v>52.007308315837498</v>
      </c>
      <c r="Y73" s="31">
        <f t="shared" si="90"/>
        <v>51.544439847003829</v>
      </c>
      <c r="Z73" s="31">
        <f t="shared" si="90"/>
        <v>56.593676306844273</v>
      </c>
      <c r="AA73" s="31">
        <f t="shared" si="90"/>
        <v>63.459333089700984</v>
      </c>
      <c r="AB73" s="31">
        <f t="shared" si="90"/>
        <v>61.827100733944953</v>
      </c>
      <c r="AC73" s="31">
        <f t="shared" si="90"/>
        <v>62.550704510385756</v>
      </c>
      <c r="AD73" s="31">
        <f t="shared" si="90"/>
        <v>79.459624069845546</v>
      </c>
      <c r="AE73" s="31">
        <f t="shared" si="90"/>
        <v>77.759712839650135</v>
      </c>
      <c r="AF73" s="31">
        <f t="shared" si="90"/>
        <v>41.408462241594023</v>
      </c>
      <c r="AG73" s="31">
        <f t="shared" ref="AG73:AI73" si="91">IF(AG64=0,0,1000*AG64/AG3)</f>
        <v>65.053170358565737</v>
      </c>
      <c r="AH73" s="31">
        <f t="shared" si="91"/>
        <v>84.924458102189789</v>
      </c>
      <c r="AI73" s="31">
        <f t="shared" si="91"/>
        <v>88.662428037068238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45.062286927239924</v>
      </c>
      <c r="C75" s="17">
        <f t="shared" si="95"/>
        <v>46.36836097297298</v>
      </c>
      <c r="D75" s="17">
        <f t="shared" si="95"/>
        <v>47.755862379958245</v>
      </c>
      <c r="E75" s="17">
        <f t="shared" si="95"/>
        <v>49.49714946354883</v>
      </c>
      <c r="F75" s="17">
        <f t="shared" si="95"/>
        <v>44.746612813186815</v>
      </c>
      <c r="G75" s="17">
        <f t="shared" si="95"/>
        <v>46.073178475073313</v>
      </c>
      <c r="H75" s="17">
        <f t="shared" si="95"/>
        <v>46.373043084245595</v>
      </c>
      <c r="I75" s="17">
        <f t="shared" si="95"/>
        <v>45.168051346430282</v>
      </c>
      <c r="J75" s="17">
        <f t="shared" si="95"/>
        <v>44.120089421052619</v>
      </c>
      <c r="K75" s="17">
        <f t="shared" si="95"/>
        <v>45.194764356790664</v>
      </c>
      <c r="L75" s="17">
        <f t="shared" si="93"/>
        <v>43.851284189852699</v>
      </c>
      <c r="M75" s="17">
        <f t="shared" si="90"/>
        <v>44.393934720375441</v>
      </c>
      <c r="N75" s="17">
        <f t="shared" si="90"/>
        <v>42.114655783555861</v>
      </c>
      <c r="O75" s="17">
        <f t="shared" si="90"/>
        <v>47.08811008787346</v>
      </c>
      <c r="P75" s="17">
        <f t="shared" si="90"/>
        <v>74.054134241556952</v>
      </c>
      <c r="Q75" s="17">
        <f t="shared" si="90"/>
        <v>73.207491340559045</v>
      </c>
      <c r="R75" s="17">
        <f t="shared" si="90"/>
        <v>66.274900206859002</v>
      </c>
      <c r="S75" s="17">
        <f t="shared" si="90"/>
        <v>48.248913500192529</v>
      </c>
      <c r="T75" s="17">
        <f t="shared" si="90"/>
        <v>50.274438592624001</v>
      </c>
      <c r="U75" s="17">
        <f t="shared" si="90"/>
        <v>55.154099970044918</v>
      </c>
      <c r="V75" s="17">
        <f t="shared" si="90"/>
        <v>51.468586863157888</v>
      </c>
      <c r="W75" s="17">
        <f t="shared" si="90"/>
        <v>55.541378747056044</v>
      </c>
      <c r="X75" s="17">
        <f t="shared" si="90"/>
        <v>52.007308315837498</v>
      </c>
      <c r="Y75" s="17">
        <f t="shared" si="90"/>
        <v>51.544439847003829</v>
      </c>
      <c r="Z75" s="17">
        <f t="shared" si="90"/>
        <v>56.593676306844273</v>
      </c>
      <c r="AA75" s="17">
        <f t="shared" si="90"/>
        <v>63.459333089700984</v>
      </c>
      <c r="AB75" s="17">
        <f t="shared" si="90"/>
        <v>61.827100733944953</v>
      </c>
      <c r="AC75" s="17">
        <f t="shared" si="90"/>
        <v>62.550704510385756</v>
      </c>
      <c r="AD75" s="17">
        <f t="shared" si="90"/>
        <v>79.459624069845546</v>
      </c>
      <c r="AE75" s="17">
        <f t="shared" si="90"/>
        <v>77.759712839650135</v>
      </c>
      <c r="AF75" s="17">
        <f t="shared" si="90"/>
        <v>41.408462241594023</v>
      </c>
      <c r="AG75" s="17">
        <f t="shared" ref="AG75:AI75" si="96">IF(AG66=0,0,1000*AG66/AG5)</f>
        <v>65.053170358565737</v>
      </c>
      <c r="AH75" s="17">
        <f t="shared" si="96"/>
        <v>84.924458102189789</v>
      </c>
      <c r="AI75" s="17">
        <f t="shared" si="96"/>
        <v>88.662428037068238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:AI79" si="103">IF(AG66=0,0,AG66/AG$64)</f>
        <v>1</v>
      </c>
      <c r="AH79" s="26">
        <f t="shared" si="103"/>
        <v>1</v>
      </c>
      <c r="AI79" s="26">
        <f t="shared" si="103"/>
        <v>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27.99352</v>
      </c>
      <c r="C85" s="28">
        <v>29.62904</v>
      </c>
      <c r="D85" s="28">
        <v>30.942699999999999</v>
      </c>
      <c r="E85" s="28">
        <v>31.68647</v>
      </c>
      <c r="F85" s="28">
        <v>32.800199999999997</v>
      </c>
      <c r="G85" s="28">
        <v>34.277679999999997</v>
      </c>
      <c r="H85" s="28">
        <v>35.709429999999998</v>
      </c>
      <c r="I85" s="28">
        <v>37.99</v>
      </c>
      <c r="J85" s="28">
        <v>39.56315</v>
      </c>
      <c r="K85" s="28">
        <v>40.126069999999999</v>
      </c>
      <c r="L85" s="28">
        <v>42.075569999999999</v>
      </c>
      <c r="M85" s="28">
        <v>42.776400000000002</v>
      </c>
      <c r="N85" s="28">
        <v>43.423569999999998</v>
      </c>
      <c r="O85" s="28">
        <v>44.433750000000003</v>
      </c>
      <c r="P85" s="28">
        <v>52.400869999999998</v>
      </c>
      <c r="Q85" s="28">
        <v>54.850850000000001</v>
      </c>
      <c r="R85" s="28">
        <v>56.109400000000001</v>
      </c>
      <c r="S85" s="28">
        <v>54.750920000000001</v>
      </c>
      <c r="T85" s="28">
        <v>52.990949999999998</v>
      </c>
      <c r="U85" s="28">
        <v>53.624850000000002</v>
      </c>
      <c r="V85" s="28">
        <v>54.999020000000002</v>
      </c>
      <c r="W85" s="28">
        <v>58.917639999999999</v>
      </c>
      <c r="X85" s="28">
        <v>53.856270000000002</v>
      </c>
      <c r="Y85" s="28">
        <v>57.345120000000001</v>
      </c>
      <c r="Z85" s="28">
        <v>63.821179999999998</v>
      </c>
      <c r="AA85" s="28">
        <v>65.334239999999994</v>
      </c>
      <c r="AB85" s="28">
        <v>68.474649999999997</v>
      </c>
      <c r="AC85" s="28">
        <v>72.429670000000002</v>
      </c>
      <c r="AD85" s="28">
        <v>74.832239999999999</v>
      </c>
      <c r="AE85" s="28">
        <v>83.629149999999996</v>
      </c>
      <c r="AF85" s="28">
        <v>23.252490000000002</v>
      </c>
      <c r="AG85" s="28">
        <v>35.394219999999997</v>
      </c>
      <c r="AH85" s="28">
        <v>68.733599999999996</v>
      </c>
      <c r="AI85" s="28">
        <v>69.118160000000003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-46.945063159999989</v>
      </c>
      <c r="C87" s="28">
        <f t="shared" ref="C87:AF87" si="106">C85-C$64</f>
        <v>-38.996134240000004</v>
      </c>
      <c r="D87" s="28">
        <f t="shared" si="106"/>
        <v>-37.682474239999991</v>
      </c>
      <c r="E87" s="28">
        <f t="shared" si="106"/>
        <v>-40.282385320000003</v>
      </c>
      <c r="F87" s="28">
        <f t="shared" si="106"/>
        <v>-48.638635319999999</v>
      </c>
      <c r="G87" s="28">
        <f t="shared" si="106"/>
        <v>-59.988043159999997</v>
      </c>
      <c r="H87" s="28">
        <f t="shared" si="106"/>
        <v>-61.720333519999997</v>
      </c>
      <c r="I87" s="28">
        <f t="shared" si="106"/>
        <v>-56.275723159999991</v>
      </c>
      <c r="J87" s="28">
        <f t="shared" si="106"/>
        <v>-61.030653879999981</v>
      </c>
      <c r="K87" s="28">
        <f t="shared" si="106"/>
        <v>-60.703449279999987</v>
      </c>
      <c r="L87" s="28">
        <f t="shared" si="106"/>
        <v>-65.096968560000008</v>
      </c>
      <c r="M87" s="28">
        <f t="shared" si="106"/>
        <v>-70.738891080000002</v>
      </c>
      <c r="N87" s="28">
        <f t="shared" si="106"/>
        <v>-76.434740359999978</v>
      </c>
      <c r="O87" s="28">
        <f t="shared" si="106"/>
        <v>-62.738788560000003</v>
      </c>
      <c r="P87" s="28">
        <f t="shared" si="106"/>
        <v>-76.971702520000008</v>
      </c>
      <c r="Q87" s="28">
        <f t="shared" si="106"/>
        <v>-73.481882319999983</v>
      </c>
      <c r="R87" s="28">
        <f t="shared" si="106"/>
        <v>-65.637591679999986</v>
      </c>
      <c r="S87" s="28">
        <f t="shared" si="106"/>
        <v>-70.551508359999985</v>
      </c>
      <c r="T87" s="28">
        <f t="shared" si="106"/>
        <v>-65.60645064000002</v>
      </c>
      <c r="U87" s="28">
        <f t="shared" si="106"/>
        <v>-56.84881223999998</v>
      </c>
      <c r="V87" s="28">
        <f t="shared" si="106"/>
        <v>-67.238873799999993</v>
      </c>
      <c r="W87" s="28">
        <f t="shared" si="106"/>
        <v>-58.996707079999972</v>
      </c>
      <c r="X87" s="28">
        <f t="shared" si="106"/>
        <v>-60.091742519999961</v>
      </c>
      <c r="Y87" s="28">
        <f t="shared" si="106"/>
        <v>-63.938946960000003</v>
      </c>
      <c r="Z87" s="28">
        <f t="shared" si="106"/>
        <v>-59.38325331999998</v>
      </c>
      <c r="AA87" s="28">
        <f t="shared" si="106"/>
        <v>-49.273315559999986</v>
      </c>
      <c r="AB87" s="28">
        <f t="shared" si="106"/>
        <v>-52.830121640000002</v>
      </c>
      <c r="AC87" s="28">
        <f t="shared" si="106"/>
        <v>-54.047854519999987</v>
      </c>
      <c r="AD87" s="28">
        <f t="shared" si="106"/>
        <v>-43.483140240000012</v>
      </c>
      <c r="AE87" s="28">
        <f t="shared" si="106"/>
        <v>-49.728757519999974</v>
      </c>
      <c r="AF87" s="28">
        <f t="shared" si="106"/>
        <v>-43.249500359999992</v>
      </c>
      <c r="AG87" s="28">
        <f t="shared" ref="AG87:AI87" si="107">AG85-AG$64</f>
        <v>-62.575854560000003</v>
      </c>
      <c r="AH87" s="28">
        <f t="shared" si="107"/>
        <v>-35.978256840000014</v>
      </c>
      <c r="AI87" s="28">
        <f t="shared" si="107"/>
        <v>-36.124142079999984</v>
      </c>
    </row>
    <row r="88" spans="1:35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:AI88" si="109">IF(AG$64=0,50%,AG$65/AG$64)*AG87</f>
        <v>0</v>
      </c>
      <c r="AH88" s="9">
        <f t="shared" si="109"/>
        <v>0</v>
      </c>
      <c r="AI88" s="9">
        <f t="shared" si="109"/>
        <v>0</v>
      </c>
    </row>
    <row r="89" spans="1:35" x14ac:dyDescent="0.25">
      <c r="A89" s="10" t="s">
        <v>28</v>
      </c>
      <c r="B89" s="11">
        <f>B87-B88</f>
        <v>-46.945063159999989</v>
      </c>
      <c r="C89" s="11">
        <f t="shared" ref="C89:AF89" si="110">C87-C88</f>
        <v>-38.996134240000004</v>
      </c>
      <c r="D89" s="11">
        <f t="shared" si="110"/>
        <v>-37.682474239999991</v>
      </c>
      <c r="E89" s="11">
        <f t="shared" si="110"/>
        <v>-40.282385320000003</v>
      </c>
      <c r="F89" s="11">
        <f t="shared" si="110"/>
        <v>-48.638635319999999</v>
      </c>
      <c r="G89" s="11">
        <f t="shared" si="110"/>
        <v>-59.988043159999997</v>
      </c>
      <c r="H89" s="11">
        <f t="shared" si="110"/>
        <v>-61.720333519999997</v>
      </c>
      <c r="I89" s="11">
        <f t="shared" si="110"/>
        <v>-56.275723159999991</v>
      </c>
      <c r="J89" s="11">
        <f t="shared" si="110"/>
        <v>-61.030653879999981</v>
      </c>
      <c r="K89" s="11">
        <f t="shared" si="110"/>
        <v>-60.703449279999987</v>
      </c>
      <c r="L89" s="11">
        <f t="shared" si="110"/>
        <v>-65.096968560000008</v>
      </c>
      <c r="M89" s="11">
        <f t="shared" si="110"/>
        <v>-70.738891080000002</v>
      </c>
      <c r="N89" s="11">
        <f t="shared" si="110"/>
        <v>-76.434740359999978</v>
      </c>
      <c r="O89" s="11">
        <f t="shared" si="110"/>
        <v>-62.738788560000003</v>
      </c>
      <c r="P89" s="11">
        <f t="shared" si="110"/>
        <v>-76.971702520000008</v>
      </c>
      <c r="Q89" s="11">
        <f t="shared" si="110"/>
        <v>-73.481882319999983</v>
      </c>
      <c r="R89" s="11">
        <f t="shared" si="110"/>
        <v>-65.637591679999986</v>
      </c>
      <c r="S89" s="11">
        <f t="shared" si="110"/>
        <v>-70.551508359999985</v>
      </c>
      <c r="T89" s="11">
        <f t="shared" si="110"/>
        <v>-65.60645064000002</v>
      </c>
      <c r="U89" s="11">
        <f t="shared" si="110"/>
        <v>-56.84881223999998</v>
      </c>
      <c r="V89" s="11">
        <f t="shared" si="110"/>
        <v>-67.238873799999993</v>
      </c>
      <c r="W89" s="11">
        <f t="shared" si="110"/>
        <v>-58.996707079999972</v>
      </c>
      <c r="X89" s="11">
        <f t="shared" si="110"/>
        <v>-60.091742519999961</v>
      </c>
      <c r="Y89" s="11">
        <f t="shared" si="110"/>
        <v>-63.938946960000003</v>
      </c>
      <c r="Z89" s="11">
        <f t="shared" si="110"/>
        <v>-59.38325331999998</v>
      </c>
      <c r="AA89" s="11">
        <f t="shared" si="110"/>
        <v>-49.273315559999986</v>
      </c>
      <c r="AB89" s="11">
        <f t="shared" si="110"/>
        <v>-52.830121640000002</v>
      </c>
      <c r="AC89" s="11">
        <f t="shared" si="110"/>
        <v>-54.047854519999987</v>
      </c>
      <c r="AD89" s="11">
        <f t="shared" si="110"/>
        <v>-43.483140240000012</v>
      </c>
      <c r="AE89" s="11">
        <f t="shared" si="110"/>
        <v>-49.728757519999974</v>
      </c>
      <c r="AF89" s="11">
        <f t="shared" si="110"/>
        <v>-43.249500359999992</v>
      </c>
      <c r="AG89" s="11">
        <f t="shared" ref="AG89:AI89" si="111">AG87-AG88</f>
        <v>-62.575854560000003</v>
      </c>
      <c r="AH89" s="11">
        <f t="shared" si="111"/>
        <v>-35.978256840000014</v>
      </c>
      <c r="AI89" s="11">
        <f t="shared" si="111"/>
        <v>-36.124142079999984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18.928572000000003</v>
      </c>
      <c r="C97" s="11">
        <v>17.100000000000001</v>
      </c>
      <c r="D97" s="11">
        <v>16.842858</v>
      </c>
      <c r="E97" s="11">
        <v>17.342858</v>
      </c>
      <c r="F97" s="11">
        <v>20.642858</v>
      </c>
      <c r="G97" s="11">
        <v>23.528572</v>
      </c>
      <c r="H97" s="11">
        <v>24.242858000000002</v>
      </c>
      <c r="I97" s="11">
        <v>23.771429000000001</v>
      </c>
      <c r="J97" s="11">
        <v>25.657143000000001</v>
      </c>
      <c r="K97" s="11">
        <v>25.414286000000001</v>
      </c>
      <c r="L97" s="11">
        <v>27.414286000000001</v>
      </c>
      <c r="M97" s="11">
        <v>28.857143000000001</v>
      </c>
      <c r="N97" s="11">
        <v>31.271429000000001</v>
      </c>
      <c r="O97" s="11">
        <v>28.144287000000002</v>
      </c>
      <c r="P97" s="11">
        <v>25.457143000000002</v>
      </c>
      <c r="Q97" s="11">
        <v>25.385715000000001</v>
      </c>
      <c r="R97" s="11">
        <v>25.314286000000003</v>
      </c>
      <c r="S97" s="11">
        <v>30.528572</v>
      </c>
      <c r="T97" s="11">
        <v>28.314286000000003</v>
      </c>
      <c r="U97" s="11">
        <v>25.482858</v>
      </c>
      <c r="V97" s="11">
        <v>28.842858</v>
      </c>
      <c r="W97" s="11">
        <v>26.771429000000001</v>
      </c>
      <c r="X97" s="11">
        <v>26.742858000000002</v>
      </c>
      <c r="Y97" s="11">
        <v>28.585715</v>
      </c>
      <c r="Z97" s="11">
        <v>27.714286000000001</v>
      </c>
      <c r="AA97" s="11">
        <v>24.942858000000001</v>
      </c>
      <c r="AB97" s="11">
        <v>26.1</v>
      </c>
      <c r="AC97" s="11">
        <v>26.814286000000003</v>
      </c>
      <c r="AD97" s="11">
        <v>24.132858000000002</v>
      </c>
      <c r="AE97" s="11">
        <v>23.3</v>
      </c>
      <c r="AF97" s="11">
        <v>22.457143000000002</v>
      </c>
      <c r="AG97" s="11">
        <v>20.771429000000001</v>
      </c>
      <c r="AH97" s="11">
        <v>18.694287000000003</v>
      </c>
      <c r="AI97" s="11">
        <v>16.824859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0.37381099999999989</v>
      </c>
      <c r="E101" s="11">
        <v>1.1309530000000017</v>
      </c>
      <c r="F101" s="11">
        <v>3.9309530000000024</v>
      </c>
      <c r="G101" s="11">
        <v>3.5166670000000018</v>
      </c>
      <c r="H101" s="11">
        <v>1.345239000000003</v>
      </c>
      <c r="I101" s="11">
        <v>0.15952400000000111</v>
      </c>
      <c r="J101" s="11">
        <v>2.5166670000000018</v>
      </c>
      <c r="K101" s="11">
        <v>0.38809600000000088</v>
      </c>
      <c r="L101" s="11">
        <v>2.6309530000000017</v>
      </c>
      <c r="M101" s="11">
        <v>2.0738100000000017</v>
      </c>
      <c r="N101" s="11">
        <v>3.0452390000000022</v>
      </c>
      <c r="O101" s="11">
        <v>0</v>
      </c>
      <c r="P101" s="11">
        <v>0</v>
      </c>
      <c r="Q101" s="11">
        <v>0.55952500000000072</v>
      </c>
      <c r="R101" s="11">
        <v>0.55952400000000324</v>
      </c>
      <c r="S101" s="11">
        <v>5.8452389999999994</v>
      </c>
      <c r="T101" s="11">
        <v>0</v>
      </c>
      <c r="U101" s="11">
        <v>0</v>
      </c>
      <c r="V101" s="11">
        <v>3.9909530000000011</v>
      </c>
      <c r="W101" s="11">
        <v>0</v>
      </c>
      <c r="X101" s="11">
        <v>0.60238200000000219</v>
      </c>
      <c r="Y101" s="11">
        <v>2.4738100000000003</v>
      </c>
      <c r="Z101" s="11">
        <v>0</v>
      </c>
      <c r="AA101" s="11">
        <v>0</v>
      </c>
      <c r="AB101" s="11">
        <v>1.788095000000002</v>
      </c>
      <c r="AC101" s="11">
        <v>1.345239000000003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5602.8831985367615</v>
      </c>
      <c r="C3" s="28">
        <f>SUM(C4:C5)</f>
        <v>5382.5795741892325</v>
      </c>
      <c r="D3" s="28">
        <f t="shared" si="0"/>
        <v>5217.1167707351688</v>
      </c>
      <c r="E3" s="28">
        <f t="shared" si="0"/>
        <v>5127.505170943472</v>
      </c>
      <c r="F3" s="28">
        <f t="shared" si="0"/>
        <v>5708.2745523741287</v>
      </c>
      <c r="G3" s="28">
        <f t="shared" si="0"/>
        <v>5958.5715307943046</v>
      </c>
      <c r="H3" s="28">
        <f t="shared" si="0"/>
        <v>5941.93618888317</v>
      </c>
      <c r="I3" s="28">
        <f t="shared" si="0"/>
        <v>6060.4629999999997</v>
      </c>
      <c r="J3" s="28">
        <f t="shared" si="0"/>
        <v>6237.1840000000002</v>
      </c>
      <c r="K3" s="28">
        <f t="shared" si="0"/>
        <v>6612.576</v>
      </c>
      <c r="L3" s="28">
        <f>SUM(L4:L5)</f>
        <v>7496.8</v>
      </c>
      <c r="M3" s="28">
        <f t="shared" ref="M3:AF3" si="1">SUM(M4:M5)</f>
        <v>7905.8530000000001</v>
      </c>
      <c r="N3" s="28">
        <f t="shared" si="1"/>
        <v>8287.6280000000006</v>
      </c>
      <c r="O3" s="28">
        <f t="shared" si="1"/>
        <v>8433.4050000000007</v>
      </c>
      <c r="P3" s="28">
        <f t="shared" si="1"/>
        <v>8543.0679999999993</v>
      </c>
      <c r="Q3" s="28">
        <f t="shared" si="1"/>
        <v>8841.0779999999995</v>
      </c>
      <c r="R3" s="28">
        <f t="shared" si="1"/>
        <v>9238.4709999999995</v>
      </c>
      <c r="S3" s="28">
        <f t="shared" si="1"/>
        <v>9393.0869999999995</v>
      </c>
      <c r="T3" s="28">
        <f t="shared" si="1"/>
        <v>9126.3639999999996</v>
      </c>
      <c r="U3" s="28">
        <f t="shared" si="1"/>
        <v>7324.13</v>
      </c>
      <c r="V3" s="28">
        <f t="shared" si="1"/>
        <v>9327.8539999999994</v>
      </c>
      <c r="W3" s="28">
        <f t="shared" si="1"/>
        <v>9454.6830000000009</v>
      </c>
      <c r="X3" s="28">
        <f t="shared" si="1"/>
        <v>10625.572</v>
      </c>
      <c r="Y3" s="28">
        <f t="shared" si="1"/>
        <v>10560.071</v>
      </c>
      <c r="Z3" s="28">
        <f t="shared" si="1"/>
        <v>10641.514999999999</v>
      </c>
      <c r="AA3" s="28">
        <f t="shared" si="1"/>
        <v>10612.959000000001</v>
      </c>
      <c r="AB3" s="28">
        <f t="shared" si="1"/>
        <v>10548.573</v>
      </c>
      <c r="AC3" s="28">
        <f t="shared" si="1"/>
        <v>11263.18</v>
      </c>
      <c r="AD3" s="28">
        <f t="shared" si="1"/>
        <v>8150.3459999999995</v>
      </c>
      <c r="AE3" s="28">
        <f t="shared" si="1"/>
        <v>7959.7380000000003</v>
      </c>
      <c r="AF3" s="28">
        <f t="shared" si="1"/>
        <v>7595.2389999999996</v>
      </c>
      <c r="AG3" s="28">
        <f t="shared" ref="AG3:AI3" si="2">SUM(AG4:AG5)</f>
        <v>8442.1880000000001</v>
      </c>
      <c r="AH3" s="28">
        <f t="shared" si="2"/>
        <v>7791.241</v>
      </c>
      <c r="AI3" s="28">
        <f t="shared" si="2"/>
        <v>7141.2929999999997</v>
      </c>
    </row>
    <row r="4" spans="1:35" x14ac:dyDescent="0.25">
      <c r="A4" s="8" t="s">
        <v>27</v>
      </c>
      <c r="B4" s="9">
        <v>213.98697653676206</v>
      </c>
      <c r="C4" s="9">
        <v>205.57307518923264</v>
      </c>
      <c r="D4" s="9">
        <v>199.25367073516895</v>
      </c>
      <c r="E4" s="9">
        <v>195.83119794347212</v>
      </c>
      <c r="F4" s="9">
        <v>218.01211437412834</v>
      </c>
      <c r="G4" s="9">
        <v>227.57153079430432</v>
      </c>
      <c r="H4" s="9">
        <v>226.93618888317033</v>
      </c>
      <c r="I4" s="9">
        <v>231.46299999999999</v>
      </c>
      <c r="J4" s="9">
        <v>222.184</v>
      </c>
      <c r="K4" s="9">
        <v>250.57599999999999</v>
      </c>
      <c r="L4" s="9">
        <v>281.8</v>
      </c>
      <c r="M4" s="9">
        <v>250.85300000000001</v>
      </c>
      <c r="N4" s="9">
        <v>214.62799999999999</v>
      </c>
      <c r="O4" s="9">
        <v>203.405</v>
      </c>
      <c r="P4" s="9">
        <v>151.06800000000001</v>
      </c>
      <c r="Q4" s="9">
        <v>275.07799999999997</v>
      </c>
      <c r="R4" s="9">
        <v>330.471</v>
      </c>
      <c r="S4" s="9">
        <v>387.08699999999999</v>
      </c>
      <c r="T4" s="9">
        <v>380.36399999999998</v>
      </c>
      <c r="U4" s="9">
        <v>237.13</v>
      </c>
      <c r="V4" s="9">
        <v>257.85399999999998</v>
      </c>
      <c r="W4" s="9">
        <v>203.68299999999999</v>
      </c>
      <c r="X4" s="9">
        <v>205.572</v>
      </c>
      <c r="Y4" s="9">
        <v>195.071</v>
      </c>
      <c r="Z4" s="9">
        <v>190.51499999999999</v>
      </c>
      <c r="AA4" s="9">
        <v>186.959</v>
      </c>
      <c r="AB4" s="9">
        <v>217.57300000000001</v>
      </c>
      <c r="AC4" s="9">
        <v>165.18</v>
      </c>
      <c r="AD4" s="9">
        <v>164.346</v>
      </c>
      <c r="AE4" s="9">
        <v>192.738</v>
      </c>
      <c r="AF4" s="9">
        <v>207.239</v>
      </c>
      <c r="AG4" s="9">
        <v>262.18799999999999</v>
      </c>
      <c r="AH4" s="9">
        <v>232.24100000000001</v>
      </c>
      <c r="AI4" s="9">
        <v>190.29300000000001</v>
      </c>
    </row>
    <row r="5" spans="1:35" x14ac:dyDescent="0.25">
      <c r="A5" s="10" t="s">
        <v>28</v>
      </c>
      <c r="B5" s="11">
        <v>5388.8962219999994</v>
      </c>
      <c r="C5" s="11">
        <v>5177.0064990000001</v>
      </c>
      <c r="D5" s="11">
        <v>5017.8630999999996</v>
      </c>
      <c r="E5" s="11">
        <v>4931.6739729999999</v>
      </c>
      <c r="F5" s="11">
        <v>5490.2624380000007</v>
      </c>
      <c r="G5" s="11">
        <v>5731</v>
      </c>
      <c r="H5" s="11">
        <v>5715</v>
      </c>
      <c r="I5" s="11">
        <v>5829</v>
      </c>
      <c r="J5" s="11">
        <v>6015</v>
      </c>
      <c r="K5" s="11">
        <v>6362</v>
      </c>
      <c r="L5" s="11">
        <v>7215</v>
      </c>
      <c r="M5" s="11">
        <v>7655</v>
      </c>
      <c r="N5" s="11">
        <v>8073</v>
      </c>
      <c r="O5" s="11">
        <v>8230</v>
      </c>
      <c r="P5" s="11">
        <v>8392</v>
      </c>
      <c r="Q5" s="11">
        <v>8566</v>
      </c>
      <c r="R5" s="11">
        <v>8908</v>
      </c>
      <c r="S5" s="11">
        <v>9006</v>
      </c>
      <c r="T5" s="11">
        <v>8746</v>
      </c>
      <c r="U5" s="11">
        <v>7087</v>
      </c>
      <c r="V5" s="11">
        <v>9070</v>
      </c>
      <c r="W5" s="11">
        <v>9251</v>
      </c>
      <c r="X5" s="11">
        <v>10420</v>
      </c>
      <c r="Y5" s="11">
        <v>10365</v>
      </c>
      <c r="Z5" s="11">
        <v>10451</v>
      </c>
      <c r="AA5" s="11">
        <v>10426</v>
      </c>
      <c r="AB5" s="11">
        <v>10331</v>
      </c>
      <c r="AC5" s="11">
        <v>11098</v>
      </c>
      <c r="AD5" s="11">
        <v>7986</v>
      </c>
      <c r="AE5" s="11">
        <v>7767</v>
      </c>
      <c r="AF5" s="11">
        <v>7388</v>
      </c>
      <c r="AG5" s="11">
        <v>8180</v>
      </c>
      <c r="AH5" s="11">
        <v>7559</v>
      </c>
      <c r="AI5" s="11">
        <v>6951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3.8192296529159578E-2</v>
      </c>
      <c r="C8" s="12">
        <f t="shared" si="6"/>
        <v>3.8192296529159571E-2</v>
      </c>
      <c r="D8" s="12">
        <f t="shared" si="6"/>
        <v>3.8192296529159564E-2</v>
      </c>
      <c r="E8" s="12">
        <f t="shared" si="6"/>
        <v>3.8192296529159571E-2</v>
      </c>
      <c r="F8" s="12">
        <f t="shared" si="6"/>
        <v>3.8192296529159571E-2</v>
      </c>
      <c r="G8" s="12">
        <f t="shared" si="6"/>
        <v>3.8192296529159564E-2</v>
      </c>
      <c r="H8" s="12">
        <f t="shared" si="6"/>
        <v>3.8192296529159571E-2</v>
      </c>
      <c r="I8" s="12">
        <f t="shared" si="6"/>
        <v>3.8192296529159571E-2</v>
      </c>
      <c r="J8" s="12">
        <f t="shared" si="6"/>
        <v>3.56224860449844E-2</v>
      </c>
      <c r="K8" s="12">
        <f t="shared" si="6"/>
        <v>3.7893855586688154E-2</v>
      </c>
      <c r="L8" s="12">
        <f t="shared" ref="L8:AA9" si="7">IF(L4=0,0,L4/L$3)</f>
        <v>3.7589371465158471E-2</v>
      </c>
      <c r="M8" s="12">
        <f t="shared" si="7"/>
        <v>3.173003596196388E-2</v>
      </c>
      <c r="N8" s="12">
        <f t="shared" si="7"/>
        <v>2.5897397904442617E-2</v>
      </c>
      <c r="O8" s="12">
        <f t="shared" si="7"/>
        <v>2.4118964996937772E-2</v>
      </c>
      <c r="P8" s="12">
        <f t="shared" si="7"/>
        <v>1.7683108691163411E-2</v>
      </c>
      <c r="Q8" s="12">
        <f t="shared" si="7"/>
        <v>3.111362664145707E-2</v>
      </c>
      <c r="R8" s="12">
        <f t="shared" si="7"/>
        <v>3.5771179018692596E-2</v>
      </c>
      <c r="S8" s="12">
        <f t="shared" si="7"/>
        <v>4.120977480566293E-2</v>
      </c>
      <c r="T8" s="12">
        <f t="shared" si="7"/>
        <v>4.1677496098117495E-2</v>
      </c>
      <c r="U8" s="12">
        <f t="shared" si="7"/>
        <v>3.2376541650680692E-2</v>
      </c>
      <c r="V8" s="12">
        <f t="shared" si="7"/>
        <v>2.7643442961264187E-2</v>
      </c>
      <c r="W8" s="12">
        <f t="shared" si="7"/>
        <v>2.1543080820372294E-2</v>
      </c>
      <c r="X8" s="12">
        <f t="shared" si="7"/>
        <v>1.9346911394511279E-2</v>
      </c>
      <c r="Y8" s="12">
        <f t="shared" si="7"/>
        <v>1.8472508376127395E-2</v>
      </c>
      <c r="Z8" s="12">
        <f t="shared" si="7"/>
        <v>1.7902995954993249E-2</v>
      </c>
      <c r="AA8" s="12">
        <f t="shared" si="7"/>
        <v>1.7616104990135172E-2</v>
      </c>
      <c r="AB8" s="12">
        <f t="shared" si="4"/>
        <v>2.0625823037864931E-2</v>
      </c>
      <c r="AC8" s="12">
        <f t="shared" si="4"/>
        <v>1.4665485235963557E-2</v>
      </c>
      <c r="AD8" s="12">
        <f t="shared" si="4"/>
        <v>2.0164297319402148E-2</v>
      </c>
      <c r="AE8" s="12">
        <f t="shared" si="4"/>
        <v>2.421411358012035E-2</v>
      </c>
      <c r="AF8" s="12">
        <f t="shared" si="4"/>
        <v>2.7285382329640978E-2</v>
      </c>
      <c r="AG8" s="12">
        <f t="shared" ref="AG8:AI8" si="8">IF(AG4=0,0,AG4/AG$3)</f>
        <v>3.1056877671996878E-2</v>
      </c>
      <c r="AH8" s="12">
        <f t="shared" si="8"/>
        <v>2.9807959989942553E-2</v>
      </c>
      <c r="AI8" s="12">
        <f t="shared" si="8"/>
        <v>2.6646855128336006E-2</v>
      </c>
    </row>
    <row r="9" spans="1:35" x14ac:dyDescent="0.25">
      <c r="A9" s="10" t="s">
        <v>28</v>
      </c>
      <c r="B9" s="13">
        <f t="shared" ref="B9:K9" si="9">IF(B5=0,0,B5/B$3)</f>
        <v>0.96180770347084044</v>
      </c>
      <c r="C9" s="13">
        <f t="shared" si="9"/>
        <v>0.96180770347084044</v>
      </c>
      <c r="D9" s="13">
        <f t="shared" si="9"/>
        <v>0.96180770347084044</v>
      </c>
      <c r="E9" s="13">
        <f t="shared" si="9"/>
        <v>0.96180770347084044</v>
      </c>
      <c r="F9" s="13">
        <f t="shared" si="9"/>
        <v>0.96180770347084044</v>
      </c>
      <c r="G9" s="13">
        <f t="shared" si="9"/>
        <v>0.96180770347084044</v>
      </c>
      <c r="H9" s="13">
        <f t="shared" si="9"/>
        <v>0.96180770347084055</v>
      </c>
      <c r="I9" s="13">
        <f t="shared" si="9"/>
        <v>0.96180770347084044</v>
      </c>
      <c r="J9" s="13">
        <f t="shared" si="9"/>
        <v>0.96437751395501559</v>
      </c>
      <c r="K9" s="13">
        <f t="shared" si="9"/>
        <v>0.96210614441331188</v>
      </c>
      <c r="L9" s="13">
        <f t="shared" si="7"/>
        <v>0.96241062853484149</v>
      </c>
      <c r="M9" s="13">
        <f t="shared" si="4"/>
        <v>0.96826996403803611</v>
      </c>
      <c r="N9" s="13">
        <f t="shared" si="4"/>
        <v>0.97410260209555732</v>
      </c>
      <c r="O9" s="13">
        <f t="shared" si="4"/>
        <v>0.97588103500306211</v>
      </c>
      <c r="P9" s="13">
        <f t="shared" si="4"/>
        <v>0.9823168913088367</v>
      </c>
      <c r="Q9" s="13">
        <f t="shared" si="4"/>
        <v>0.968886373358543</v>
      </c>
      <c r="R9" s="13">
        <f t="shared" si="4"/>
        <v>0.96422882098130747</v>
      </c>
      <c r="S9" s="13">
        <f t="shared" si="4"/>
        <v>0.9587902251943371</v>
      </c>
      <c r="T9" s="13">
        <f t="shared" si="4"/>
        <v>0.95832250390188256</v>
      </c>
      <c r="U9" s="13">
        <f t="shared" si="4"/>
        <v>0.96762345834931929</v>
      </c>
      <c r="V9" s="13">
        <f t="shared" si="4"/>
        <v>0.97235655703873591</v>
      </c>
      <c r="W9" s="13">
        <f t="shared" si="4"/>
        <v>0.97845691917962763</v>
      </c>
      <c r="X9" s="13">
        <f t="shared" si="4"/>
        <v>0.98065308860548872</v>
      </c>
      <c r="Y9" s="13">
        <f t="shared" si="4"/>
        <v>0.98152749162387265</v>
      </c>
      <c r="Z9" s="13">
        <f t="shared" si="4"/>
        <v>0.98209700404500677</v>
      </c>
      <c r="AA9" s="13">
        <f t="shared" si="4"/>
        <v>0.98238389500986478</v>
      </c>
      <c r="AB9" s="13">
        <f t="shared" si="4"/>
        <v>0.97937417696213502</v>
      </c>
      <c r="AC9" s="13">
        <f t="shared" si="4"/>
        <v>0.98533451476403644</v>
      </c>
      <c r="AD9" s="13">
        <f t="shared" si="4"/>
        <v>0.97983570268059794</v>
      </c>
      <c r="AE9" s="13">
        <f t="shared" si="4"/>
        <v>0.97578588641987962</v>
      </c>
      <c r="AF9" s="13">
        <f t="shared" si="4"/>
        <v>0.97271461767035905</v>
      </c>
      <c r="AG9" s="13">
        <f t="shared" ref="AG9:AI9" si="10">IF(AG5=0,0,AG5/AG$3)</f>
        <v>0.96894312232800306</v>
      </c>
      <c r="AH9" s="13">
        <f t="shared" si="10"/>
        <v>0.97019204001005743</v>
      </c>
      <c r="AI9" s="13">
        <f t="shared" si="10"/>
        <v>0.97335314487166402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15.16</v>
      </c>
      <c r="C11" s="30">
        <f t="shared" si="11"/>
        <v>14.564</v>
      </c>
      <c r="D11" s="30">
        <f t="shared" si="11"/>
        <v>14.116</v>
      </c>
      <c r="E11" s="30">
        <f t="shared" si="11"/>
        <v>13.874000000000001</v>
      </c>
      <c r="F11" s="30">
        <f t="shared" si="11"/>
        <v>15.446</v>
      </c>
      <c r="G11" s="30">
        <f t="shared" si="11"/>
        <v>16.122999999999998</v>
      </c>
      <c r="H11" s="30">
        <f t="shared" si="11"/>
        <v>16.077999999999999</v>
      </c>
      <c r="I11" s="30">
        <f t="shared" si="11"/>
        <v>16.399000000000001</v>
      </c>
      <c r="J11" s="30">
        <f t="shared" si="11"/>
        <v>16.914999999999999</v>
      </c>
      <c r="K11" s="30">
        <f t="shared" si="11"/>
        <v>17.898</v>
      </c>
      <c r="L11" s="30">
        <f>SUM(L12:L13)</f>
        <v>20.295999999999999</v>
      </c>
      <c r="M11" s="30">
        <f t="shared" ref="M11:AF11" si="12">SUM(M12:M13)</f>
        <v>20.425000000000001</v>
      </c>
      <c r="N11" s="30">
        <f t="shared" si="12"/>
        <v>19.904</v>
      </c>
      <c r="O11" s="30">
        <f t="shared" si="12"/>
        <v>21.2</v>
      </c>
      <c r="P11" s="30">
        <f t="shared" si="12"/>
        <v>20.186</v>
      </c>
      <c r="Q11" s="30">
        <f t="shared" si="12"/>
        <v>19.733000000000001</v>
      </c>
      <c r="R11" s="30">
        <f t="shared" si="12"/>
        <v>16.320999999999998</v>
      </c>
      <c r="S11" s="30">
        <f t="shared" si="12"/>
        <v>16.776</v>
      </c>
      <c r="T11" s="30">
        <f t="shared" si="12"/>
        <v>15.713000000000001</v>
      </c>
      <c r="U11" s="30">
        <f t="shared" si="12"/>
        <v>14.200999999999999</v>
      </c>
      <c r="V11" s="30">
        <f t="shared" si="12"/>
        <v>19.303000000000001</v>
      </c>
      <c r="W11" s="30">
        <f t="shared" si="12"/>
        <v>18</v>
      </c>
      <c r="X11" s="30">
        <f t="shared" si="12"/>
        <v>19.181999999999999</v>
      </c>
      <c r="Y11" s="30">
        <f t="shared" si="12"/>
        <v>17.018000000000001</v>
      </c>
      <c r="Z11" s="30">
        <f t="shared" si="12"/>
        <v>16.701000000000001</v>
      </c>
      <c r="AA11" s="30">
        <f t="shared" si="12"/>
        <v>16.670999999999999</v>
      </c>
      <c r="AB11" s="30">
        <f t="shared" si="12"/>
        <v>16.544</v>
      </c>
      <c r="AC11" s="30">
        <f t="shared" si="12"/>
        <v>17.286000000000001</v>
      </c>
      <c r="AD11" s="30">
        <f t="shared" si="12"/>
        <v>13.241</v>
      </c>
      <c r="AE11" s="30">
        <f t="shared" si="12"/>
        <v>12.644</v>
      </c>
      <c r="AF11" s="30">
        <f t="shared" si="12"/>
        <v>11.737</v>
      </c>
      <c r="AG11" s="30">
        <f t="shared" ref="AG11:AI11" si="13">SUM(AG12:AG13)</f>
        <v>12.388999999999999</v>
      </c>
      <c r="AH11" s="30">
        <f t="shared" si="13"/>
        <v>10.338000000000001</v>
      </c>
      <c r="AI11" s="30">
        <f t="shared" si="13"/>
        <v>9.577</v>
      </c>
    </row>
    <row r="12" spans="1:35" x14ac:dyDescent="0.25">
      <c r="A12" s="8" t="s">
        <v>27</v>
      </c>
      <c r="B12" s="14">
        <v>8.8999999999999996E-2</v>
      </c>
      <c r="C12" s="14">
        <v>8.5999999999999993E-2</v>
      </c>
      <c r="D12" s="14">
        <v>8.3000000000000004E-2</v>
      </c>
      <c r="E12" s="14">
        <v>8.2000000000000003E-2</v>
      </c>
      <c r="F12" s="14">
        <v>9.0999999999999998E-2</v>
      </c>
      <c r="G12" s="14">
        <v>9.5000000000000001E-2</v>
      </c>
      <c r="H12" s="14">
        <v>9.5000000000000001E-2</v>
      </c>
      <c r="I12" s="14">
        <v>9.7000000000000003E-2</v>
      </c>
      <c r="J12" s="14">
        <v>9.2999999999999999E-2</v>
      </c>
      <c r="K12" s="14">
        <v>0.105</v>
      </c>
      <c r="L12" s="14">
        <v>0.11799999999999999</v>
      </c>
      <c r="M12" s="14">
        <v>0.1</v>
      </c>
      <c r="N12" s="14">
        <v>0.08</v>
      </c>
      <c r="O12" s="14">
        <v>7.4999999999999997E-2</v>
      </c>
      <c r="P12" s="14">
        <v>5.2999999999999999E-2</v>
      </c>
      <c r="Q12" s="14">
        <v>9.8000000000000004E-2</v>
      </c>
      <c r="R12" s="14">
        <v>0.115</v>
      </c>
      <c r="S12" s="14">
        <v>0.13</v>
      </c>
      <c r="T12" s="14">
        <v>0.127</v>
      </c>
      <c r="U12" s="14">
        <v>7.8E-2</v>
      </c>
      <c r="V12" s="14">
        <v>8.5000000000000006E-2</v>
      </c>
      <c r="W12" s="14">
        <v>7.1999999999999995E-2</v>
      </c>
      <c r="X12" s="14">
        <v>7.1999999999999995E-2</v>
      </c>
      <c r="Y12" s="14">
        <v>6.7000000000000004E-2</v>
      </c>
      <c r="Z12" s="14">
        <v>6.5000000000000002E-2</v>
      </c>
      <c r="AA12" s="14">
        <v>5.8999999999999997E-2</v>
      </c>
      <c r="AB12" s="14">
        <v>6.7000000000000004E-2</v>
      </c>
      <c r="AC12" s="14">
        <v>0.05</v>
      </c>
      <c r="AD12" s="14">
        <v>5.0999999999999997E-2</v>
      </c>
      <c r="AE12" s="14">
        <v>6.2E-2</v>
      </c>
      <c r="AF12" s="14">
        <v>6.2E-2</v>
      </c>
      <c r="AG12" s="14">
        <v>7.8E-2</v>
      </c>
      <c r="AH12" s="14">
        <v>7.0000000000000007E-2</v>
      </c>
      <c r="AI12" s="14">
        <v>5.6000000000000001E-2</v>
      </c>
    </row>
    <row r="13" spans="1:35" x14ac:dyDescent="0.25">
      <c r="A13" s="10" t="s">
        <v>28</v>
      </c>
      <c r="B13" s="15">
        <v>15.071</v>
      </c>
      <c r="C13" s="15">
        <v>14.478</v>
      </c>
      <c r="D13" s="15">
        <v>14.032999999999999</v>
      </c>
      <c r="E13" s="15">
        <v>13.792</v>
      </c>
      <c r="F13" s="15">
        <v>15.355</v>
      </c>
      <c r="G13" s="15">
        <v>16.027999999999999</v>
      </c>
      <c r="H13" s="15">
        <v>15.983000000000001</v>
      </c>
      <c r="I13" s="15">
        <v>16.302</v>
      </c>
      <c r="J13" s="15">
        <v>16.821999999999999</v>
      </c>
      <c r="K13" s="15">
        <v>17.792999999999999</v>
      </c>
      <c r="L13" s="15">
        <v>20.178000000000001</v>
      </c>
      <c r="M13" s="15">
        <v>20.324999999999999</v>
      </c>
      <c r="N13" s="15">
        <v>19.824000000000002</v>
      </c>
      <c r="O13" s="15">
        <v>21.125</v>
      </c>
      <c r="P13" s="15">
        <v>20.132999999999999</v>
      </c>
      <c r="Q13" s="15">
        <v>19.635000000000002</v>
      </c>
      <c r="R13" s="15">
        <v>16.206</v>
      </c>
      <c r="S13" s="15">
        <v>16.646000000000001</v>
      </c>
      <c r="T13" s="15">
        <v>15.586</v>
      </c>
      <c r="U13" s="15">
        <v>14.122999999999999</v>
      </c>
      <c r="V13" s="15">
        <v>19.218</v>
      </c>
      <c r="W13" s="15">
        <v>17.928000000000001</v>
      </c>
      <c r="X13" s="15">
        <v>19.11</v>
      </c>
      <c r="Y13" s="15">
        <v>16.951000000000001</v>
      </c>
      <c r="Z13" s="15">
        <v>16.635999999999999</v>
      </c>
      <c r="AA13" s="15">
        <v>16.611999999999998</v>
      </c>
      <c r="AB13" s="15">
        <v>16.477</v>
      </c>
      <c r="AC13" s="15">
        <v>17.236000000000001</v>
      </c>
      <c r="AD13" s="15">
        <v>13.19</v>
      </c>
      <c r="AE13" s="15">
        <v>12.582000000000001</v>
      </c>
      <c r="AF13" s="15">
        <v>11.675000000000001</v>
      </c>
      <c r="AG13" s="15">
        <v>12.311</v>
      </c>
      <c r="AH13" s="15">
        <v>10.268000000000001</v>
      </c>
      <c r="AI13" s="15">
        <v>9.5210000000000008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5.8707124010554087E-3</v>
      </c>
      <c r="C16" s="12">
        <f t="shared" si="17"/>
        <v>5.9049711617687444E-3</v>
      </c>
      <c r="D16" s="12">
        <f t="shared" si="17"/>
        <v>5.8798526494757723E-3</v>
      </c>
      <c r="E16" s="12">
        <f t="shared" si="17"/>
        <v>5.9103358800634276E-3</v>
      </c>
      <c r="F16" s="12">
        <f t="shared" si="17"/>
        <v>5.8914929431568043E-3</v>
      </c>
      <c r="G16" s="12">
        <f t="shared" si="17"/>
        <v>5.8922036841778831E-3</v>
      </c>
      <c r="H16" s="12">
        <f t="shared" si="17"/>
        <v>5.9086951113322553E-3</v>
      </c>
      <c r="I16" s="12">
        <f t="shared" si="17"/>
        <v>5.9149948167571192E-3</v>
      </c>
      <c r="J16" s="12">
        <f t="shared" si="17"/>
        <v>5.4980786284362995E-3</v>
      </c>
      <c r="K16" s="12">
        <f t="shared" si="17"/>
        <v>5.8665772712034863E-3</v>
      </c>
      <c r="L16" s="12">
        <f t="shared" ref="L16:AF17" si="18">IF(L12=0,0,L12/L$11)</f>
        <v>5.8139534883720929E-3</v>
      </c>
      <c r="M16" s="12">
        <f t="shared" si="18"/>
        <v>4.8959608323133419E-3</v>
      </c>
      <c r="N16" s="12">
        <f t="shared" si="18"/>
        <v>4.0192926045016075E-3</v>
      </c>
      <c r="O16" s="12">
        <f t="shared" si="18"/>
        <v>3.5377358490566039E-3</v>
      </c>
      <c r="P16" s="12">
        <f t="shared" si="18"/>
        <v>2.6255820865946694E-3</v>
      </c>
      <c r="Q16" s="12">
        <f t="shared" si="18"/>
        <v>4.9663001064207167E-3</v>
      </c>
      <c r="R16" s="12">
        <f t="shared" si="18"/>
        <v>7.0461368788677179E-3</v>
      </c>
      <c r="S16" s="12">
        <f t="shared" si="18"/>
        <v>7.7491654744873632E-3</v>
      </c>
      <c r="T16" s="12">
        <f t="shared" si="18"/>
        <v>8.082479475593457E-3</v>
      </c>
      <c r="U16" s="12">
        <f t="shared" si="18"/>
        <v>5.4925709457080496E-3</v>
      </c>
      <c r="V16" s="12">
        <f t="shared" si="18"/>
        <v>4.4034606019789672E-3</v>
      </c>
      <c r="W16" s="12">
        <f t="shared" si="18"/>
        <v>4.0000000000000001E-3</v>
      </c>
      <c r="X16" s="12">
        <f t="shared" si="18"/>
        <v>3.753518923991242E-3</v>
      </c>
      <c r="Y16" s="12">
        <f t="shared" si="18"/>
        <v>3.937007874015748E-3</v>
      </c>
      <c r="Z16" s="12">
        <f t="shared" si="18"/>
        <v>3.8919825160170052E-3</v>
      </c>
      <c r="AA16" s="12">
        <f t="shared" si="18"/>
        <v>3.5390798392417972E-3</v>
      </c>
      <c r="AB16" s="12">
        <f t="shared" si="18"/>
        <v>4.0498065764023213E-3</v>
      </c>
      <c r="AC16" s="12">
        <f t="shared" si="18"/>
        <v>2.8925141733194492E-3</v>
      </c>
      <c r="AD16" s="12">
        <f t="shared" si="18"/>
        <v>3.8516728343780679E-3</v>
      </c>
      <c r="AE16" s="12">
        <f t="shared" si="18"/>
        <v>4.9035115469788044E-3</v>
      </c>
      <c r="AF16" s="12">
        <f t="shared" si="18"/>
        <v>5.2824401465451139E-3</v>
      </c>
      <c r="AG16" s="12">
        <f t="shared" ref="AG16:AI16" si="19">IF(AG12=0,0,AG12/AG$11)</f>
        <v>6.2959076600209865E-3</v>
      </c>
      <c r="AH16" s="12">
        <f t="shared" si="19"/>
        <v>6.7711356161733408E-3</v>
      </c>
      <c r="AI16" s="12">
        <f t="shared" si="19"/>
        <v>5.8473425916257702E-3</v>
      </c>
    </row>
    <row r="17" spans="1:35" x14ac:dyDescent="0.25">
      <c r="A17" s="10" t="s">
        <v>28</v>
      </c>
      <c r="B17" s="13">
        <f t="shared" ref="B17:K17" si="20">IF(B13=0,0,B13/B$11)</f>
        <v>0.99412928759894459</v>
      </c>
      <c r="C17" s="13">
        <f t="shared" si="20"/>
        <v>0.9940950288382312</v>
      </c>
      <c r="D17" s="13">
        <f t="shared" si="20"/>
        <v>0.99412014735052423</v>
      </c>
      <c r="E17" s="13">
        <f t="shared" si="20"/>
        <v>0.99408966411993649</v>
      </c>
      <c r="F17" s="13">
        <f t="shared" si="20"/>
        <v>0.99410850705684328</v>
      </c>
      <c r="G17" s="13">
        <f t="shared" si="20"/>
        <v>0.99410779631582213</v>
      </c>
      <c r="H17" s="13">
        <f t="shared" si="20"/>
        <v>0.99409130488866781</v>
      </c>
      <c r="I17" s="13">
        <f t="shared" si="20"/>
        <v>0.99408500518324283</v>
      </c>
      <c r="J17" s="13">
        <f t="shared" si="20"/>
        <v>0.99450192137156368</v>
      </c>
      <c r="K17" s="13">
        <f t="shared" si="20"/>
        <v>0.99413342272879646</v>
      </c>
      <c r="L17" s="13">
        <f t="shared" si="18"/>
        <v>0.99418604651162801</v>
      </c>
      <c r="M17" s="13">
        <f t="shared" si="18"/>
        <v>0.99510403916768664</v>
      </c>
      <c r="N17" s="13">
        <f t="shared" si="18"/>
        <v>0.99598070739549849</v>
      </c>
      <c r="O17" s="13">
        <f t="shared" si="18"/>
        <v>0.99646226415094341</v>
      </c>
      <c r="P17" s="13">
        <f t="shared" si="18"/>
        <v>0.99737441791340531</v>
      </c>
      <c r="Q17" s="13">
        <f t="shared" si="18"/>
        <v>0.99503369989357937</v>
      </c>
      <c r="R17" s="13">
        <f t="shared" si="18"/>
        <v>0.99295386312113243</v>
      </c>
      <c r="S17" s="13">
        <f t="shared" si="18"/>
        <v>0.99225083452551266</v>
      </c>
      <c r="T17" s="13">
        <f t="shared" si="18"/>
        <v>0.99191752052440652</v>
      </c>
      <c r="U17" s="13">
        <f t="shared" si="18"/>
        <v>0.99450742905429201</v>
      </c>
      <c r="V17" s="13">
        <f t="shared" si="18"/>
        <v>0.99559653939802095</v>
      </c>
      <c r="W17" s="13">
        <f t="shared" si="18"/>
        <v>0.996</v>
      </c>
      <c r="X17" s="13">
        <f t="shared" si="18"/>
        <v>0.99624648107600877</v>
      </c>
      <c r="Y17" s="13">
        <f t="shared" si="18"/>
        <v>0.99606299212598426</v>
      </c>
      <c r="Z17" s="13">
        <f t="shared" si="18"/>
        <v>0.99610801748398292</v>
      </c>
      <c r="AA17" s="13">
        <f t="shared" si="18"/>
        <v>0.99646092016075816</v>
      </c>
      <c r="AB17" s="13">
        <f t="shared" si="18"/>
        <v>0.9959501934235977</v>
      </c>
      <c r="AC17" s="13">
        <f t="shared" si="18"/>
        <v>0.99710748582668052</v>
      </c>
      <c r="AD17" s="13">
        <f t="shared" si="18"/>
        <v>0.99614832716562196</v>
      </c>
      <c r="AE17" s="13">
        <f t="shared" si="18"/>
        <v>0.99509648845302123</v>
      </c>
      <c r="AF17" s="13">
        <f t="shared" si="18"/>
        <v>0.99471755985345489</v>
      </c>
      <c r="AG17" s="13">
        <f t="shared" ref="AG17:AI17" si="21">IF(AG13=0,0,AG13/AG$11)</f>
        <v>0.99370409233997903</v>
      </c>
      <c r="AH17" s="13">
        <f t="shared" si="21"/>
        <v>0.99322886438382663</v>
      </c>
      <c r="AI17" s="13">
        <f t="shared" si="21"/>
        <v>0.99415265740837433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369.58332444173885</v>
      </c>
      <c r="C19" s="31">
        <f t="shared" si="22"/>
        <v>369.5811297850338</v>
      </c>
      <c r="D19" s="31">
        <f t="shared" si="22"/>
        <v>369.58888996423696</v>
      </c>
      <c r="E19" s="31">
        <f t="shared" si="22"/>
        <v>369.57655837851172</v>
      </c>
      <c r="F19" s="31">
        <f t="shared" si="22"/>
        <v>369.56328838366755</v>
      </c>
      <c r="G19" s="31">
        <f t="shared" si="22"/>
        <v>369.56965395982792</v>
      </c>
      <c r="H19" s="31">
        <f t="shared" si="22"/>
        <v>369.56936116949686</v>
      </c>
      <c r="I19" s="31">
        <f t="shared" si="22"/>
        <v>369.562961156168</v>
      </c>
      <c r="J19" s="31">
        <f t="shared" si="22"/>
        <v>368.73686077446058</v>
      </c>
      <c r="K19" s="31">
        <f t="shared" si="22"/>
        <v>369.45893395910156</v>
      </c>
      <c r="L19" s="31">
        <f>IF(L3=0,0,L3/L11)</f>
        <v>369.37327552227043</v>
      </c>
      <c r="M19" s="31">
        <f t="shared" ref="M19:AF19" si="23">IF(M3=0,0,M3/M11)</f>
        <v>387.06746634026928</v>
      </c>
      <c r="N19" s="31">
        <f t="shared" si="23"/>
        <v>416.38002411575565</v>
      </c>
      <c r="O19" s="31">
        <f t="shared" si="23"/>
        <v>397.80212264150947</v>
      </c>
      <c r="P19" s="31">
        <f t="shared" si="23"/>
        <v>423.21747745962546</v>
      </c>
      <c r="Q19" s="31">
        <f t="shared" si="23"/>
        <v>448.03516951299849</v>
      </c>
      <c r="R19" s="31">
        <f t="shared" si="23"/>
        <v>566.04809754304279</v>
      </c>
      <c r="S19" s="31">
        <f t="shared" si="23"/>
        <v>559.91219599427757</v>
      </c>
      <c r="T19" s="31">
        <f t="shared" si="23"/>
        <v>580.81613950232281</v>
      </c>
      <c r="U19" s="31">
        <f t="shared" si="23"/>
        <v>515.74748257164993</v>
      </c>
      <c r="V19" s="31">
        <f t="shared" si="23"/>
        <v>483.23338341190481</v>
      </c>
      <c r="W19" s="31">
        <f t="shared" si="23"/>
        <v>525.26016666666669</v>
      </c>
      <c r="X19" s="31">
        <f t="shared" si="23"/>
        <v>553.93452194765928</v>
      </c>
      <c r="Y19" s="31">
        <f t="shared" si="23"/>
        <v>620.52362204724409</v>
      </c>
      <c r="Z19" s="31">
        <f t="shared" si="23"/>
        <v>637.17831267588758</v>
      </c>
      <c r="AA19" s="31">
        <f t="shared" si="23"/>
        <v>636.61202087457264</v>
      </c>
      <c r="AB19" s="31">
        <f t="shared" si="23"/>
        <v>637.60716876208903</v>
      </c>
      <c r="AC19" s="31">
        <f t="shared" si="23"/>
        <v>651.57815573296307</v>
      </c>
      <c r="AD19" s="31">
        <f t="shared" si="23"/>
        <v>615.53855448984211</v>
      </c>
      <c r="AE19" s="31">
        <f t="shared" si="23"/>
        <v>629.52689022461243</v>
      </c>
      <c r="AF19" s="31">
        <f t="shared" si="23"/>
        <v>647.11928090653487</v>
      </c>
      <c r="AG19" s="31">
        <f t="shared" ref="AG19:AI19" si="24">IF(AG3=0,0,AG3/AG11)</f>
        <v>681.42610380175972</v>
      </c>
      <c r="AH19" s="31">
        <f t="shared" si="24"/>
        <v>753.65070613271416</v>
      </c>
      <c r="AI19" s="31">
        <f t="shared" si="24"/>
        <v>745.67119139605302</v>
      </c>
    </row>
    <row r="20" spans="1:35" x14ac:dyDescent="0.25">
      <c r="A20" s="8" t="s">
        <v>27</v>
      </c>
      <c r="B20" s="16">
        <f t="shared" ref="B20:K20" si="25">IF(B4=0,0,B4/B12)</f>
        <v>2404.3480509748547</v>
      </c>
      <c r="C20" s="16">
        <f t="shared" si="25"/>
        <v>2390.3845952236356</v>
      </c>
      <c r="D20" s="16">
        <f t="shared" si="25"/>
        <v>2400.6466353634814</v>
      </c>
      <c r="E20" s="16">
        <f t="shared" si="25"/>
        <v>2388.18534077405</v>
      </c>
      <c r="F20" s="16">
        <f t="shared" si="25"/>
        <v>2395.7375205948169</v>
      </c>
      <c r="G20" s="16">
        <f t="shared" si="25"/>
        <v>2395.4897978347822</v>
      </c>
      <c r="H20" s="16">
        <f t="shared" si="25"/>
        <v>2388.801988243898</v>
      </c>
      <c r="I20" s="16">
        <f t="shared" si="25"/>
        <v>2386.2164948453606</v>
      </c>
      <c r="J20" s="16">
        <f t="shared" si="25"/>
        <v>2389.0752688172042</v>
      </c>
      <c r="K20" s="16">
        <f t="shared" si="25"/>
        <v>2386.4380952380952</v>
      </c>
      <c r="L20" s="16">
        <f t="shared" ref="L20:AF21" si="26">IF(L4=0,0,L4/L12)</f>
        <v>2388.1355932203392</v>
      </c>
      <c r="M20" s="16">
        <f t="shared" si="26"/>
        <v>2508.5299999999997</v>
      </c>
      <c r="N20" s="16">
        <f t="shared" si="26"/>
        <v>2682.85</v>
      </c>
      <c r="O20" s="16">
        <f t="shared" si="26"/>
        <v>2712.0666666666666</v>
      </c>
      <c r="P20" s="16">
        <f t="shared" si="26"/>
        <v>2850.3396226415098</v>
      </c>
      <c r="Q20" s="16">
        <f t="shared" si="26"/>
        <v>2806.9183673469383</v>
      </c>
      <c r="R20" s="16">
        <f t="shared" si="26"/>
        <v>2873.6608695652171</v>
      </c>
      <c r="S20" s="16">
        <f t="shared" si="26"/>
        <v>2977.5923076923077</v>
      </c>
      <c r="T20" s="16">
        <f t="shared" si="26"/>
        <v>2994.9921259842517</v>
      </c>
      <c r="U20" s="16">
        <f t="shared" si="26"/>
        <v>3040.1282051282051</v>
      </c>
      <c r="V20" s="16">
        <f t="shared" si="26"/>
        <v>3033.5764705882348</v>
      </c>
      <c r="W20" s="16">
        <f t="shared" si="26"/>
        <v>2828.9305555555557</v>
      </c>
      <c r="X20" s="16">
        <f t="shared" si="26"/>
        <v>2855.166666666667</v>
      </c>
      <c r="Y20" s="16">
        <f t="shared" si="26"/>
        <v>2911.5074626865671</v>
      </c>
      <c r="Z20" s="16">
        <f t="shared" si="26"/>
        <v>2930.9999999999995</v>
      </c>
      <c r="AA20" s="16">
        <f t="shared" si="26"/>
        <v>3168.7966101694919</v>
      </c>
      <c r="AB20" s="16">
        <f t="shared" si="26"/>
        <v>3247.3582089552237</v>
      </c>
      <c r="AC20" s="16">
        <f t="shared" si="26"/>
        <v>3303.6</v>
      </c>
      <c r="AD20" s="16">
        <f t="shared" si="26"/>
        <v>3222.4705882352946</v>
      </c>
      <c r="AE20" s="16">
        <f t="shared" si="26"/>
        <v>3108.6774193548385</v>
      </c>
      <c r="AF20" s="16">
        <f t="shared" si="26"/>
        <v>3342.5645161290322</v>
      </c>
      <c r="AG20" s="16">
        <f t="shared" ref="AG20:AI20" si="27">IF(AG4=0,0,AG4/AG12)</f>
        <v>3361.3846153846152</v>
      </c>
      <c r="AH20" s="16">
        <f t="shared" si="27"/>
        <v>3317.7285714285713</v>
      </c>
      <c r="AI20" s="16">
        <f t="shared" si="27"/>
        <v>3398.0892857142858</v>
      </c>
    </row>
    <row r="21" spans="1:35" x14ac:dyDescent="0.25">
      <c r="A21" s="10" t="s">
        <v>28</v>
      </c>
      <c r="B21" s="17">
        <f t="shared" ref="B21:K21" si="28">IF(B5=0,0,B5/B13)</f>
        <v>357.56726308804986</v>
      </c>
      <c r="C21" s="17">
        <f t="shared" si="28"/>
        <v>357.5774622876088</v>
      </c>
      <c r="D21" s="17">
        <f t="shared" si="28"/>
        <v>357.57593529537519</v>
      </c>
      <c r="E21" s="17">
        <f t="shared" si="28"/>
        <v>357.57496904002318</v>
      </c>
      <c r="F21" s="17">
        <f t="shared" si="28"/>
        <v>357.55535252360795</v>
      </c>
      <c r="G21" s="17">
        <f t="shared" si="28"/>
        <v>357.56176690791119</v>
      </c>
      <c r="H21" s="17">
        <f t="shared" si="28"/>
        <v>357.56741537884</v>
      </c>
      <c r="I21" s="17">
        <f t="shared" si="28"/>
        <v>357.56348914243654</v>
      </c>
      <c r="J21" s="17">
        <f t="shared" si="28"/>
        <v>357.56747116870764</v>
      </c>
      <c r="K21" s="17">
        <f t="shared" si="28"/>
        <v>357.55634238183558</v>
      </c>
      <c r="L21" s="17">
        <f t="shared" si="26"/>
        <v>357.56764793339278</v>
      </c>
      <c r="M21" s="17">
        <f t="shared" si="26"/>
        <v>376.62976629766297</v>
      </c>
      <c r="N21" s="17">
        <f t="shared" si="26"/>
        <v>407.2336561743341</v>
      </c>
      <c r="O21" s="17">
        <f t="shared" si="26"/>
        <v>389.58579881656806</v>
      </c>
      <c r="P21" s="17">
        <f t="shared" si="26"/>
        <v>416.82809318035066</v>
      </c>
      <c r="Q21" s="17">
        <f t="shared" si="26"/>
        <v>436.26177743824798</v>
      </c>
      <c r="R21" s="17">
        <f t="shared" si="26"/>
        <v>549.67296063186473</v>
      </c>
      <c r="S21" s="17">
        <f t="shared" si="26"/>
        <v>541.03087828907849</v>
      </c>
      <c r="T21" s="17">
        <f t="shared" si="26"/>
        <v>561.14461696394198</v>
      </c>
      <c r="U21" s="17">
        <f t="shared" si="26"/>
        <v>501.80556538978971</v>
      </c>
      <c r="V21" s="17">
        <f t="shared" si="26"/>
        <v>471.95337704235612</v>
      </c>
      <c r="W21" s="17">
        <f t="shared" si="26"/>
        <v>516.0084783578759</v>
      </c>
      <c r="X21" s="17">
        <f t="shared" si="26"/>
        <v>545.26425954997387</v>
      </c>
      <c r="Y21" s="17">
        <f t="shared" si="26"/>
        <v>611.46834994985545</v>
      </c>
      <c r="Z21" s="17">
        <f t="shared" si="26"/>
        <v>628.21591728780959</v>
      </c>
      <c r="AA21" s="17">
        <f t="shared" si="26"/>
        <v>627.61858897182765</v>
      </c>
      <c r="AB21" s="17">
        <f t="shared" si="26"/>
        <v>626.9952054378831</v>
      </c>
      <c r="AC21" s="17">
        <f t="shared" si="26"/>
        <v>643.88489208633086</v>
      </c>
      <c r="AD21" s="17">
        <f t="shared" si="26"/>
        <v>605.45868081880212</v>
      </c>
      <c r="AE21" s="17">
        <f t="shared" si="26"/>
        <v>617.310443490701</v>
      </c>
      <c r="AF21" s="17">
        <f t="shared" si="26"/>
        <v>632.80513918629549</v>
      </c>
      <c r="AG21" s="17">
        <f t="shared" ref="AG21:AI21" si="29">IF(AG5=0,0,AG5/AG13)</f>
        <v>664.44643002193163</v>
      </c>
      <c r="AH21" s="17">
        <f t="shared" si="29"/>
        <v>736.17062719127387</v>
      </c>
      <c r="AI21" s="17">
        <f t="shared" si="29"/>
        <v>730.07037075937399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195.57798796216676</v>
      </c>
      <c r="C23" s="31">
        <f t="shared" si="30"/>
        <v>195.79871023215824</v>
      </c>
      <c r="D23" s="31">
        <f t="shared" si="30"/>
        <v>221.0404127257093</v>
      </c>
      <c r="E23" s="31">
        <f t="shared" si="30"/>
        <v>232.54462596732589</v>
      </c>
      <c r="F23" s="31">
        <f t="shared" si="30"/>
        <v>263.02046431642299</v>
      </c>
      <c r="G23" s="31">
        <f t="shared" si="30"/>
        <v>289.18839208942393</v>
      </c>
      <c r="H23" s="31">
        <f t="shared" si="30"/>
        <v>301.48950988822008</v>
      </c>
      <c r="I23" s="31">
        <f t="shared" si="30"/>
        <v>326.63224419604484</v>
      </c>
      <c r="J23" s="31">
        <f t="shared" si="30"/>
        <v>339.26337059329319</v>
      </c>
      <c r="K23" s="31">
        <f t="shared" si="30"/>
        <v>313.53542562338777</v>
      </c>
      <c r="L23" s="31">
        <f>SUM(L24,L30)</f>
        <v>288.54204643164235</v>
      </c>
      <c r="M23" s="31">
        <f t="shared" ref="M23:AF23" si="31">SUM(M24,M30)</f>
        <v>275.93147033533961</v>
      </c>
      <c r="N23" s="31">
        <f t="shared" si="31"/>
        <v>248.89561478933788</v>
      </c>
      <c r="O23" s="31">
        <f t="shared" si="31"/>
        <v>277.2570937231298</v>
      </c>
      <c r="P23" s="31">
        <f t="shared" si="31"/>
        <v>246.95563198624245</v>
      </c>
      <c r="Q23" s="31">
        <f t="shared" si="31"/>
        <v>230.12089423903689</v>
      </c>
      <c r="R23" s="31">
        <f t="shared" si="31"/>
        <v>145.61384350816854</v>
      </c>
      <c r="S23" s="31">
        <f t="shared" si="31"/>
        <v>151.15313843508167</v>
      </c>
      <c r="T23" s="31">
        <f t="shared" si="31"/>
        <v>151.76362854686158</v>
      </c>
      <c r="U23" s="31">
        <f t="shared" si="31"/>
        <v>126.83525365434218</v>
      </c>
      <c r="V23" s="31">
        <f t="shared" si="31"/>
        <v>149.54763542562344</v>
      </c>
      <c r="W23" s="31">
        <f t="shared" si="31"/>
        <v>144.11530524505591</v>
      </c>
      <c r="X23" s="31">
        <f t="shared" si="31"/>
        <v>140.45236457437665</v>
      </c>
      <c r="Y23" s="31">
        <f t="shared" si="31"/>
        <v>144.52226999140152</v>
      </c>
      <c r="Z23" s="31">
        <f t="shared" si="31"/>
        <v>139.63834909716255</v>
      </c>
      <c r="AA23" s="31">
        <f t="shared" si="31"/>
        <v>135.67016337059331</v>
      </c>
      <c r="AB23" s="31">
        <f t="shared" si="31"/>
        <v>131.49853826311261</v>
      </c>
      <c r="AC23" s="31">
        <f t="shared" si="31"/>
        <v>134.63404987102322</v>
      </c>
      <c r="AD23" s="31">
        <f t="shared" si="31"/>
        <v>132.22321582115214</v>
      </c>
      <c r="AE23" s="31">
        <f t="shared" si="31"/>
        <v>143.42175408426479</v>
      </c>
      <c r="AF23" s="31">
        <f t="shared" si="31"/>
        <v>153.09398108340497</v>
      </c>
      <c r="AG23" s="31">
        <f t="shared" ref="AG23:AI23" si="32">SUM(AG24,AG30)</f>
        <v>149.29398108340499</v>
      </c>
      <c r="AH23" s="31">
        <f t="shared" si="32"/>
        <v>150.63533963886499</v>
      </c>
      <c r="AI23" s="31">
        <f t="shared" si="32"/>
        <v>142.21358555460017</v>
      </c>
    </row>
    <row r="24" spans="1:35" x14ac:dyDescent="0.25">
      <c r="A24" s="18" t="s">
        <v>27</v>
      </c>
      <c r="B24" s="19">
        <f t="shared" ref="B24:K24" si="33">SUM(B25:B29)</f>
        <v>12.05519515146025</v>
      </c>
      <c r="C24" s="19">
        <f t="shared" si="33"/>
        <v>12.065885963737941</v>
      </c>
      <c r="D24" s="19">
        <f t="shared" si="33"/>
        <v>13.153190322334311</v>
      </c>
      <c r="E24" s="19">
        <f t="shared" si="33"/>
        <v>13.834127959436202</v>
      </c>
      <c r="F24" s="19">
        <f t="shared" si="33"/>
        <v>15.385326032980689</v>
      </c>
      <c r="G24" s="19">
        <f t="shared" si="33"/>
        <v>16.83336547755982</v>
      </c>
      <c r="H24" s="19">
        <f t="shared" si="33"/>
        <v>17.34553546497764</v>
      </c>
      <c r="I24" s="19">
        <f t="shared" si="33"/>
        <v>19.234952177167131</v>
      </c>
      <c r="J24" s="19">
        <f t="shared" si="33"/>
        <v>18.644859651402285</v>
      </c>
      <c r="K24" s="19">
        <f t="shared" si="33"/>
        <v>18.293278084088758</v>
      </c>
      <c r="L24" s="19">
        <f>SUM(L25:L29)</f>
        <v>16.767268479576607</v>
      </c>
      <c r="M24" s="19">
        <f t="shared" ref="M24:AF24" si="34">SUM(M25:M29)</f>
        <v>13.583205230683582</v>
      </c>
      <c r="N24" s="19">
        <f t="shared" si="34"/>
        <v>10.650109486832735</v>
      </c>
      <c r="O24" s="19">
        <f t="shared" si="34"/>
        <v>10.333919438663772</v>
      </c>
      <c r="P24" s="19">
        <f t="shared" si="34"/>
        <v>6.8504456469907069</v>
      </c>
      <c r="Q24" s="19">
        <f t="shared" si="34"/>
        <v>12.045283863766137</v>
      </c>
      <c r="R24" s="19">
        <f t="shared" si="34"/>
        <v>10.230087438693655</v>
      </c>
      <c r="S24" s="19">
        <f t="shared" si="34"/>
        <v>11.656363753687408</v>
      </c>
      <c r="T24" s="19">
        <f t="shared" si="34"/>
        <v>12.784398104336312</v>
      </c>
      <c r="U24" s="19">
        <f t="shared" si="34"/>
        <v>7.2831846901378574</v>
      </c>
      <c r="V24" s="19">
        <f t="shared" si="34"/>
        <v>7.2920645789718366</v>
      </c>
      <c r="W24" s="19">
        <f t="shared" si="34"/>
        <v>6.3750442498785747</v>
      </c>
      <c r="X24" s="19">
        <f t="shared" si="34"/>
        <v>5.6501525478795864</v>
      </c>
      <c r="Y24" s="19">
        <f t="shared" si="34"/>
        <v>5.8262807957801792</v>
      </c>
      <c r="Z24" s="19">
        <f t="shared" si="34"/>
        <v>5.6713205562709303</v>
      </c>
      <c r="AA24" s="19">
        <f t="shared" si="34"/>
        <v>4.9662346246173472</v>
      </c>
      <c r="AB24" s="19">
        <f t="shared" si="34"/>
        <v>5.7267944551778083</v>
      </c>
      <c r="AC24" s="19">
        <f t="shared" si="34"/>
        <v>4.5306602082564806</v>
      </c>
      <c r="AD24" s="19">
        <f t="shared" si="34"/>
        <v>5.755984029040965</v>
      </c>
      <c r="AE24" s="19">
        <f t="shared" si="34"/>
        <v>7.6601486086602</v>
      </c>
      <c r="AF24" s="19">
        <f t="shared" si="34"/>
        <v>8.3173125596761555</v>
      </c>
      <c r="AG24" s="19">
        <f t="shared" ref="AG24:AI24" si="35">SUM(AG25:AG29)</f>
        <v>9.6426266365975142</v>
      </c>
      <c r="AH24" s="19">
        <f t="shared" si="35"/>
        <v>10.868980039110467</v>
      </c>
      <c r="AI24" s="19">
        <f t="shared" si="35"/>
        <v>8.964157879696895</v>
      </c>
    </row>
    <row r="25" spans="1:35" x14ac:dyDescent="0.25">
      <c r="A25" s="35" t="s">
        <v>13</v>
      </c>
      <c r="B25" s="36">
        <v>7.344097695329447</v>
      </c>
      <c r="C25" s="36">
        <v>7.1793043869214488</v>
      </c>
      <c r="D25" s="36">
        <v>6.6721882116172946</v>
      </c>
      <c r="E25" s="36">
        <v>6.6159606649374965</v>
      </c>
      <c r="F25" s="36">
        <v>6.7790428469692445</v>
      </c>
      <c r="G25" s="36">
        <v>7.1012820910345607</v>
      </c>
      <c r="H25" s="36">
        <v>7.1768432200682089</v>
      </c>
      <c r="I25" s="36">
        <v>7.7534255571792361</v>
      </c>
      <c r="J25" s="36">
        <v>7.1462858433147902</v>
      </c>
      <c r="K25" s="36">
        <v>7.9252608940061462</v>
      </c>
      <c r="L25" s="36">
        <v>8.6797370108483687</v>
      </c>
      <c r="M25" s="36">
        <v>7.4880635555744108</v>
      </c>
      <c r="N25" s="36">
        <v>6.6438347968496032</v>
      </c>
      <c r="O25" s="36">
        <v>5.9540073042304327</v>
      </c>
      <c r="P25" s="36">
        <v>4.5977818105610879</v>
      </c>
      <c r="Q25" s="36">
        <v>8.4947212816090119</v>
      </c>
      <c r="R25" s="36">
        <v>9.6931236660691855</v>
      </c>
      <c r="S25" s="36">
        <v>11.361664288999558</v>
      </c>
      <c r="T25" s="36">
        <v>12.462479550089837</v>
      </c>
      <c r="U25" s="36">
        <v>7.0637452100989666</v>
      </c>
      <c r="V25" s="36">
        <v>7.198894946118668</v>
      </c>
      <c r="W25" s="36">
        <v>6.3327825919434515</v>
      </c>
      <c r="X25" s="36">
        <v>5.6117195244039788</v>
      </c>
      <c r="Y25" s="36">
        <v>5.7877657808991687</v>
      </c>
      <c r="Z25" s="36">
        <v>5.6325186624826982</v>
      </c>
      <c r="AA25" s="36">
        <v>4.9312629589050694</v>
      </c>
      <c r="AB25" s="36">
        <v>5.6851876754735979</v>
      </c>
      <c r="AC25" s="36">
        <v>4.4888661689077178</v>
      </c>
      <c r="AD25" s="36">
        <v>5.7227115579635344</v>
      </c>
      <c r="AE25" s="36">
        <v>7.624428695903771</v>
      </c>
      <c r="AF25" s="36">
        <v>8.2858601585780836</v>
      </c>
      <c r="AG25" s="36">
        <v>9.6052343561970677</v>
      </c>
      <c r="AH25" s="36">
        <v>10.834168560187173</v>
      </c>
      <c r="AI25" s="36">
        <v>8.9337470012977587</v>
      </c>
    </row>
    <row r="26" spans="1:35" x14ac:dyDescent="0.25">
      <c r="A26" s="35" t="s">
        <v>14</v>
      </c>
      <c r="B26" s="36">
        <v>4.7110974561308021</v>
      </c>
      <c r="C26" s="36">
        <v>4.886581576816492</v>
      </c>
      <c r="D26" s="36">
        <v>6.4810021107170153</v>
      </c>
      <c r="E26" s="36">
        <v>7.2181672944987048</v>
      </c>
      <c r="F26" s="36">
        <v>8.6062831860114457</v>
      </c>
      <c r="G26" s="36">
        <v>9.7320833865252592</v>
      </c>
      <c r="H26" s="36">
        <v>10.168692244909431</v>
      </c>
      <c r="I26" s="36">
        <v>11.481526619987893</v>
      </c>
      <c r="J26" s="36">
        <v>11.498573808087496</v>
      </c>
      <c r="K26" s="36">
        <v>10.368017190082611</v>
      </c>
      <c r="L26" s="36">
        <v>8.0875314687282369</v>
      </c>
      <c r="M26" s="36">
        <v>6.0951416751091712</v>
      </c>
      <c r="N26" s="36">
        <v>4.0062746899831314</v>
      </c>
      <c r="O26" s="36">
        <v>4.3799121344333392</v>
      </c>
      <c r="P26" s="36">
        <v>2.2526638364296194</v>
      </c>
      <c r="Q26" s="36">
        <v>3.5505625821571254</v>
      </c>
      <c r="R26" s="36">
        <v>0.53696377262447026</v>
      </c>
      <c r="S26" s="36">
        <v>0.29469946468785108</v>
      </c>
      <c r="T26" s="36">
        <v>0.32191855424647492</v>
      </c>
      <c r="U26" s="36">
        <v>0.21943948003889041</v>
      </c>
      <c r="V26" s="36">
        <v>9.3169632853168219E-2</v>
      </c>
      <c r="W26" s="36">
        <v>4.2261657935123216E-2</v>
      </c>
      <c r="X26" s="36">
        <v>3.8433023475607828E-2</v>
      </c>
      <c r="Y26" s="36">
        <v>3.8515014881010598E-2</v>
      </c>
      <c r="Z26" s="36">
        <v>3.8801893788232011E-2</v>
      </c>
      <c r="AA26" s="36">
        <v>3.4971665712277715E-2</v>
      </c>
      <c r="AB26" s="36">
        <v>4.1606779704210207E-2</v>
      </c>
      <c r="AC26" s="36">
        <v>4.1794039348762455E-2</v>
      </c>
      <c r="AD26" s="36">
        <v>3.3272471077430435E-2</v>
      </c>
      <c r="AE26" s="36">
        <v>3.57199127564286E-2</v>
      </c>
      <c r="AF26" s="36">
        <v>3.1452401098072319E-2</v>
      </c>
      <c r="AG26" s="36">
        <v>3.7392280400446315E-2</v>
      </c>
      <c r="AH26" s="36">
        <v>3.4811478923293525E-2</v>
      </c>
      <c r="AI26" s="36">
        <v>3.0410878399135671E-2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183.52279281070651</v>
      </c>
      <c r="C30" s="19">
        <f t="shared" si="36"/>
        <v>183.7328242684203</v>
      </c>
      <c r="D30" s="19">
        <f t="shared" si="36"/>
        <v>207.88722240337501</v>
      </c>
      <c r="E30" s="19">
        <f t="shared" si="36"/>
        <v>218.7104980078897</v>
      </c>
      <c r="F30" s="19">
        <f t="shared" si="36"/>
        <v>247.6351382834423</v>
      </c>
      <c r="G30" s="19">
        <f t="shared" si="36"/>
        <v>272.3550266118641</v>
      </c>
      <c r="H30" s="19">
        <f t="shared" si="36"/>
        <v>284.14397442324247</v>
      </c>
      <c r="I30" s="19">
        <f t="shared" si="36"/>
        <v>307.39729201887769</v>
      </c>
      <c r="J30" s="19">
        <f t="shared" si="36"/>
        <v>320.61851094189092</v>
      </c>
      <c r="K30" s="19">
        <f t="shared" si="36"/>
        <v>295.24214753929903</v>
      </c>
      <c r="L30" s="19">
        <f>SUM(L31:L35)</f>
        <v>271.77477795206573</v>
      </c>
      <c r="M30" s="19">
        <f t="shared" ref="M30:AF30" si="37">SUM(M31:M35)</f>
        <v>262.34826510465604</v>
      </c>
      <c r="N30" s="19">
        <f t="shared" si="37"/>
        <v>238.24550530250514</v>
      </c>
      <c r="O30" s="19">
        <f t="shared" si="37"/>
        <v>266.92317428446603</v>
      </c>
      <c r="P30" s="19">
        <f t="shared" si="37"/>
        <v>240.10518633925176</v>
      </c>
      <c r="Q30" s="19">
        <f t="shared" si="37"/>
        <v>218.07561037527074</v>
      </c>
      <c r="R30" s="19">
        <f t="shared" si="37"/>
        <v>135.38375606947488</v>
      </c>
      <c r="S30" s="19">
        <f t="shared" si="37"/>
        <v>139.49677468139427</v>
      </c>
      <c r="T30" s="19">
        <f t="shared" si="37"/>
        <v>138.97923044252528</v>
      </c>
      <c r="U30" s="19">
        <f t="shared" si="37"/>
        <v>119.55206896420432</v>
      </c>
      <c r="V30" s="19">
        <f t="shared" si="37"/>
        <v>142.25557084665161</v>
      </c>
      <c r="W30" s="19">
        <f t="shared" si="37"/>
        <v>137.74026099517732</v>
      </c>
      <c r="X30" s="19">
        <f t="shared" si="37"/>
        <v>134.80221202649705</v>
      </c>
      <c r="Y30" s="19">
        <f t="shared" si="37"/>
        <v>138.69598919562134</v>
      </c>
      <c r="Z30" s="19">
        <f t="shared" si="37"/>
        <v>133.96702854089162</v>
      </c>
      <c r="AA30" s="19">
        <f t="shared" si="37"/>
        <v>130.70392874597596</v>
      </c>
      <c r="AB30" s="19">
        <f t="shared" si="37"/>
        <v>125.77174380793481</v>
      </c>
      <c r="AC30" s="19">
        <f t="shared" si="37"/>
        <v>130.10338966276674</v>
      </c>
      <c r="AD30" s="19">
        <f t="shared" si="37"/>
        <v>126.46723179211118</v>
      </c>
      <c r="AE30" s="19">
        <f t="shared" si="37"/>
        <v>135.7616054756046</v>
      </c>
      <c r="AF30" s="19">
        <f t="shared" si="37"/>
        <v>144.7766685237288</v>
      </c>
      <c r="AG30" s="19">
        <f t="shared" ref="AG30:AI30" si="38">SUM(AG31:AG35)</f>
        <v>139.65135444680746</v>
      </c>
      <c r="AH30" s="19">
        <f t="shared" si="38"/>
        <v>139.76635959975454</v>
      </c>
      <c r="AI30" s="19">
        <f t="shared" si="38"/>
        <v>133.24942767490327</v>
      </c>
    </row>
    <row r="31" spans="1:35" x14ac:dyDescent="0.25">
      <c r="A31" s="35" t="s">
        <v>13</v>
      </c>
      <c r="B31" s="36">
        <v>111.80319379220275</v>
      </c>
      <c r="C31" s="36">
        <v>109.32258727257987</v>
      </c>
      <c r="D31" s="36">
        <v>105.45446699044632</v>
      </c>
      <c r="E31" s="36">
        <v>104.5949593694563</v>
      </c>
      <c r="F31" s="36">
        <v>109.11235870075215</v>
      </c>
      <c r="G31" s="36">
        <v>114.89502057448564</v>
      </c>
      <c r="H31" s="36">
        <v>117.56666494846148</v>
      </c>
      <c r="I31" s="36">
        <v>123.90891322184058</v>
      </c>
      <c r="J31" s="36">
        <v>122.88810796579952</v>
      </c>
      <c r="K31" s="36">
        <v>127.90878897701705</v>
      </c>
      <c r="L31" s="36">
        <v>140.68681500978795</v>
      </c>
      <c r="M31" s="36">
        <v>144.62569396807129</v>
      </c>
      <c r="N31" s="36">
        <v>148.62417896067399</v>
      </c>
      <c r="O31" s="36">
        <v>153.79087661666378</v>
      </c>
      <c r="P31" s="36">
        <v>161.15028353767622</v>
      </c>
      <c r="Q31" s="36">
        <v>153.79392876138317</v>
      </c>
      <c r="R31" s="36">
        <v>128.2776415961836</v>
      </c>
      <c r="S31" s="36">
        <v>135.96997801538564</v>
      </c>
      <c r="T31" s="36">
        <v>135.47965286607527</v>
      </c>
      <c r="U31" s="36">
        <v>115.95001231354674</v>
      </c>
      <c r="V31" s="36">
        <v>140.43799241415655</v>
      </c>
      <c r="W31" s="36">
        <v>136.82714862043832</v>
      </c>
      <c r="X31" s="36">
        <v>133.88527101729855</v>
      </c>
      <c r="Y31" s="36">
        <v>137.77913017782822</v>
      </c>
      <c r="Z31" s="36">
        <v>133.05045640200572</v>
      </c>
      <c r="AA31" s="36">
        <v>129.78352637901412</v>
      </c>
      <c r="AB31" s="36">
        <v>124.85797655496491</v>
      </c>
      <c r="AC31" s="36">
        <v>128.90322325499599</v>
      </c>
      <c r="AD31" s="36">
        <v>125.73618784014475</v>
      </c>
      <c r="AE31" s="36">
        <v>135.12853777013231</v>
      </c>
      <c r="AF31" s="36">
        <v>144.22918713290943</v>
      </c>
      <c r="AG31" s="36">
        <v>139.10981293529045</v>
      </c>
      <c r="AH31" s="36">
        <v>139.31871192132616</v>
      </c>
      <c r="AI31" s="36">
        <v>132.79737939595071</v>
      </c>
    </row>
    <row r="32" spans="1:35" x14ac:dyDescent="0.25">
      <c r="A32" s="35" t="s">
        <v>14</v>
      </c>
      <c r="B32" s="36">
        <v>71.719599018503757</v>
      </c>
      <c r="C32" s="36">
        <v>74.410236995840435</v>
      </c>
      <c r="D32" s="36">
        <v>102.43275541292869</v>
      </c>
      <c r="E32" s="36">
        <v>114.11553863843339</v>
      </c>
      <c r="F32" s="36">
        <v>138.52277958269013</v>
      </c>
      <c r="G32" s="36">
        <v>157.46000603737846</v>
      </c>
      <c r="H32" s="36">
        <v>166.57730947478098</v>
      </c>
      <c r="I32" s="36">
        <v>183.48837879703711</v>
      </c>
      <c r="J32" s="36">
        <v>197.7304029760914</v>
      </c>
      <c r="K32" s="36">
        <v>167.33335856228197</v>
      </c>
      <c r="L32" s="36">
        <v>131.08796294227781</v>
      </c>
      <c r="M32" s="36">
        <v>117.72257113658475</v>
      </c>
      <c r="N32" s="36">
        <v>89.621326341831136</v>
      </c>
      <c r="O32" s="36">
        <v>113.13229766780225</v>
      </c>
      <c r="P32" s="36">
        <v>78.954902801575528</v>
      </c>
      <c r="Q32" s="36">
        <v>64.281681613887585</v>
      </c>
      <c r="R32" s="36">
        <v>7.1061144732912753</v>
      </c>
      <c r="S32" s="36">
        <v>3.5267966660086363</v>
      </c>
      <c r="T32" s="36">
        <v>3.4995775764500134</v>
      </c>
      <c r="U32" s="36">
        <v>3.6020566506575835</v>
      </c>
      <c r="V32" s="36">
        <v>1.8175784324950617</v>
      </c>
      <c r="W32" s="36">
        <v>0.91311237473899165</v>
      </c>
      <c r="X32" s="36">
        <v>0.91694100919850718</v>
      </c>
      <c r="Y32" s="36">
        <v>0.9168590177931043</v>
      </c>
      <c r="Z32" s="36">
        <v>0.91657213888588296</v>
      </c>
      <c r="AA32" s="36">
        <v>0.92040236696183708</v>
      </c>
      <c r="AB32" s="36">
        <v>0.9137672529699048</v>
      </c>
      <c r="AC32" s="36">
        <v>1.2001664077707475</v>
      </c>
      <c r="AD32" s="36">
        <v>0.73104395196642102</v>
      </c>
      <c r="AE32" s="36">
        <v>0.63306770547229108</v>
      </c>
      <c r="AF32" s="36">
        <v>0.54748139081937774</v>
      </c>
      <c r="AG32" s="36">
        <v>0.5415415115170038</v>
      </c>
      <c r="AH32" s="36">
        <v>0.44764767842839059</v>
      </c>
      <c r="AI32" s="36">
        <v>0.4520482789525484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34.906668768901618</v>
      </c>
      <c r="C38" s="31">
        <f t="shared" si="39"/>
        <v>36.376370759302894</v>
      </c>
      <c r="D38" s="31">
        <f t="shared" si="39"/>
        <v>42.368308481345615</v>
      </c>
      <c r="E38" s="31">
        <f t="shared" si="39"/>
        <v>45.352392287209959</v>
      </c>
      <c r="F38" s="31">
        <f t="shared" si="39"/>
        <v>46.077052164043181</v>
      </c>
      <c r="G38" s="31">
        <f t="shared" si="39"/>
        <v>48.533174536024042</v>
      </c>
      <c r="H38" s="31">
        <f t="shared" si="39"/>
        <v>50.739270888213163</v>
      </c>
      <c r="I38" s="31">
        <f t="shared" si="39"/>
        <v>53.895592497808316</v>
      </c>
      <c r="J38" s="31">
        <f t="shared" si="39"/>
        <v>54.393676792811178</v>
      </c>
      <c r="K38" s="31">
        <f t="shared" si="39"/>
        <v>47.415020352641356</v>
      </c>
      <c r="L38" s="31">
        <f>IF(L23=0,0,L23/(L3/1000))</f>
        <v>38.488694700624578</v>
      </c>
      <c r="M38" s="31">
        <f t="shared" ref="M38:AF39" si="40">IF(M23=0,0,M23/(M3/1000))</f>
        <v>34.902175683678863</v>
      </c>
      <c r="N38" s="31">
        <f t="shared" si="40"/>
        <v>30.032189522664133</v>
      </c>
      <c r="O38" s="31">
        <f t="shared" si="40"/>
        <v>32.876055842584314</v>
      </c>
      <c r="P38" s="31">
        <f t="shared" si="40"/>
        <v>28.907136404186698</v>
      </c>
      <c r="Q38" s="31">
        <f t="shared" si="40"/>
        <v>26.028601290367181</v>
      </c>
      <c r="R38" s="31">
        <f t="shared" si="40"/>
        <v>15.761682155864165</v>
      </c>
      <c r="S38" s="31">
        <f t="shared" si="40"/>
        <v>16.091955545081365</v>
      </c>
      <c r="T38" s="31">
        <f t="shared" si="40"/>
        <v>16.629144810229089</v>
      </c>
      <c r="U38" s="31">
        <f t="shared" si="40"/>
        <v>17.317449806917978</v>
      </c>
      <c r="V38" s="31">
        <f t="shared" si="40"/>
        <v>16.032373086631015</v>
      </c>
      <c r="W38" s="31">
        <f t="shared" si="40"/>
        <v>15.24274322524149</v>
      </c>
      <c r="X38" s="31">
        <f t="shared" si="40"/>
        <v>13.218334464664739</v>
      </c>
      <c r="Y38" s="31">
        <f t="shared" si="40"/>
        <v>13.685729006121408</v>
      </c>
      <c r="Z38" s="31">
        <f t="shared" si="40"/>
        <v>13.122036580051105</v>
      </c>
      <c r="AA38" s="31">
        <f t="shared" si="40"/>
        <v>12.783443653235004</v>
      </c>
      <c r="AB38" s="31">
        <f t="shared" si="40"/>
        <v>12.466002582824482</v>
      </c>
      <c r="AC38" s="31">
        <f t="shared" si="40"/>
        <v>11.953466949034217</v>
      </c>
      <c r="AD38" s="31">
        <f t="shared" si="40"/>
        <v>16.223018730879911</v>
      </c>
      <c r="AE38" s="31">
        <f t="shared" si="40"/>
        <v>18.018401370028105</v>
      </c>
      <c r="AF38" s="31">
        <f t="shared" si="40"/>
        <v>20.156571910825317</v>
      </c>
      <c r="AG38" s="31">
        <f t="shared" ref="AG38:AI38" si="41">IF(AG23=0,0,AG23/(AG3/1000))</f>
        <v>17.68427581610419</v>
      </c>
      <c r="AH38" s="31">
        <f t="shared" si="41"/>
        <v>19.333934047074784</v>
      </c>
      <c r="AI38" s="31">
        <f t="shared" si="41"/>
        <v>19.914262802912607</v>
      </c>
    </row>
    <row r="39" spans="1:35" x14ac:dyDescent="0.25">
      <c r="A39" s="8" t="s">
        <v>27</v>
      </c>
      <c r="B39" s="16">
        <f t="shared" ref="B39:K39" si="42">IF(B24=0,0,B24/(B4/1000))</f>
        <v>56.336116087836864</v>
      </c>
      <c r="C39" s="16">
        <f t="shared" si="42"/>
        <v>58.693902169003103</v>
      </c>
      <c r="D39" s="16">
        <f t="shared" si="42"/>
        <v>66.012286116507298</v>
      </c>
      <c r="E39" s="16">
        <f t="shared" si="42"/>
        <v>70.643125838557694</v>
      </c>
      <c r="F39" s="16">
        <f t="shared" si="42"/>
        <v>70.570968393885167</v>
      </c>
      <c r="G39" s="16">
        <f t="shared" si="42"/>
        <v>73.969557698212427</v>
      </c>
      <c r="H39" s="16">
        <f t="shared" si="42"/>
        <v>76.433536450668726</v>
      </c>
      <c r="I39" s="16">
        <f t="shared" si="42"/>
        <v>83.101628239360636</v>
      </c>
      <c r="J39" s="16">
        <f t="shared" si="42"/>
        <v>83.916302035260358</v>
      </c>
      <c r="K39" s="16">
        <f t="shared" si="42"/>
        <v>73.004909025959222</v>
      </c>
      <c r="L39" s="16">
        <f>IF(L24=0,0,L24/(L4/1000))</f>
        <v>59.500597869327919</v>
      </c>
      <c r="M39" s="16">
        <f t="shared" si="40"/>
        <v>54.148067715688398</v>
      </c>
      <c r="N39" s="16">
        <f t="shared" si="40"/>
        <v>49.621249263063234</v>
      </c>
      <c r="O39" s="16">
        <f t="shared" si="40"/>
        <v>50.80464806009573</v>
      </c>
      <c r="P39" s="16">
        <f t="shared" si="40"/>
        <v>45.346768653789731</v>
      </c>
      <c r="Q39" s="16">
        <f t="shared" si="40"/>
        <v>43.788612189146853</v>
      </c>
      <c r="R39" s="16">
        <f t="shared" si="40"/>
        <v>30.956082193879809</v>
      </c>
      <c r="S39" s="16">
        <f t="shared" si="40"/>
        <v>30.113033384452095</v>
      </c>
      <c r="T39" s="16">
        <f t="shared" si="40"/>
        <v>33.610957147196665</v>
      </c>
      <c r="U39" s="16">
        <f t="shared" si="40"/>
        <v>30.713889807860063</v>
      </c>
      <c r="V39" s="16">
        <f t="shared" si="40"/>
        <v>28.279819506278116</v>
      </c>
      <c r="W39" s="16">
        <f t="shared" si="40"/>
        <v>31.298852873723259</v>
      </c>
      <c r="X39" s="16">
        <f t="shared" si="40"/>
        <v>27.485029808921382</v>
      </c>
      <c r="Y39" s="16">
        <f t="shared" si="40"/>
        <v>29.867488226236496</v>
      </c>
      <c r="Z39" s="16">
        <f t="shared" si="40"/>
        <v>29.768367615520724</v>
      </c>
      <c r="AA39" s="16">
        <f t="shared" si="40"/>
        <v>26.563228433064719</v>
      </c>
      <c r="AB39" s="16">
        <f t="shared" si="40"/>
        <v>26.321255188731175</v>
      </c>
      <c r="AC39" s="16">
        <f t="shared" si="40"/>
        <v>27.428624580799617</v>
      </c>
      <c r="AD39" s="16">
        <f t="shared" si="40"/>
        <v>35.023572396291755</v>
      </c>
      <c r="AE39" s="16">
        <f t="shared" si="40"/>
        <v>39.743841944298481</v>
      </c>
      <c r="AF39" s="16">
        <f t="shared" si="40"/>
        <v>40.133915718933963</v>
      </c>
      <c r="AG39" s="16">
        <f t="shared" ref="AG39:AI39" si="43">IF(AG24=0,0,AG24/(AG4/1000))</f>
        <v>36.777528478029183</v>
      </c>
      <c r="AH39" s="16">
        <f t="shared" si="43"/>
        <v>46.800435922642713</v>
      </c>
      <c r="AI39" s="16">
        <f t="shared" si="43"/>
        <v>47.107134154681958</v>
      </c>
    </row>
    <row r="40" spans="1:35" x14ac:dyDescent="0.25">
      <c r="A40" s="10" t="s">
        <v>28</v>
      </c>
      <c r="B40" s="17">
        <f t="shared" ref="B40:K40" si="44">IF(B30=0,0,B30/(B5/1000))</f>
        <v>34.055729643016775</v>
      </c>
      <c r="C40" s="17">
        <f t="shared" si="44"/>
        <v>35.490166818200919</v>
      </c>
      <c r="D40" s="17">
        <f t="shared" si="44"/>
        <v>41.429432860249818</v>
      </c>
      <c r="E40" s="17">
        <f t="shared" si="44"/>
        <v>44.348125850429106</v>
      </c>
      <c r="F40" s="17">
        <f t="shared" si="44"/>
        <v>45.104426442254216</v>
      </c>
      <c r="G40" s="17">
        <f t="shared" si="44"/>
        <v>47.523124517861476</v>
      </c>
      <c r="H40" s="17">
        <f t="shared" si="44"/>
        <v>49.718980651486</v>
      </c>
      <c r="I40" s="17">
        <f t="shared" si="44"/>
        <v>52.735853837515478</v>
      </c>
      <c r="J40" s="17">
        <f t="shared" si="44"/>
        <v>53.303160588843049</v>
      </c>
      <c r="K40" s="17">
        <f t="shared" si="44"/>
        <v>46.40712787477193</v>
      </c>
      <c r="L40" s="17">
        <f>IF(L30=0,0,L30/(L5/1000))</f>
        <v>37.668021892178203</v>
      </c>
      <c r="M40" s="17">
        <f t="shared" ref="M40:AF40" si="45">IF(M30=0,0,M30/(M5/1000))</f>
        <v>34.271491195905426</v>
      </c>
      <c r="N40" s="17">
        <f t="shared" si="45"/>
        <v>29.511396668215674</v>
      </c>
      <c r="O40" s="17">
        <f t="shared" si="45"/>
        <v>32.432949487784448</v>
      </c>
      <c r="P40" s="17">
        <f t="shared" si="45"/>
        <v>28.611199516116752</v>
      </c>
      <c r="Q40" s="17">
        <f t="shared" si="45"/>
        <v>25.458278119924202</v>
      </c>
      <c r="R40" s="17">
        <f t="shared" si="45"/>
        <v>15.197996864557128</v>
      </c>
      <c r="S40" s="17">
        <f t="shared" si="45"/>
        <v>15.489315420985372</v>
      </c>
      <c r="T40" s="17">
        <f t="shared" si="45"/>
        <v>15.890604898527929</v>
      </c>
      <c r="U40" s="17">
        <f t="shared" si="45"/>
        <v>16.869206852575747</v>
      </c>
      <c r="V40" s="17">
        <f t="shared" si="45"/>
        <v>15.684186421902051</v>
      </c>
      <c r="W40" s="17">
        <f t="shared" si="45"/>
        <v>14.889229380086189</v>
      </c>
      <c r="X40" s="17">
        <f t="shared" si="45"/>
        <v>12.936872555326012</v>
      </c>
      <c r="Y40" s="17">
        <f t="shared" si="45"/>
        <v>13.381185643571763</v>
      </c>
      <c r="Z40" s="17">
        <f t="shared" si="45"/>
        <v>12.818584684804479</v>
      </c>
      <c r="AA40" s="17">
        <f t="shared" si="45"/>
        <v>12.5363445948567</v>
      </c>
      <c r="AB40" s="17">
        <f t="shared" si="45"/>
        <v>12.174208092917899</v>
      </c>
      <c r="AC40" s="17">
        <f t="shared" si="45"/>
        <v>11.723138372929062</v>
      </c>
      <c r="AD40" s="17">
        <f t="shared" si="45"/>
        <v>15.836117179077283</v>
      </c>
      <c r="AE40" s="17">
        <f t="shared" si="45"/>
        <v>17.479284855878021</v>
      </c>
      <c r="AF40" s="17">
        <f t="shared" si="45"/>
        <v>19.596192274462481</v>
      </c>
      <c r="AG40" s="17">
        <f t="shared" ref="AG40:AI40" si="46">IF(AG30=0,0,AG30/(AG5/1000))</f>
        <v>17.072292719658613</v>
      </c>
      <c r="AH40" s="17">
        <f t="shared" si="46"/>
        <v>18.490059478734558</v>
      </c>
      <c r="AI40" s="17">
        <f t="shared" si="46"/>
        <v>19.169821273903509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6.163881363679969E-2</v>
      </c>
      <c r="C43" s="21">
        <f t="shared" si="50"/>
        <v>6.16239297461737E-2</v>
      </c>
      <c r="D43" s="21">
        <f t="shared" si="50"/>
        <v>5.9505816878184181E-2</v>
      </c>
      <c r="E43" s="21">
        <f t="shared" si="50"/>
        <v>5.9490207102786338E-2</v>
      </c>
      <c r="F43" s="21">
        <f t="shared" si="50"/>
        <v>5.8494786985363978E-2</v>
      </c>
      <c r="G43" s="21">
        <f t="shared" si="50"/>
        <v>5.8208994337347199E-2</v>
      </c>
      <c r="H43" s="21">
        <f t="shared" si="50"/>
        <v>5.7532799305052611E-2</v>
      </c>
      <c r="I43" s="21">
        <f t="shared" si="50"/>
        <v>5.8888712057534355E-2</v>
      </c>
      <c r="J43" s="21">
        <f t="shared" si="50"/>
        <v>5.4956889742611287E-2</v>
      </c>
      <c r="K43" s="21">
        <f t="shared" si="50"/>
        <v>5.8345171196259857E-2</v>
      </c>
      <c r="L43" s="21">
        <f>IF(L24=0,0,L24/L$23)</f>
        <v>5.8110312472428143E-2</v>
      </c>
      <c r="M43" s="21">
        <f t="shared" si="48"/>
        <v>4.922673450105531E-2</v>
      </c>
      <c r="N43" s="21">
        <f t="shared" si="48"/>
        <v>4.2789462143986962E-2</v>
      </c>
      <c r="O43" s="21">
        <f t="shared" si="48"/>
        <v>3.727197490204983E-2</v>
      </c>
      <c r="P43" s="21">
        <f t="shared" si="48"/>
        <v>2.7739580554989471E-2</v>
      </c>
      <c r="Q43" s="21">
        <f t="shared" si="48"/>
        <v>5.2343286356492956E-2</v>
      </c>
      <c r="R43" s="21">
        <f t="shared" si="48"/>
        <v>7.0254909782116792E-2</v>
      </c>
      <c r="S43" s="21">
        <f t="shared" si="48"/>
        <v>7.7116253584729011E-2</v>
      </c>
      <c r="T43" s="21">
        <f t="shared" si="48"/>
        <v>8.4238880071246747E-2</v>
      </c>
      <c r="U43" s="21">
        <f t="shared" si="48"/>
        <v>5.7422400163178282E-2</v>
      </c>
      <c r="V43" s="21">
        <f t="shared" si="48"/>
        <v>4.87608149618554E-2</v>
      </c>
      <c r="W43" s="21">
        <f t="shared" si="48"/>
        <v>4.4235719717890823E-2</v>
      </c>
      <c r="X43" s="21">
        <f t="shared" si="48"/>
        <v>4.0228247954398409E-2</v>
      </c>
      <c r="Y43" s="21">
        <f t="shared" si="48"/>
        <v>4.0314069216646119E-2</v>
      </c>
      <c r="Z43" s="21">
        <f t="shared" si="48"/>
        <v>4.0614348371626315E-2</v>
      </c>
      <c r="AA43" s="21">
        <f t="shared" si="48"/>
        <v>3.660520855312676E-2</v>
      </c>
      <c r="AB43" s="21">
        <f t="shared" si="48"/>
        <v>4.3550251818915191E-2</v>
      </c>
      <c r="AC43" s="21">
        <f t="shared" si="48"/>
        <v>3.3651666963868086E-2</v>
      </c>
      <c r="AD43" s="21">
        <f t="shared" si="48"/>
        <v>4.3532325191868185E-2</v>
      </c>
      <c r="AE43" s="21">
        <f t="shared" si="48"/>
        <v>5.3409949261669337E-2</v>
      </c>
      <c r="AF43" s="21">
        <f t="shared" si="48"/>
        <v>5.4328148636652918E-2</v>
      </c>
      <c r="AG43" s="21">
        <f t="shared" ref="AG43:AI43" si="51">IF(AG24=0,0,AG24/AG$23)</f>
        <v>6.4588180760016961E-2</v>
      </c>
      <c r="AH43" s="21">
        <f t="shared" si="51"/>
        <v>7.2154250557458111E-2</v>
      </c>
      <c r="AI43" s="21">
        <f t="shared" si="51"/>
        <v>6.3033062873274356E-2</v>
      </c>
    </row>
    <row r="44" spans="1:35" x14ac:dyDescent="0.25">
      <c r="A44" s="10" t="s">
        <v>28</v>
      </c>
      <c r="B44" s="22">
        <f t="shared" ref="B44:K44" si="52">IF(B30=0,0,B30/B$23)</f>
        <v>0.93836118636320032</v>
      </c>
      <c r="C44" s="22">
        <f t="shared" si="52"/>
        <v>0.9383760702538263</v>
      </c>
      <c r="D44" s="22">
        <f t="shared" si="52"/>
        <v>0.94049418312181587</v>
      </c>
      <c r="E44" s="22">
        <f t="shared" si="52"/>
        <v>0.9405097928972137</v>
      </c>
      <c r="F44" s="22">
        <f t="shared" si="52"/>
        <v>0.94150521301463608</v>
      </c>
      <c r="G44" s="22">
        <f t="shared" si="52"/>
        <v>0.94179100566265284</v>
      </c>
      <c r="H44" s="22">
        <f t="shared" si="52"/>
        <v>0.94246720069494749</v>
      </c>
      <c r="I44" s="22">
        <f t="shared" si="52"/>
        <v>0.94111128794246557</v>
      </c>
      <c r="J44" s="22">
        <f t="shared" si="52"/>
        <v>0.94504311025738874</v>
      </c>
      <c r="K44" s="22">
        <f t="shared" si="52"/>
        <v>0.94165482880374018</v>
      </c>
      <c r="L44" s="22">
        <f>IF(L30=0,0,L30/L$23)</f>
        <v>0.94188968752757185</v>
      </c>
      <c r="M44" s="22">
        <f t="shared" ref="M44:AF44" si="53">IF(M30=0,0,M30/M$23)</f>
        <v>0.9507732654989447</v>
      </c>
      <c r="N44" s="22">
        <f t="shared" si="53"/>
        <v>0.95721053785601296</v>
      </c>
      <c r="O44" s="22">
        <f t="shared" si="53"/>
        <v>0.96272802509795019</v>
      </c>
      <c r="P44" s="22">
        <f t="shared" si="53"/>
        <v>0.97226041944501063</v>
      </c>
      <c r="Q44" s="22">
        <f t="shared" si="53"/>
        <v>0.94765671364350701</v>
      </c>
      <c r="R44" s="22">
        <f t="shared" si="53"/>
        <v>0.92974509021788321</v>
      </c>
      <c r="S44" s="22">
        <f t="shared" si="53"/>
        <v>0.92288374641527104</v>
      </c>
      <c r="T44" s="22">
        <f t="shared" si="53"/>
        <v>0.91576111992875331</v>
      </c>
      <c r="U44" s="22">
        <f t="shared" si="53"/>
        <v>0.94257759983682166</v>
      </c>
      <c r="V44" s="22">
        <f t="shared" si="53"/>
        <v>0.95123918503814464</v>
      </c>
      <c r="W44" s="22">
        <f t="shared" si="53"/>
        <v>0.95576428028210914</v>
      </c>
      <c r="X44" s="22">
        <f t="shared" si="53"/>
        <v>0.9597717520456015</v>
      </c>
      <c r="Y44" s="22">
        <f t="shared" si="53"/>
        <v>0.95968593078335385</v>
      </c>
      <c r="Z44" s="22">
        <f t="shared" si="53"/>
        <v>0.95938565162837375</v>
      </c>
      <c r="AA44" s="22">
        <f t="shared" si="53"/>
        <v>0.96339479144687312</v>
      </c>
      <c r="AB44" s="22">
        <f t="shared" si="53"/>
        <v>0.95644974818108486</v>
      </c>
      <c r="AC44" s="22">
        <f t="shared" si="53"/>
        <v>0.96634833303613188</v>
      </c>
      <c r="AD44" s="22">
        <f t="shared" si="53"/>
        <v>0.95646767480813188</v>
      </c>
      <c r="AE44" s="22">
        <f t="shared" si="53"/>
        <v>0.94659005073833069</v>
      </c>
      <c r="AF44" s="22">
        <f t="shared" si="53"/>
        <v>0.94567185136334697</v>
      </c>
      <c r="AG44" s="22">
        <f t="shared" ref="AG44:AI44" si="54">IF(AG30=0,0,AG30/AG$23)</f>
        <v>0.93541181923998296</v>
      </c>
      <c r="AH44" s="22">
        <f t="shared" si="54"/>
        <v>0.92784574944254194</v>
      </c>
      <c r="AI44" s="22">
        <f t="shared" si="54"/>
        <v>0.93696693712672563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1290.092268879728</v>
      </c>
      <c r="C46" s="31">
        <f t="shared" si="55"/>
        <v>1344.4020202702432</v>
      </c>
      <c r="D46" s="31">
        <f t="shared" si="55"/>
        <v>1565.8856101282893</v>
      </c>
      <c r="E46" s="31">
        <f t="shared" si="55"/>
        <v>1676.1181055739216</v>
      </c>
      <c r="F46" s="31">
        <f t="shared" si="55"/>
        <v>1702.8386916769584</v>
      </c>
      <c r="G46" s="31">
        <f t="shared" si="55"/>
        <v>1793.6388518850338</v>
      </c>
      <c r="H46" s="31">
        <f t="shared" si="55"/>
        <v>1875.1679928362987</v>
      </c>
      <c r="I46" s="31">
        <f t="shared" si="55"/>
        <v>1991.7814756756195</v>
      </c>
      <c r="J46" s="31">
        <f t="shared" si="55"/>
        <v>2005.6953626561824</v>
      </c>
      <c r="K46" s="31">
        <f t="shared" si="55"/>
        <v>1751.7902873135981</v>
      </c>
      <c r="L46" s="31">
        <f>IF(L23=0,0,100*L23/L11)</f>
        <v>1421.6695232146351</v>
      </c>
      <c r="M46" s="31">
        <f t="shared" ref="M46:AF47" si="56">IF(M23=0,0,100*M23/M11)</f>
        <v>1350.9496711644533</v>
      </c>
      <c r="N46" s="31">
        <f t="shared" si="56"/>
        <v>1250.4803797695834</v>
      </c>
      <c r="O46" s="31">
        <f t="shared" si="56"/>
        <v>1307.8164798260841</v>
      </c>
      <c r="P46" s="31">
        <f t="shared" si="56"/>
        <v>1223.4005349561203</v>
      </c>
      <c r="Q46" s="31">
        <f t="shared" si="56"/>
        <v>1166.1728791315911</v>
      </c>
      <c r="R46" s="31">
        <f t="shared" si="56"/>
        <v>892.18701984050335</v>
      </c>
      <c r="S46" s="31">
        <f t="shared" si="56"/>
        <v>901.00821670887979</v>
      </c>
      <c r="T46" s="31">
        <f t="shared" si="56"/>
        <v>965.84756919023471</v>
      </c>
      <c r="U46" s="31">
        <f t="shared" si="56"/>
        <v>893.14311424788525</v>
      </c>
      <c r="V46" s="31">
        <f t="shared" si="56"/>
        <v>774.73778907746691</v>
      </c>
      <c r="W46" s="31">
        <f t="shared" si="56"/>
        <v>800.64058469475503</v>
      </c>
      <c r="X46" s="31">
        <f t="shared" si="56"/>
        <v>732.20917826283312</v>
      </c>
      <c r="Y46" s="31">
        <f t="shared" si="56"/>
        <v>849.23181332354864</v>
      </c>
      <c r="Z46" s="31">
        <f t="shared" si="56"/>
        <v>836.10771269482393</v>
      </c>
      <c r="AA46" s="31">
        <f t="shared" si="56"/>
        <v>813.8093897822165</v>
      </c>
      <c r="AB46" s="31">
        <f t="shared" si="56"/>
        <v>794.8412612615607</v>
      </c>
      <c r="AC46" s="31">
        <f t="shared" si="56"/>
        <v>778.8617949266644</v>
      </c>
      <c r="AD46" s="31">
        <f t="shared" si="56"/>
        <v>998.58934990674527</v>
      </c>
      <c r="AE46" s="31">
        <f t="shared" si="56"/>
        <v>1134.3068181292692</v>
      </c>
      <c r="AF46" s="31">
        <f t="shared" si="56"/>
        <v>1304.3706320474139</v>
      </c>
      <c r="AG46" s="31">
        <f t="shared" ref="AG46:AI46" si="57">IF(AG23=0,0,100*AG23/AG11)</f>
        <v>1205.052716792356</v>
      </c>
      <c r="AH46" s="31">
        <f t="shared" si="57"/>
        <v>1457.1033046901237</v>
      </c>
      <c r="AI46" s="31">
        <f t="shared" si="57"/>
        <v>1484.9492070021945</v>
      </c>
    </row>
    <row r="47" spans="1:35" x14ac:dyDescent="0.25">
      <c r="A47" s="8" t="s">
        <v>27</v>
      </c>
      <c r="B47" s="16">
        <f t="shared" ref="B47:K47" si="58">IF(B24=0,0,100*B24/B12)</f>
        <v>13545.163091528371</v>
      </c>
      <c r="C47" s="16">
        <f t="shared" si="58"/>
        <v>14030.099957834816</v>
      </c>
      <c r="D47" s="16">
        <f t="shared" si="58"/>
        <v>15847.217255824469</v>
      </c>
      <c r="E47" s="16">
        <f t="shared" si="58"/>
        <v>16870.887755410004</v>
      </c>
      <c r="F47" s="16">
        <f t="shared" si="58"/>
        <v>16906.951684594165</v>
      </c>
      <c r="G47" s="16">
        <f t="shared" si="58"/>
        <v>17719.332081641915</v>
      </c>
      <c r="H47" s="16">
        <f t="shared" si="58"/>
        <v>18258.45838418699</v>
      </c>
      <c r="I47" s="16">
        <f t="shared" si="58"/>
        <v>19829.847605326941</v>
      </c>
      <c r="J47" s="16">
        <f t="shared" si="58"/>
        <v>20048.236184303532</v>
      </c>
      <c r="K47" s="16">
        <f t="shared" si="58"/>
        <v>17422.169603894057</v>
      </c>
      <c r="L47" s="16">
        <f>IF(L24=0,0,100*L24/L12)</f>
        <v>14209.549558963228</v>
      </c>
      <c r="M47" s="16">
        <f t="shared" si="56"/>
        <v>13583.205230683581</v>
      </c>
      <c r="N47" s="16">
        <f t="shared" si="56"/>
        <v>13312.636858540918</v>
      </c>
      <c r="O47" s="16">
        <f t="shared" si="56"/>
        <v>13778.559251551696</v>
      </c>
      <c r="P47" s="16">
        <f t="shared" si="56"/>
        <v>12925.369145265484</v>
      </c>
      <c r="Q47" s="16">
        <f t="shared" si="56"/>
        <v>12291.105983434834</v>
      </c>
      <c r="R47" s="16">
        <f t="shared" si="56"/>
        <v>8895.7282075596995</v>
      </c>
      <c r="S47" s="16">
        <f t="shared" si="56"/>
        <v>8966.4336566826205</v>
      </c>
      <c r="T47" s="16">
        <f t="shared" si="56"/>
        <v>10066.455200264812</v>
      </c>
      <c r="U47" s="16">
        <f t="shared" si="56"/>
        <v>9337.4162694075094</v>
      </c>
      <c r="V47" s="16">
        <f t="shared" si="56"/>
        <v>8578.8995046727487</v>
      </c>
      <c r="W47" s="16">
        <f t="shared" si="56"/>
        <v>8854.2281248313539</v>
      </c>
      <c r="X47" s="16">
        <f t="shared" si="56"/>
        <v>7847.4340942772033</v>
      </c>
      <c r="Y47" s="16">
        <f t="shared" si="56"/>
        <v>8695.9414862390731</v>
      </c>
      <c r="Z47" s="16">
        <f t="shared" si="56"/>
        <v>8725.1085481091231</v>
      </c>
      <c r="AA47" s="16">
        <f t="shared" si="56"/>
        <v>8417.3468213853357</v>
      </c>
      <c r="AB47" s="16">
        <f t="shared" si="56"/>
        <v>8547.454410713146</v>
      </c>
      <c r="AC47" s="16">
        <f t="shared" si="56"/>
        <v>9061.3204165129609</v>
      </c>
      <c r="AD47" s="16">
        <f t="shared" si="56"/>
        <v>11286.24319419797</v>
      </c>
      <c r="AE47" s="16">
        <f t="shared" si="56"/>
        <v>12355.078401064839</v>
      </c>
      <c r="AF47" s="16">
        <f t="shared" si="56"/>
        <v>13415.020257542186</v>
      </c>
      <c r="AG47" s="16">
        <f t="shared" ref="AG47:AI47" si="59">IF(AG24=0,0,100*AG24/AG12)</f>
        <v>12362.341841791686</v>
      </c>
      <c r="AH47" s="16">
        <f t="shared" si="59"/>
        <v>15527.114341586377</v>
      </c>
      <c r="AI47" s="16">
        <f t="shared" si="59"/>
        <v>16007.424785173027</v>
      </c>
    </row>
    <row r="48" spans="1:35" x14ac:dyDescent="0.25">
      <c r="A48" s="10" t="s">
        <v>28</v>
      </c>
      <c r="B48" s="17">
        <f t="shared" ref="B48:K48" si="60">IF(B30=0,0,100*B30/B13)</f>
        <v>1217.721404092008</v>
      </c>
      <c r="C48" s="17">
        <f t="shared" si="60"/>
        <v>1269.0483787016183</v>
      </c>
      <c r="D48" s="17">
        <f t="shared" si="60"/>
        <v>1481.416820376078</v>
      </c>
      <c r="E48" s="17">
        <f t="shared" si="60"/>
        <v>1585.777972795024</v>
      </c>
      <c r="F48" s="17">
        <f t="shared" si="60"/>
        <v>1612.7329096935348</v>
      </c>
      <c r="G48" s="17">
        <f t="shared" si="60"/>
        <v>1699.2452371591223</v>
      </c>
      <c r="H48" s="17">
        <f t="shared" si="60"/>
        <v>1777.7887406822404</v>
      </c>
      <c r="I48" s="17">
        <f t="shared" si="60"/>
        <v>1885.6415901047585</v>
      </c>
      <c r="J48" s="17">
        <f t="shared" si="60"/>
        <v>1905.9476337052131</v>
      </c>
      <c r="K48" s="17">
        <f t="shared" si="60"/>
        <v>1659.3162903349578</v>
      </c>
      <c r="L48" s="17">
        <f>IF(L30=0,0,100*L30/L13)</f>
        <v>1346.8865990289707</v>
      </c>
      <c r="M48" s="17">
        <f t="shared" ref="M48:AF48" si="61">IF(M30=0,0,100*M30/M13)</f>
        <v>1290.7663719786274</v>
      </c>
      <c r="N48" s="17">
        <f t="shared" si="61"/>
        <v>1201.8033964008532</v>
      </c>
      <c r="O48" s="17">
        <f t="shared" si="61"/>
        <v>1263.5416534175906</v>
      </c>
      <c r="P48" s="17">
        <f t="shared" si="61"/>
        <v>1192.5951737905516</v>
      </c>
      <c r="Q48" s="17">
        <f t="shared" si="61"/>
        <v>1110.6473663115391</v>
      </c>
      <c r="R48" s="17">
        <f t="shared" si="61"/>
        <v>835.39279322149127</v>
      </c>
      <c r="S48" s="17">
        <f t="shared" si="61"/>
        <v>838.01979263122837</v>
      </c>
      <c r="T48" s="17">
        <f t="shared" si="61"/>
        <v>891.69273991097953</v>
      </c>
      <c r="U48" s="17">
        <f t="shared" si="61"/>
        <v>846.50618823340881</v>
      </c>
      <c r="V48" s="17">
        <f t="shared" si="61"/>
        <v>740.22047479785419</v>
      </c>
      <c r="W48" s="17">
        <f t="shared" si="61"/>
        <v>768.29685963396537</v>
      </c>
      <c r="X48" s="17">
        <f t="shared" si="61"/>
        <v>705.40142347722156</v>
      </c>
      <c r="Y48" s="17">
        <f t="shared" si="61"/>
        <v>818.21715058475206</v>
      </c>
      <c r="Z48" s="17">
        <f t="shared" si="61"/>
        <v>805.28389360959147</v>
      </c>
      <c r="AA48" s="17">
        <f t="shared" si="61"/>
        <v>786.8042905488561</v>
      </c>
      <c r="AB48" s="17">
        <f t="shared" si="61"/>
        <v>763.31701042625969</v>
      </c>
      <c r="AC48" s="17">
        <f t="shared" si="61"/>
        <v>754.83516861665555</v>
      </c>
      <c r="AD48" s="17">
        <f t="shared" si="61"/>
        <v>958.81146165361019</v>
      </c>
      <c r="AE48" s="17">
        <f t="shared" si="61"/>
        <v>1079.0145086282355</v>
      </c>
      <c r="AF48" s="17">
        <f t="shared" si="61"/>
        <v>1240.0571179762637</v>
      </c>
      <c r="AG48" s="17">
        <f t="shared" ref="AG48:AI48" si="62">IF(AG30=0,0,100*AG30/AG13)</f>
        <v>1134.3623949866578</v>
      </c>
      <c r="AH48" s="17">
        <f t="shared" si="62"/>
        <v>1361.1838683263979</v>
      </c>
      <c r="AI48" s="17">
        <f t="shared" si="62"/>
        <v>1399.5318524829668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694.41137733629387</v>
      </c>
      <c r="C51" s="31">
        <v>764.03063906091006</v>
      </c>
      <c r="D51" s="31">
        <v>905.59003727515699</v>
      </c>
      <c r="E51" s="31">
        <v>858.26523064463197</v>
      </c>
      <c r="F51" s="31">
        <v>872.02380776019265</v>
      </c>
      <c r="G51" s="31">
        <v>838.56418758253119</v>
      </c>
      <c r="H51" s="31">
        <v>966.55652066027324</v>
      </c>
      <c r="I51" s="31">
        <v>802.67720424469189</v>
      </c>
      <c r="J51" s="31">
        <v>770.5494089553365</v>
      </c>
      <c r="K51" s="31">
        <v>851.39312699321249</v>
      </c>
      <c r="L51" s="31">
        <v>810.30422934633214</v>
      </c>
      <c r="M51" s="31">
        <v>950.16682636585165</v>
      </c>
      <c r="N51" s="31">
        <v>947.78476522732922</v>
      </c>
      <c r="O51" s="31">
        <v>969.47104591916172</v>
      </c>
      <c r="P51" s="31">
        <v>954.13728919818232</v>
      </c>
      <c r="Q51" s="31">
        <v>910.90236498581044</v>
      </c>
      <c r="R51" s="31">
        <v>925.59001789782656</v>
      </c>
      <c r="S51" s="31">
        <v>928.30991622946351</v>
      </c>
      <c r="T51" s="31">
        <v>923.42965446886535</v>
      </c>
      <c r="U51" s="31">
        <v>938.55811277572502</v>
      </c>
      <c r="V51" s="31">
        <v>852.5343930053117</v>
      </c>
      <c r="W51" s="31">
        <v>728.09374080857538</v>
      </c>
      <c r="X51" s="31">
        <v>749.15543428578496</v>
      </c>
      <c r="Y51" s="31">
        <v>745.0228208473975</v>
      </c>
      <c r="Z51" s="31">
        <v>659.39159690392853</v>
      </c>
      <c r="AA51" s="31">
        <v>710.05058995208458</v>
      </c>
      <c r="AB51" s="31">
        <v>742.61017118535301</v>
      </c>
      <c r="AC51" s="31">
        <v>772.38433407652246</v>
      </c>
      <c r="AD51" s="31">
        <v>744.89250719109589</v>
      </c>
      <c r="AE51" s="31">
        <v>756.05793254761534</v>
      </c>
      <c r="AF51" s="31">
        <v>737.38529036239595</v>
      </c>
      <c r="AG51" s="31">
        <v>785.04118055105948</v>
      </c>
      <c r="AH51" s="31">
        <v>786.55961674253979</v>
      </c>
      <c r="AI51" s="31">
        <v>767.24769505624624</v>
      </c>
    </row>
    <row r="52" spans="1:35" x14ac:dyDescent="0.25">
      <c r="A52" s="8" t="s">
        <v>27</v>
      </c>
      <c r="B52" s="16">
        <v>7290.8857649389083</v>
      </c>
      <c r="C52" s="16">
        <v>7973.378554368901</v>
      </c>
      <c r="D52" s="16">
        <v>9164.8342462472992</v>
      </c>
      <c r="E52" s="16">
        <v>8638.8282081223952</v>
      </c>
      <c r="F52" s="16">
        <v>8658.0510870928229</v>
      </c>
      <c r="G52" s="16">
        <v>8284.1633899328226</v>
      </c>
      <c r="H52" s="16">
        <v>9411.3338516123113</v>
      </c>
      <c r="I52" s="16">
        <v>7991.3217543320279</v>
      </c>
      <c r="J52" s="16">
        <v>7702.1450166558589</v>
      </c>
      <c r="K52" s="16">
        <v>8467.4036415696246</v>
      </c>
      <c r="L52" s="16">
        <v>8098.969497987815</v>
      </c>
      <c r="M52" s="16">
        <v>9553.509861540615</v>
      </c>
      <c r="N52" s="16">
        <v>10090.133842686784</v>
      </c>
      <c r="O52" s="16">
        <v>10213.905739005006</v>
      </c>
      <c r="P52" s="16">
        <v>10080.571591863631</v>
      </c>
      <c r="Q52" s="16">
        <v>9600.6327268897803</v>
      </c>
      <c r="R52" s="16">
        <v>9228.7794461763642</v>
      </c>
      <c r="S52" s="16">
        <v>9238.1280462856121</v>
      </c>
      <c r="T52" s="16">
        <v>9624.3584845384248</v>
      </c>
      <c r="U52" s="16">
        <v>9812.2099943594931</v>
      </c>
      <c r="V52" s="16">
        <v>9440.3641915786757</v>
      </c>
      <c r="W52" s="16">
        <v>8051.9376616896971</v>
      </c>
      <c r="X52" s="16">
        <v>8029.0551818472477</v>
      </c>
      <c r="Y52" s="16">
        <v>7628.8649981762237</v>
      </c>
      <c r="Z52" s="16">
        <v>6881.0072809335661</v>
      </c>
      <c r="AA52" s="16">
        <v>7344.1547263977818</v>
      </c>
      <c r="AB52" s="16">
        <v>7985.7789127154074</v>
      </c>
      <c r="AC52" s="16">
        <v>8985.9612852384817</v>
      </c>
      <c r="AD52" s="16">
        <v>8418.9141316995538</v>
      </c>
      <c r="AE52" s="16">
        <v>8235.1219996882974</v>
      </c>
      <c r="AF52" s="16">
        <v>7583.7636671549926</v>
      </c>
      <c r="AG52" s="16">
        <v>8053.5459558058292</v>
      </c>
      <c r="AH52" s="16">
        <v>8381.6988584986193</v>
      </c>
      <c r="AI52" s="16">
        <v>8270.7608531636997</v>
      </c>
    </row>
    <row r="53" spans="1:35" x14ac:dyDescent="0.25">
      <c r="A53" s="10" t="s">
        <v>28</v>
      </c>
      <c r="B53" s="17">
        <v>655.45668153000145</v>
      </c>
      <c r="C53" s="17">
        <v>721.20677383667419</v>
      </c>
      <c r="D53" s="17">
        <v>856.73966534152282</v>
      </c>
      <c r="E53" s="17">
        <v>812.0060830117161</v>
      </c>
      <c r="F53" s="17">
        <v>825.88063078726725</v>
      </c>
      <c r="G53" s="17">
        <v>794.4331715965518</v>
      </c>
      <c r="H53" s="17">
        <v>916.36232392371267</v>
      </c>
      <c r="I53" s="17">
        <v>759.90340217387438</v>
      </c>
      <c r="J53" s="17">
        <v>732.22825858581166</v>
      </c>
      <c r="K53" s="17">
        <v>806.44954783115315</v>
      </c>
      <c r="L53" s="17">
        <v>767.68045584550464</v>
      </c>
      <c r="M53" s="17">
        <v>907.83795534408171</v>
      </c>
      <c r="N53" s="17">
        <v>910.89070115364279</v>
      </c>
      <c r="O53" s="17">
        <v>936.65056771885679</v>
      </c>
      <c r="P53" s="17">
        <v>930.11200642655024</v>
      </c>
      <c r="Q53" s="17">
        <v>867.53116175349089</v>
      </c>
      <c r="R53" s="17">
        <v>866.66944624214148</v>
      </c>
      <c r="S53" s="17">
        <v>863.41286246836171</v>
      </c>
      <c r="T53" s="17">
        <v>852.53154325246396</v>
      </c>
      <c r="U53" s="17">
        <v>889.5497684605275</v>
      </c>
      <c r="V53" s="17">
        <v>814.55096429895661</v>
      </c>
      <c r="W53" s="17">
        <v>698.68071301387215</v>
      </c>
      <c r="X53" s="17">
        <v>721.72724057440735</v>
      </c>
      <c r="Y53" s="17">
        <v>717.81395848641409</v>
      </c>
      <c r="Z53" s="17">
        <v>635.08256712141326</v>
      </c>
      <c r="AA53" s="17">
        <v>686.48857790956743</v>
      </c>
      <c r="AB53" s="17">
        <v>713.15746100252147</v>
      </c>
      <c r="AC53" s="17">
        <v>748.55752695433068</v>
      </c>
      <c r="AD53" s="17">
        <v>715.22039931771212</v>
      </c>
      <c r="AE53" s="17">
        <v>719.20353959238378</v>
      </c>
      <c r="AF53" s="17">
        <v>701.02764930362582</v>
      </c>
      <c r="AG53" s="17">
        <v>738.9894079517685</v>
      </c>
      <c r="AH53" s="17">
        <v>734.78130091444041</v>
      </c>
      <c r="AI53" s="17">
        <v>723.11401825191706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1.8578213303883615</v>
      </c>
      <c r="C56" s="30">
        <f t="shared" si="63"/>
        <v>1.7596179413991599</v>
      </c>
      <c r="D56" s="30">
        <f t="shared" si="63"/>
        <v>1.7291329913918942</v>
      </c>
      <c r="E56" s="30">
        <f t="shared" si="63"/>
        <v>1.9529139078778839</v>
      </c>
      <c r="F56" s="30">
        <f t="shared" si="63"/>
        <v>1.9527433500361961</v>
      </c>
      <c r="G56" s="30">
        <f t="shared" si="63"/>
        <v>2.1389404394383398</v>
      </c>
      <c r="H56" s="30">
        <f t="shared" si="63"/>
        <v>1.9400500154459002</v>
      </c>
      <c r="I56" s="30">
        <f t="shared" si="63"/>
        <v>2.4814227501949033</v>
      </c>
      <c r="J56" s="30">
        <f t="shared" si="63"/>
        <v>2.6029419260412916</v>
      </c>
      <c r="K56" s="30">
        <f t="shared" si="63"/>
        <v>2.0575574687808866</v>
      </c>
      <c r="L56" s="30">
        <f>IF(L46=0,0,L46/L51)</f>
        <v>1.7544885880226591</v>
      </c>
      <c r="M56" s="30">
        <f t="shared" ref="M56:AF58" si="64">IF(M46=0,0,M46/M51)</f>
        <v>1.4218026073710601</v>
      </c>
      <c r="N56" s="30">
        <f t="shared" si="64"/>
        <v>1.3193716818919869</v>
      </c>
      <c r="O56" s="30">
        <f t="shared" si="64"/>
        <v>1.3490000401055144</v>
      </c>
      <c r="P56" s="30">
        <f t="shared" si="64"/>
        <v>1.2822059768612708</v>
      </c>
      <c r="Q56" s="30">
        <f t="shared" si="64"/>
        <v>1.2802391605929766</v>
      </c>
      <c r="R56" s="30">
        <f t="shared" si="64"/>
        <v>0.96391166994952349</v>
      </c>
      <c r="S56" s="30">
        <f t="shared" si="64"/>
        <v>0.97058988701588411</v>
      </c>
      <c r="T56" s="30">
        <f t="shared" si="64"/>
        <v>1.0459351879334731</v>
      </c>
      <c r="U56" s="30">
        <f t="shared" si="64"/>
        <v>0.95161194825376572</v>
      </c>
      <c r="V56" s="30">
        <f t="shared" si="64"/>
        <v>0.90874666809206361</v>
      </c>
      <c r="W56" s="30">
        <f t="shared" si="64"/>
        <v>1.0996394280297117</v>
      </c>
      <c r="X56" s="30">
        <f t="shared" si="64"/>
        <v>0.97737951932617595</v>
      </c>
      <c r="Y56" s="30">
        <f t="shared" si="64"/>
        <v>1.1398735576416608</v>
      </c>
      <c r="Z56" s="30">
        <f t="shared" si="64"/>
        <v>1.2679987379588074</v>
      </c>
      <c r="AA56" s="30">
        <f t="shared" si="64"/>
        <v>1.1461287425127464</v>
      </c>
      <c r="AB56" s="30">
        <f t="shared" si="64"/>
        <v>1.0703344663228036</v>
      </c>
      <c r="AC56" s="30">
        <f t="shared" si="64"/>
        <v>1.0083863182671702</v>
      </c>
      <c r="AD56" s="30">
        <f t="shared" si="64"/>
        <v>1.3405818158546272</v>
      </c>
      <c r="AE56" s="30">
        <f t="shared" si="64"/>
        <v>1.500290876265401</v>
      </c>
      <c r="AF56" s="30">
        <f t="shared" si="64"/>
        <v>1.7689132792523796</v>
      </c>
      <c r="AG56" s="30">
        <f t="shared" ref="AG56:AI56" si="65">IF(AG46=0,0,AG46/AG51)</f>
        <v>1.5350184762874088</v>
      </c>
      <c r="AH56" s="30">
        <f t="shared" si="65"/>
        <v>1.8525020528317679</v>
      </c>
      <c r="AI56" s="30">
        <f t="shared" si="65"/>
        <v>1.9354234839289211</v>
      </c>
    </row>
    <row r="57" spans="1:35" x14ac:dyDescent="0.25">
      <c r="A57" s="8" t="s">
        <v>27</v>
      </c>
      <c r="B57" s="14">
        <f t="shared" ref="B57:K57" si="66">IF(B47=0,0,B47/B52)</f>
        <v>1.8578213303883617</v>
      </c>
      <c r="C57" s="14">
        <f t="shared" si="66"/>
        <v>1.7596179413991602</v>
      </c>
      <c r="D57" s="14">
        <f t="shared" si="66"/>
        <v>1.7291329913918942</v>
      </c>
      <c r="E57" s="14">
        <f t="shared" si="66"/>
        <v>1.9529139078778839</v>
      </c>
      <c r="F57" s="14">
        <f t="shared" si="66"/>
        <v>1.9527433500361957</v>
      </c>
      <c r="G57" s="14">
        <f t="shared" si="66"/>
        <v>2.1389404394383393</v>
      </c>
      <c r="H57" s="14">
        <f t="shared" si="66"/>
        <v>1.9400500154459004</v>
      </c>
      <c r="I57" s="14">
        <f t="shared" si="66"/>
        <v>2.4814227501949033</v>
      </c>
      <c r="J57" s="14">
        <f t="shared" si="66"/>
        <v>2.6029419260412912</v>
      </c>
      <c r="K57" s="14">
        <f t="shared" si="66"/>
        <v>2.0575574687808866</v>
      </c>
      <c r="L57" s="14">
        <f>IF(L47=0,0,L47/L52)</f>
        <v>1.7544885880226595</v>
      </c>
      <c r="M57" s="14">
        <f t="shared" si="64"/>
        <v>1.4218026073710601</v>
      </c>
      <c r="N57" s="14">
        <f t="shared" si="64"/>
        <v>1.3193716818919867</v>
      </c>
      <c r="O57" s="14">
        <f t="shared" si="64"/>
        <v>1.3490000401055144</v>
      </c>
      <c r="P57" s="14">
        <f t="shared" si="64"/>
        <v>1.282205976861271</v>
      </c>
      <c r="Q57" s="14">
        <f t="shared" si="64"/>
        <v>1.2802391605929768</v>
      </c>
      <c r="R57" s="14">
        <f t="shared" si="64"/>
        <v>0.96391166994952371</v>
      </c>
      <c r="S57" s="14">
        <f t="shared" si="64"/>
        <v>0.97058988701588389</v>
      </c>
      <c r="T57" s="14">
        <f t="shared" si="64"/>
        <v>1.0459351879334731</v>
      </c>
      <c r="U57" s="14">
        <f t="shared" si="64"/>
        <v>0.95161194825376583</v>
      </c>
      <c r="V57" s="14">
        <f t="shared" si="64"/>
        <v>0.9087466680920635</v>
      </c>
      <c r="W57" s="14">
        <f t="shared" si="64"/>
        <v>1.0996394280297119</v>
      </c>
      <c r="X57" s="14">
        <f t="shared" si="64"/>
        <v>0.97737951932617573</v>
      </c>
      <c r="Y57" s="14">
        <f t="shared" si="64"/>
        <v>1.1398735576416608</v>
      </c>
      <c r="Z57" s="14">
        <f t="shared" si="64"/>
        <v>1.2679987379588069</v>
      </c>
      <c r="AA57" s="14">
        <f t="shared" si="64"/>
        <v>1.1461287425127469</v>
      </c>
      <c r="AB57" s="14">
        <f t="shared" si="64"/>
        <v>1.0703344663228038</v>
      </c>
      <c r="AC57" s="14">
        <f t="shared" si="64"/>
        <v>1.0083863182671702</v>
      </c>
      <c r="AD57" s="14">
        <f t="shared" si="64"/>
        <v>1.3405818158546272</v>
      </c>
      <c r="AE57" s="14">
        <f t="shared" si="64"/>
        <v>1.5002908762654013</v>
      </c>
      <c r="AF57" s="14">
        <f t="shared" si="64"/>
        <v>1.7689132792523792</v>
      </c>
      <c r="AG57" s="14">
        <f t="shared" ref="AG57:AI57" si="67">IF(AG47=0,0,AG47/AG52)</f>
        <v>1.5350184762874086</v>
      </c>
      <c r="AH57" s="14">
        <f t="shared" si="67"/>
        <v>1.8525020528317677</v>
      </c>
      <c r="AI57" s="14">
        <f t="shared" si="67"/>
        <v>1.9354234839289215</v>
      </c>
    </row>
    <row r="58" spans="1:35" x14ac:dyDescent="0.25">
      <c r="A58" s="10" t="s">
        <v>28</v>
      </c>
      <c r="B58" s="15">
        <f t="shared" ref="B58:K58" si="68">IF(B48=0,0,B48/B53)</f>
        <v>1.8578213303883617</v>
      </c>
      <c r="C58" s="15">
        <f t="shared" si="68"/>
        <v>1.7596179413991602</v>
      </c>
      <c r="D58" s="15">
        <f t="shared" si="68"/>
        <v>1.7291329913918945</v>
      </c>
      <c r="E58" s="15">
        <f t="shared" si="68"/>
        <v>1.9529139078778841</v>
      </c>
      <c r="F58" s="15">
        <f t="shared" si="68"/>
        <v>1.9527433500361957</v>
      </c>
      <c r="G58" s="15">
        <f t="shared" si="68"/>
        <v>2.1389404394383393</v>
      </c>
      <c r="H58" s="15">
        <f t="shared" si="68"/>
        <v>1.9400500154459008</v>
      </c>
      <c r="I58" s="15">
        <f t="shared" si="68"/>
        <v>2.4814227501949024</v>
      </c>
      <c r="J58" s="15">
        <f t="shared" si="68"/>
        <v>2.6029419260412912</v>
      </c>
      <c r="K58" s="15">
        <f t="shared" si="68"/>
        <v>2.0575574687808862</v>
      </c>
      <c r="L58" s="15">
        <f>IF(L48=0,0,L48/L53)</f>
        <v>1.7544885880226591</v>
      </c>
      <c r="M58" s="15">
        <f t="shared" si="64"/>
        <v>1.4218026073710601</v>
      </c>
      <c r="N58" s="15">
        <f t="shared" si="64"/>
        <v>1.3193716818919872</v>
      </c>
      <c r="O58" s="15">
        <f t="shared" si="64"/>
        <v>1.3490000401055144</v>
      </c>
      <c r="P58" s="15">
        <f t="shared" si="64"/>
        <v>1.282205976861271</v>
      </c>
      <c r="Q58" s="15">
        <f t="shared" si="64"/>
        <v>1.2802391605929768</v>
      </c>
      <c r="R58" s="15">
        <f t="shared" si="64"/>
        <v>0.96391166994952338</v>
      </c>
      <c r="S58" s="15">
        <f t="shared" si="64"/>
        <v>0.97058988701588422</v>
      </c>
      <c r="T58" s="15">
        <f t="shared" si="64"/>
        <v>1.0459351879334728</v>
      </c>
      <c r="U58" s="15">
        <f t="shared" si="64"/>
        <v>0.95161194825376572</v>
      </c>
      <c r="V58" s="15">
        <f t="shared" si="64"/>
        <v>0.9087466680920635</v>
      </c>
      <c r="W58" s="15">
        <f t="shared" si="64"/>
        <v>1.0996394280297115</v>
      </c>
      <c r="X58" s="15">
        <f t="shared" si="64"/>
        <v>0.97737951932617584</v>
      </c>
      <c r="Y58" s="15">
        <f t="shared" si="64"/>
        <v>1.1398735576416605</v>
      </c>
      <c r="Z58" s="15">
        <f t="shared" si="64"/>
        <v>1.2679987379588071</v>
      </c>
      <c r="AA58" s="15">
        <f t="shared" si="64"/>
        <v>1.1461287425127464</v>
      </c>
      <c r="AB58" s="15">
        <f t="shared" si="64"/>
        <v>1.070334466322804</v>
      </c>
      <c r="AC58" s="15">
        <f t="shared" si="64"/>
        <v>1.0083863182671702</v>
      </c>
      <c r="AD58" s="15">
        <f t="shared" si="64"/>
        <v>1.3405818158546274</v>
      </c>
      <c r="AE58" s="15">
        <f t="shared" si="64"/>
        <v>1.500290876265401</v>
      </c>
      <c r="AF58" s="15">
        <f t="shared" si="64"/>
        <v>1.7689132792523794</v>
      </c>
      <c r="AG58" s="15">
        <f t="shared" ref="AG58:AI58" si="69">IF(AG48=0,0,AG48/AG53)</f>
        <v>1.5350184762874086</v>
      </c>
      <c r="AH58" s="15">
        <f t="shared" si="69"/>
        <v>1.8525020528317679</v>
      </c>
      <c r="AI58" s="15">
        <f t="shared" si="69"/>
        <v>1.9354234839289211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3.1564126130565229</v>
      </c>
      <c r="C60" s="33">
        <f t="shared" si="70"/>
        <v>3.1583742112844235</v>
      </c>
      <c r="D60" s="33">
        <f t="shared" si="70"/>
        <v>3.1704968666957649</v>
      </c>
      <c r="E60" s="33">
        <f t="shared" si="70"/>
        <v>3.1745081833184328</v>
      </c>
      <c r="F60" s="33">
        <f t="shared" si="70"/>
        <v>3.1797055568796657</v>
      </c>
      <c r="G60" s="33">
        <f t="shared" si="70"/>
        <v>3.1822975065867323</v>
      </c>
      <c r="H60" s="33">
        <f t="shared" si="70"/>
        <v>3.183416660552608</v>
      </c>
      <c r="I60" s="33">
        <f t="shared" si="70"/>
        <v>3.1841664206787894</v>
      </c>
      <c r="J60" s="33">
        <f t="shared" si="70"/>
        <v>3.1876269260333148</v>
      </c>
      <c r="K60" s="33">
        <f t="shared" si="70"/>
        <v>3.1807257533887103</v>
      </c>
      <c r="L60" s="33">
        <f>IF(L64=0,0,L64/L23)</f>
        <v>3.1616843347512802</v>
      </c>
      <c r="M60" s="33">
        <f t="shared" ref="M60:AF61" si="71">IF(M64=0,0,M64/M23)</f>
        <v>3.1575599956798879</v>
      </c>
      <c r="N60" s="33">
        <f t="shared" si="71"/>
        <v>3.1543924007842041</v>
      </c>
      <c r="O60" s="33">
        <f t="shared" si="71"/>
        <v>3.1609781816265472</v>
      </c>
      <c r="P60" s="33">
        <f t="shared" si="71"/>
        <v>3.1478520409014474</v>
      </c>
      <c r="Q60" s="33">
        <f t="shared" si="71"/>
        <v>3.143145224912399</v>
      </c>
      <c r="R60" s="33">
        <f t="shared" si="71"/>
        <v>3.1096708667991346</v>
      </c>
      <c r="S60" s="33">
        <f t="shared" si="71"/>
        <v>3.1059119111948217</v>
      </c>
      <c r="T60" s="33">
        <f t="shared" si="71"/>
        <v>3.1058978596736222</v>
      </c>
      <c r="U60" s="33">
        <f t="shared" si="71"/>
        <v>3.1065816388384739</v>
      </c>
      <c r="V60" s="33">
        <f t="shared" si="71"/>
        <v>3.1041841061464246</v>
      </c>
      <c r="W60" s="33">
        <f t="shared" si="71"/>
        <v>3.1033347240913072</v>
      </c>
      <c r="X60" s="33">
        <f t="shared" si="71"/>
        <v>3.1033586110199138</v>
      </c>
      <c r="Y60" s="33">
        <f t="shared" si="71"/>
        <v>3.1033321449122262</v>
      </c>
      <c r="Z60" s="33">
        <f t="shared" si="71"/>
        <v>3.1033640896059955</v>
      </c>
      <c r="AA60" s="33">
        <f t="shared" si="71"/>
        <v>3.1033917381665108</v>
      </c>
      <c r="AB60" s="33">
        <f t="shared" si="71"/>
        <v>3.1034226034014947</v>
      </c>
      <c r="AC60" s="33">
        <f t="shared" si="71"/>
        <v>3.1036933269132474</v>
      </c>
      <c r="AD60" s="33">
        <f t="shared" si="71"/>
        <v>3.1032174594437607</v>
      </c>
      <c r="AE60" s="33">
        <f t="shared" si="71"/>
        <v>3.1030630721370267</v>
      </c>
      <c r="AF60" s="33">
        <f t="shared" si="71"/>
        <v>3.1029412767128917</v>
      </c>
      <c r="AG60" s="33">
        <f t="shared" ref="AG60:AI60" si="72">IF(AG64=0,0,AG64/AG23)</f>
        <v>3.1029545753837064</v>
      </c>
      <c r="AH60" s="33">
        <f t="shared" si="72"/>
        <v>3.1028613168765831</v>
      </c>
      <c r="AI60" s="33">
        <f t="shared" si="72"/>
        <v>3.1028875223076477</v>
      </c>
    </row>
    <row r="61" spans="1:35" x14ac:dyDescent="0.25">
      <c r="A61" s="8" t="s">
        <v>27</v>
      </c>
      <c r="B61" s="23">
        <f t="shared" ref="B61:K61" si="73">IF(B65=0,0,B65/B24)</f>
        <v>3.156412613056522</v>
      </c>
      <c r="C61" s="23">
        <f t="shared" si="73"/>
        <v>3.1583742112844235</v>
      </c>
      <c r="D61" s="23">
        <f t="shared" si="73"/>
        <v>3.1704968666957645</v>
      </c>
      <c r="E61" s="23">
        <f t="shared" si="73"/>
        <v>3.1745081833184323</v>
      </c>
      <c r="F61" s="23">
        <f t="shared" si="73"/>
        <v>3.1797055568796657</v>
      </c>
      <c r="G61" s="23">
        <f t="shared" si="73"/>
        <v>3.1822975065867323</v>
      </c>
      <c r="H61" s="23">
        <f t="shared" si="73"/>
        <v>3.183416660552608</v>
      </c>
      <c r="I61" s="23">
        <f t="shared" si="73"/>
        <v>3.184166420678789</v>
      </c>
      <c r="J61" s="23">
        <f t="shared" si="73"/>
        <v>3.1876269260333143</v>
      </c>
      <c r="K61" s="23">
        <f t="shared" si="73"/>
        <v>3.1807257533887103</v>
      </c>
      <c r="L61" s="23">
        <f>IF(L65=0,0,L65/L24)</f>
        <v>3.1616843347512802</v>
      </c>
      <c r="M61" s="23">
        <f t="shared" si="71"/>
        <v>3.1575599956798879</v>
      </c>
      <c r="N61" s="23">
        <f t="shared" si="71"/>
        <v>3.1543924007842041</v>
      </c>
      <c r="O61" s="23">
        <f t="shared" si="71"/>
        <v>3.1609781816265476</v>
      </c>
      <c r="P61" s="23">
        <f t="shared" si="71"/>
        <v>3.147852040901447</v>
      </c>
      <c r="Q61" s="23">
        <f t="shared" si="71"/>
        <v>3.1431452249123986</v>
      </c>
      <c r="R61" s="23">
        <f t="shared" si="71"/>
        <v>3.1096708667991351</v>
      </c>
      <c r="S61" s="23">
        <f t="shared" si="71"/>
        <v>3.1059119111948221</v>
      </c>
      <c r="T61" s="23">
        <f t="shared" si="71"/>
        <v>3.1058978596736222</v>
      </c>
      <c r="U61" s="23">
        <f t="shared" si="71"/>
        <v>3.1065816388384739</v>
      </c>
      <c r="V61" s="23">
        <f t="shared" si="71"/>
        <v>3.1041841061464241</v>
      </c>
      <c r="W61" s="23">
        <f t="shared" si="71"/>
        <v>3.1033347240913072</v>
      </c>
      <c r="X61" s="23">
        <f t="shared" si="71"/>
        <v>3.1033586110199143</v>
      </c>
      <c r="Y61" s="23">
        <f t="shared" si="71"/>
        <v>3.1033321449122262</v>
      </c>
      <c r="Z61" s="23">
        <f t="shared" si="71"/>
        <v>3.1033640896059964</v>
      </c>
      <c r="AA61" s="23">
        <f t="shared" si="71"/>
        <v>3.1033917381665108</v>
      </c>
      <c r="AB61" s="23">
        <f t="shared" si="71"/>
        <v>3.1034226034014938</v>
      </c>
      <c r="AC61" s="23">
        <f t="shared" si="71"/>
        <v>3.103693326913247</v>
      </c>
      <c r="AD61" s="23">
        <f t="shared" si="71"/>
        <v>3.1032174594437607</v>
      </c>
      <c r="AE61" s="23">
        <f t="shared" si="71"/>
        <v>3.1030630721370267</v>
      </c>
      <c r="AF61" s="23">
        <f t="shared" si="71"/>
        <v>3.1029412767128921</v>
      </c>
      <c r="AG61" s="23">
        <f t="shared" ref="AG61:AI61" si="74">IF(AG65=0,0,AG65/AG24)</f>
        <v>3.1029545753837064</v>
      </c>
      <c r="AH61" s="23">
        <f t="shared" si="74"/>
        <v>3.1028613168765835</v>
      </c>
      <c r="AI61" s="23">
        <f t="shared" si="74"/>
        <v>3.1028875223076477</v>
      </c>
    </row>
    <row r="62" spans="1:35" x14ac:dyDescent="0.25">
      <c r="A62" s="10" t="s">
        <v>28</v>
      </c>
      <c r="B62" s="24">
        <f t="shared" ref="B62:K62" si="75">IF(B66=0,0,B66/B30)</f>
        <v>3.1564126130565229</v>
      </c>
      <c r="C62" s="24">
        <f t="shared" si="75"/>
        <v>3.158374211284424</v>
      </c>
      <c r="D62" s="24">
        <f t="shared" si="75"/>
        <v>3.1704968666957645</v>
      </c>
      <c r="E62" s="24">
        <f t="shared" si="75"/>
        <v>3.1745081833184328</v>
      </c>
      <c r="F62" s="24">
        <f t="shared" si="75"/>
        <v>3.1797055568796653</v>
      </c>
      <c r="G62" s="24">
        <f t="shared" si="75"/>
        <v>3.1822975065867323</v>
      </c>
      <c r="H62" s="24">
        <f t="shared" si="75"/>
        <v>3.183416660552608</v>
      </c>
      <c r="I62" s="24">
        <f t="shared" si="75"/>
        <v>3.1841664206787894</v>
      </c>
      <c r="J62" s="24">
        <f t="shared" si="75"/>
        <v>3.1876269260333143</v>
      </c>
      <c r="K62" s="24">
        <f t="shared" si="75"/>
        <v>3.1807257533887103</v>
      </c>
      <c r="L62" s="24">
        <f>IF(L66=0,0,L66/L30)</f>
        <v>3.1616843347512802</v>
      </c>
      <c r="M62" s="24">
        <f t="shared" ref="M62:AF62" si="76">IF(M66=0,0,M66/M30)</f>
        <v>3.1575599956798879</v>
      </c>
      <c r="N62" s="24">
        <f t="shared" si="76"/>
        <v>3.1543924007842041</v>
      </c>
      <c r="O62" s="24">
        <f t="shared" si="76"/>
        <v>3.1609781816265472</v>
      </c>
      <c r="P62" s="24">
        <f t="shared" si="76"/>
        <v>3.1478520409014474</v>
      </c>
      <c r="Q62" s="24">
        <f t="shared" si="76"/>
        <v>3.143145224912399</v>
      </c>
      <c r="R62" s="24">
        <f t="shared" si="76"/>
        <v>3.1096708667991346</v>
      </c>
      <c r="S62" s="24">
        <f t="shared" si="76"/>
        <v>3.1059119111948217</v>
      </c>
      <c r="T62" s="24">
        <f t="shared" si="76"/>
        <v>3.1058978596736222</v>
      </c>
      <c r="U62" s="24">
        <f t="shared" si="76"/>
        <v>3.1065816388384739</v>
      </c>
      <c r="V62" s="24">
        <f t="shared" si="76"/>
        <v>3.1041841061464241</v>
      </c>
      <c r="W62" s="24">
        <f t="shared" si="76"/>
        <v>3.1033347240913072</v>
      </c>
      <c r="X62" s="24">
        <f t="shared" si="76"/>
        <v>3.1033586110199143</v>
      </c>
      <c r="Y62" s="24">
        <f t="shared" si="76"/>
        <v>3.1033321449122262</v>
      </c>
      <c r="Z62" s="24">
        <f t="shared" si="76"/>
        <v>3.1033640896059951</v>
      </c>
      <c r="AA62" s="24">
        <f t="shared" si="76"/>
        <v>3.1033917381665108</v>
      </c>
      <c r="AB62" s="24">
        <f t="shared" si="76"/>
        <v>3.1034226034014942</v>
      </c>
      <c r="AC62" s="24">
        <f t="shared" si="76"/>
        <v>3.103693326913247</v>
      </c>
      <c r="AD62" s="24">
        <f t="shared" si="76"/>
        <v>3.1032174594437603</v>
      </c>
      <c r="AE62" s="24">
        <f t="shared" si="76"/>
        <v>3.1030630721370267</v>
      </c>
      <c r="AF62" s="24">
        <f t="shared" si="76"/>
        <v>3.1029412767128921</v>
      </c>
      <c r="AG62" s="24">
        <f t="shared" ref="AG62:AI62" si="77">IF(AG66=0,0,AG66/AG30)</f>
        <v>3.1029545753837064</v>
      </c>
      <c r="AH62" s="24">
        <f t="shared" si="77"/>
        <v>3.1028613168765831</v>
      </c>
      <c r="AI62" s="24">
        <f t="shared" si="77"/>
        <v>3.1028875223076477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617.32482803999994</v>
      </c>
      <c r="C64" s="28">
        <f t="shared" si="78"/>
        <v>618.40559700000017</v>
      </c>
      <c r="D64" s="28">
        <f t="shared" si="78"/>
        <v>700.80793596000001</v>
      </c>
      <c r="E64" s="28">
        <f t="shared" si="78"/>
        <v>738.21481812000013</v>
      </c>
      <c r="F64" s="28">
        <f t="shared" si="78"/>
        <v>836.32763195999996</v>
      </c>
      <c r="G64" s="28">
        <f t="shared" si="78"/>
        <v>920.28349908000007</v>
      </c>
      <c r="H64" s="28">
        <f t="shared" si="78"/>
        <v>959.76672876000009</v>
      </c>
      <c r="I64" s="28">
        <f t="shared" si="78"/>
        <v>1040.0514238800004</v>
      </c>
      <c r="J64" s="28">
        <f t="shared" si="78"/>
        <v>1081.4450551200005</v>
      </c>
      <c r="K64" s="28">
        <f t="shared" si="78"/>
        <v>997.27020288000006</v>
      </c>
      <c r="L64" s="28">
        <f>SUM(L65:L66)</f>
        <v>912.27886812000008</v>
      </c>
      <c r="M64" s="28">
        <f t="shared" ref="M64:AF64" si="79">SUM(M65:M66)</f>
        <v>871.27017228</v>
      </c>
      <c r="N64" s="28">
        <f t="shared" si="79"/>
        <v>785.11443587999997</v>
      </c>
      <c r="O64" s="28">
        <f t="shared" si="79"/>
        <v>876.40362396</v>
      </c>
      <c r="P64" s="28">
        <f t="shared" si="79"/>
        <v>777.37979016000008</v>
      </c>
      <c r="Q64" s="28">
        <f t="shared" si="79"/>
        <v>723.30338987999994</v>
      </c>
      <c r="R64" s="28">
        <f t="shared" si="79"/>
        <v>452.81112696000002</v>
      </c>
      <c r="S64" s="28">
        <f t="shared" si="79"/>
        <v>469.46833307999998</v>
      </c>
      <c r="T64" s="28">
        <f t="shared" si="79"/>
        <v>471.36232908000005</v>
      </c>
      <c r="U64" s="28">
        <f t="shared" si="79"/>
        <v>394.02407015999989</v>
      </c>
      <c r="V64" s="28">
        <f t="shared" si="79"/>
        <v>464.22339300000027</v>
      </c>
      <c r="W64" s="28">
        <f t="shared" si="79"/>
        <v>447.23803104000007</v>
      </c>
      <c r="X64" s="28">
        <f t="shared" si="79"/>
        <v>435.87405504000009</v>
      </c>
      <c r="Y64" s="28">
        <f t="shared" si="79"/>
        <v>448.50060611999993</v>
      </c>
      <c r="Z64" s="28">
        <f t="shared" si="79"/>
        <v>433.34863812000003</v>
      </c>
      <c r="AA64" s="28">
        <f t="shared" si="79"/>
        <v>421.03766412000004</v>
      </c>
      <c r="AB64" s="28">
        <f t="shared" si="79"/>
        <v>408.09553596000001</v>
      </c>
      <c r="AC64" s="28">
        <f t="shared" si="79"/>
        <v>417.86280216000011</v>
      </c>
      <c r="AD64" s="28">
        <f t="shared" si="79"/>
        <v>410.31739187999978</v>
      </c>
      <c r="AE64" s="28">
        <f t="shared" si="79"/>
        <v>445.04674883999985</v>
      </c>
      <c r="AF64" s="28">
        <f t="shared" si="79"/>
        <v>475.04163311999991</v>
      </c>
      <c r="AG64" s="28">
        <f t="shared" ref="AG64:AI64" si="80">SUM(AG65:AG66)</f>
        <v>463.25244168</v>
      </c>
      <c r="AH64" s="28">
        <f t="shared" si="80"/>
        <v>467.40056831999999</v>
      </c>
      <c r="AI64" s="28">
        <f t="shared" si="80"/>
        <v>441.27276012000004</v>
      </c>
    </row>
    <row r="65" spans="1:35" x14ac:dyDescent="0.25">
      <c r="A65" s="8" t="s">
        <v>27</v>
      </c>
      <c r="B65" s="9">
        <v>38.051170028926961</v>
      </c>
      <c r="C65" s="9">
        <v>38.108583064168613</v>
      </c>
      <c r="D65" s="9">
        <v>41.702148704013986</v>
      </c>
      <c r="E65" s="9">
        <v>43.916552416304548</v>
      </c>
      <c r="F65" s="9">
        <v>48.920806681474083</v>
      </c>
      <c r="G65" s="9">
        <v>53.568776986701792</v>
      </c>
      <c r="H65" s="9">
        <v>55.218066585415947</v>
      </c>
      <c r="I65" s="9">
        <v>61.24728882589794</v>
      </c>
      <c r="J65" s="9">
        <v>59.432856656922041</v>
      </c>
      <c r="K65" s="9">
        <v>58.185900715962397</v>
      </c>
      <c r="L65" s="9">
        <v>53.012810088446273</v>
      </c>
      <c r="M65" s="9">
        <v>42.889785449516282</v>
      </c>
      <c r="N65" s="9">
        <v>33.59462443278494</v>
      </c>
      <c r="O65" s="9">
        <v>32.665293876302641</v>
      </c>
      <c r="P65" s="9">
        <v>21.564189310964132</v>
      </c>
      <c r="Q65" s="9">
        <v>37.8600764591109</v>
      </c>
      <c r="R65" s="9">
        <v>31.812204872913441</v>
      </c>
      <c r="S65" s="9">
        <v>36.203639023797308</v>
      </c>
      <c r="T65" s="9">
        <v>39.70703470947366</v>
      </c>
      <c r="U65" s="9">
        <v>22.625807830651748</v>
      </c>
      <c r="V65" s="9">
        <v>22.635910967037692</v>
      </c>
      <c r="W65" s="9">
        <v>19.783896188266802</v>
      </c>
      <c r="X65" s="9">
        <v>17.534449563038223</v>
      </c>
      <c r="Y65" s="9">
        <v>18.080884478829415</v>
      </c>
      <c r="Z65" s="9">
        <v>17.600172554975508</v>
      </c>
      <c r="AA65" s="9">
        <v>15.412171503833939</v>
      </c>
      <c r="AB65" s="9">
        <v>17.772663357233153</v>
      </c>
      <c r="AC65" s="9">
        <v>14.06177985487702</v>
      </c>
      <c r="AD65" s="9">
        <v>17.862070135199364</v>
      </c>
      <c r="AE65" s="9">
        <v>23.769924274615292</v>
      </c>
      <c r="AF65" s="9">
        <v>25.808132452741702</v>
      </c>
      <c r="AG65" s="9">
        <v>29.920632440747056</v>
      </c>
      <c r="AH65" s="9">
        <v>33.7249377172596</v>
      </c>
      <c r="AI65" s="9">
        <v>27.814773632907276</v>
      </c>
    </row>
    <row r="66" spans="1:35" x14ac:dyDescent="0.25">
      <c r="A66" s="10" t="s">
        <v>28</v>
      </c>
      <c r="B66" s="11">
        <v>579.27365801107294</v>
      </c>
      <c r="C66" s="11">
        <v>580.29701393583161</v>
      </c>
      <c r="D66" s="11">
        <v>659.105787255986</v>
      </c>
      <c r="E66" s="11">
        <v>694.29826570369562</v>
      </c>
      <c r="F66" s="11">
        <v>787.40682527852584</v>
      </c>
      <c r="G66" s="11">
        <v>866.71472209329829</v>
      </c>
      <c r="H66" s="11">
        <v>904.54866217458414</v>
      </c>
      <c r="I66" s="11">
        <v>978.8041350541024</v>
      </c>
      <c r="J66" s="11">
        <v>1022.0121984630783</v>
      </c>
      <c r="K66" s="11">
        <v>939.08430216403769</v>
      </c>
      <c r="L66" s="11">
        <v>859.26605803155383</v>
      </c>
      <c r="M66" s="11">
        <v>828.38038683048376</v>
      </c>
      <c r="N66" s="11">
        <v>751.51981144721503</v>
      </c>
      <c r="O66" s="11">
        <v>843.73833008369741</v>
      </c>
      <c r="P66" s="11">
        <v>755.81560084903595</v>
      </c>
      <c r="Q66" s="11">
        <v>685.44331342088901</v>
      </c>
      <c r="R66" s="11">
        <v>420.99892208708656</v>
      </c>
      <c r="S66" s="11">
        <v>433.2646940562027</v>
      </c>
      <c r="T66" s="11">
        <v>431.65529437052641</v>
      </c>
      <c r="U66" s="11">
        <v>371.39826232934814</v>
      </c>
      <c r="V66" s="11">
        <v>441.58748203296255</v>
      </c>
      <c r="W66" s="11">
        <v>427.45413485173327</v>
      </c>
      <c r="X66" s="11">
        <v>418.33960547696188</v>
      </c>
      <c r="Y66" s="11">
        <v>430.4197216411705</v>
      </c>
      <c r="Z66" s="11">
        <v>415.7484655650245</v>
      </c>
      <c r="AA66" s="11">
        <v>405.62549261616613</v>
      </c>
      <c r="AB66" s="11">
        <v>390.32287260276684</v>
      </c>
      <c r="AC66" s="11">
        <v>403.80102230512307</v>
      </c>
      <c r="AD66" s="11">
        <v>392.45532174480041</v>
      </c>
      <c r="AE66" s="11">
        <v>421.27682456538457</v>
      </c>
      <c r="AF66" s="11">
        <v>449.23350066725823</v>
      </c>
      <c r="AG66" s="11">
        <v>433.33180923925295</v>
      </c>
      <c r="AH66" s="11">
        <v>433.6756306027404</v>
      </c>
      <c r="AI66" s="11">
        <v>413.45798648709274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4072.0635094986801</v>
      </c>
      <c r="C69" s="28">
        <f t="shared" si="81"/>
        <v>4246.1246704202158</v>
      </c>
      <c r="D69" s="28">
        <f t="shared" si="81"/>
        <v>4964.6354205157268</v>
      </c>
      <c r="E69" s="28">
        <f t="shared" si="81"/>
        <v>5320.8506423526023</v>
      </c>
      <c r="F69" s="28">
        <f t="shared" si="81"/>
        <v>5414.525650394924</v>
      </c>
      <c r="G69" s="28">
        <f t="shared" si="81"/>
        <v>5707.8924460708313</v>
      </c>
      <c r="H69" s="28">
        <f t="shared" si="81"/>
        <v>5969.4410297300665</v>
      </c>
      <c r="I69" s="28">
        <f t="shared" si="81"/>
        <v>6342.1636921763538</v>
      </c>
      <c r="J69" s="28">
        <f t="shared" si="81"/>
        <v>6393.4085434230001</v>
      </c>
      <c r="K69" s="28">
        <f t="shared" si="81"/>
        <v>5571.9644813945697</v>
      </c>
      <c r="L69" s="28">
        <f>IF(L64=0,0,100*L64/L11)</f>
        <v>4494.8702607410332</v>
      </c>
      <c r="M69" s="28">
        <f t="shared" ref="M69:AF71" si="82">IF(M64=0,0,100*M64/M11)</f>
        <v>4265.7046378457771</v>
      </c>
      <c r="N69" s="28">
        <f t="shared" si="82"/>
        <v>3944.5058072749193</v>
      </c>
      <c r="O69" s="28">
        <f t="shared" si="82"/>
        <v>4133.9793583018864</v>
      </c>
      <c r="P69" s="28">
        <f t="shared" si="82"/>
        <v>3851.0838708015463</v>
      </c>
      <c r="Q69" s="28">
        <f t="shared" si="82"/>
        <v>3665.4507164648044</v>
      </c>
      <c r="R69" s="28">
        <f t="shared" si="82"/>
        <v>2774.4079833343549</v>
      </c>
      <c r="S69" s="28">
        <f t="shared" si="82"/>
        <v>2798.4521523605149</v>
      </c>
      <c r="T69" s="28">
        <f t="shared" si="82"/>
        <v>2999.8238979189209</v>
      </c>
      <c r="U69" s="28">
        <f t="shared" si="82"/>
        <v>2774.6219995774941</v>
      </c>
      <c r="V69" s="28">
        <f t="shared" si="82"/>
        <v>2404.9287312852939</v>
      </c>
      <c r="W69" s="28">
        <f t="shared" si="82"/>
        <v>2484.6557280000002</v>
      </c>
      <c r="X69" s="28">
        <f t="shared" si="82"/>
        <v>2272.3076584297787</v>
      </c>
      <c r="Y69" s="28">
        <f t="shared" si="82"/>
        <v>2635.4483847690676</v>
      </c>
      <c r="Z69" s="28">
        <f t="shared" si="82"/>
        <v>2594.7466506197234</v>
      </c>
      <c r="AA69" s="28">
        <f t="shared" si="82"/>
        <v>2525.5693366924602</v>
      </c>
      <c r="AB69" s="28">
        <f t="shared" si="82"/>
        <v>2466.7283363152801</v>
      </c>
      <c r="AC69" s="28">
        <f t="shared" si="82"/>
        <v>2417.3481555015624</v>
      </c>
      <c r="AD69" s="28">
        <f t="shared" si="82"/>
        <v>3098.8399054452066</v>
      </c>
      <c r="AE69" s="28">
        <f t="shared" si="82"/>
        <v>3519.8255998101854</v>
      </c>
      <c r="AF69" s="28">
        <f t="shared" si="82"/>
        <v>4047.3854743120037</v>
      </c>
      <c r="AG69" s="28">
        <f t="shared" ref="AG69:AI69" si="83">IF(AG64=0,0,100*AG64/AG11)</f>
        <v>3739.2238411494068</v>
      </c>
      <c r="AH69" s="28">
        <f t="shared" si="83"/>
        <v>4521.189478816018</v>
      </c>
      <c r="AI69" s="28">
        <f t="shared" si="83"/>
        <v>4607.6303656677455</v>
      </c>
    </row>
    <row r="70" spans="1:35" x14ac:dyDescent="0.25">
      <c r="A70" s="8" t="s">
        <v>27</v>
      </c>
      <c r="B70" s="9">
        <f t="shared" ref="B70:K70" si="84">IF(B65=0,0,100*B65/B12)</f>
        <v>42754.123628007823</v>
      </c>
      <c r="C70" s="9">
        <f t="shared" si="84"/>
        <v>44312.30588856816</v>
      </c>
      <c r="D70" s="9">
        <f t="shared" si="84"/>
        <v>50243.552655438536</v>
      </c>
      <c r="E70" s="9">
        <f t="shared" si="84"/>
        <v>53556.771239395792</v>
      </c>
      <c r="F70" s="9">
        <f t="shared" si="84"/>
        <v>53759.128221400097</v>
      </c>
      <c r="G70" s="9">
        <f t="shared" si="84"/>
        <v>56388.186301791364</v>
      </c>
      <c r="H70" s="9">
        <f t="shared" si="84"/>
        <v>58124.280616227312</v>
      </c>
      <c r="I70" s="9">
        <f t="shared" si="84"/>
        <v>63141.534872059732</v>
      </c>
      <c r="J70" s="9">
        <f t="shared" si="84"/>
        <v>63906.297480561334</v>
      </c>
      <c r="K70" s="9">
        <f t="shared" si="84"/>
        <v>55415.143539011813</v>
      </c>
      <c r="L70" s="9">
        <f t="shared" ref="L70:AA71" si="85">IF(L65=0,0,100*L65/L12)</f>
        <v>44926.110244445998</v>
      </c>
      <c r="M70" s="9">
        <f t="shared" si="85"/>
        <v>42889.785449516283</v>
      </c>
      <c r="N70" s="9">
        <f t="shared" si="85"/>
        <v>41993.280540981177</v>
      </c>
      <c r="O70" s="9">
        <f t="shared" si="85"/>
        <v>43553.725168403522</v>
      </c>
      <c r="P70" s="9">
        <f t="shared" si="85"/>
        <v>40687.14964332855</v>
      </c>
      <c r="Q70" s="9">
        <f t="shared" si="85"/>
        <v>38632.731080725411</v>
      </c>
      <c r="R70" s="9">
        <f t="shared" si="85"/>
        <v>27662.786846011684</v>
      </c>
      <c r="S70" s="9">
        <f t="shared" si="85"/>
        <v>27848.953095228699</v>
      </c>
      <c r="T70" s="9">
        <f t="shared" si="85"/>
        <v>31265.381661002881</v>
      </c>
      <c r="U70" s="9">
        <f t="shared" si="85"/>
        <v>29007.445936733009</v>
      </c>
      <c r="V70" s="9">
        <f t="shared" si="85"/>
        <v>26630.483490632578</v>
      </c>
      <c r="W70" s="9">
        <f t="shared" si="85"/>
        <v>27477.633594815004</v>
      </c>
      <c r="X70" s="9">
        <f t="shared" si="85"/>
        <v>24353.40217088642</v>
      </c>
      <c r="Y70" s="9">
        <f t="shared" si="85"/>
        <v>26986.394744521513</v>
      </c>
      <c r="Z70" s="9">
        <f t="shared" si="85"/>
        <v>27077.188546116166</v>
      </c>
      <c r="AA70" s="9">
        <f t="shared" si="85"/>
        <v>26122.324582769386</v>
      </c>
      <c r="AB70" s="9">
        <f t="shared" si="82"/>
        <v>26526.363219750972</v>
      </c>
      <c r="AC70" s="9">
        <f t="shared" si="82"/>
        <v>28123.559709754038</v>
      </c>
      <c r="AD70" s="9">
        <f t="shared" si="82"/>
        <v>35023.666931763466</v>
      </c>
      <c r="AE70" s="9">
        <f t="shared" si="82"/>
        <v>38338.587539702086</v>
      </c>
      <c r="AF70" s="9">
        <f t="shared" si="82"/>
        <v>41626.020085067263</v>
      </c>
      <c r="AG70" s="9">
        <f t="shared" ref="AG70:AI70" si="86">IF(AG65=0,0,100*AG65/AG12)</f>
        <v>38359.785180444946</v>
      </c>
      <c r="AH70" s="9">
        <f t="shared" si="86"/>
        <v>48178.482453227996</v>
      </c>
      <c r="AI70" s="9">
        <f t="shared" si="86"/>
        <v>49669.238630191561</v>
      </c>
    </row>
    <row r="71" spans="1:35" x14ac:dyDescent="0.25">
      <c r="A71" s="10" t="s">
        <v>28</v>
      </c>
      <c r="B71" s="11">
        <f t="shared" ref="B71:K71" si="87">IF(B66=0,0,100*B66/B13)</f>
        <v>3843.6311990649124</v>
      </c>
      <c r="C71" s="11">
        <f t="shared" si="87"/>
        <v>4008.1296721635008</v>
      </c>
      <c r="D71" s="11">
        <f t="shared" si="87"/>
        <v>4696.8273872727577</v>
      </c>
      <c r="E71" s="11">
        <f t="shared" si="87"/>
        <v>5034.0651515639183</v>
      </c>
      <c r="F71" s="11">
        <f t="shared" si="87"/>
        <v>5128.0157947152447</v>
      </c>
      <c r="G71" s="11">
        <f t="shared" si="87"/>
        <v>5407.503881290856</v>
      </c>
      <c r="H71" s="11">
        <f t="shared" si="87"/>
        <v>5659.4422960306838</v>
      </c>
      <c r="I71" s="11">
        <f t="shared" si="87"/>
        <v>6004.1966326469292</v>
      </c>
      <c r="J71" s="11">
        <f t="shared" si="87"/>
        <v>6075.4499968082182</v>
      </c>
      <c r="K71" s="11">
        <f t="shared" si="87"/>
        <v>5277.8300576858182</v>
      </c>
      <c r="L71" s="11">
        <f t="shared" si="85"/>
        <v>4258.4302608363259</v>
      </c>
      <c r="M71" s="11">
        <f t="shared" si="82"/>
        <v>4075.6722599285795</v>
      </c>
      <c r="N71" s="11">
        <f t="shared" si="82"/>
        <v>3790.9595008434976</v>
      </c>
      <c r="O71" s="11">
        <f t="shared" si="82"/>
        <v>3994.0275980293368</v>
      </c>
      <c r="P71" s="11">
        <f t="shared" si="82"/>
        <v>3754.1131517858043</v>
      </c>
      <c r="Q71" s="11">
        <f t="shared" si="82"/>
        <v>3490.9259659836466</v>
      </c>
      <c r="R71" s="11">
        <f t="shared" si="82"/>
        <v>2597.7966314148252</v>
      </c>
      <c r="S71" s="11">
        <f t="shared" si="82"/>
        <v>2602.8156557503467</v>
      </c>
      <c r="T71" s="11">
        <f t="shared" si="82"/>
        <v>2769.5065723760194</v>
      </c>
      <c r="U71" s="11">
        <f t="shared" si="82"/>
        <v>2629.7405815290531</v>
      </c>
      <c r="V71" s="11">
        <f t="shared" si="82"/>
        <v>2297.7806329116588</v>
      </c>
      <c r="W71" s="11">
        <f t="shared" si="82"/>
        <v>2384.2823229123896</v>
      </c>
      <c r="X71" s="11">
        <f t="shared" si="82"/>
        <v>2189.1135817737409</v>
      </c>
      <c r="Y71" s="11">
        <f t="shared" si="82"/>
        <v>2539.1995849281484</v>
      </c>
      <c r="Z71" s="11">
        <f t="shared" si="82"/>
        <v>2499.0891173661007</v>
      </c>
      <c r="AA71" s="11">
        <f t="shared" si="82"/>
        <v>2441.7619348432831</v>
      </c>
      <c r="AB71" s="11">
        <f t="shared" si="82"/>
        <v>2368.8952637177081</v>
      </c>
      <c r="AC71" s="11">
        <f t="shared" si="82"/>
        <v>2342.7768757549493</v>
      </c>
      <c r="AD71" s="11">
        <f t="shared" si="82"/>
        <v>2975.4004681182746</v>
      </c>
      <c r="AE71" s="11">
        <f t="shared" si="82"/>
        <v>3348.250076024357</v>
      </c>
      <c r="AF71" s="11">
        <f t="shared" si="82"/>
        <v>3847.8244168501769</v>
      </c>
      <c r="AG71" s="11">
        <f t="shared" ref="AG71:AI71" si="88">IF(AG66=0,0,100*AG66/AG13)</f>
        <v>3519.87498366707</v>
      </c>
      <c r="AH71" s="11">
        <f t="shared" si="88"/>
        <v>4223.5647701864082</v>
      </c>
      <c r="AI71" s="11">
        <f t="shared" si="88"/>
        <v>4342.5899221415048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110.17984958194727</v>
      </c>
      <c r="C73" s="31">
        <f t="shared" si="89"/>
        <v>114.89019130630307</v>
      </c>
      <c r="D73" s="31">
        <f t="shared" si="89"/>
        <v>134.32858928730587</v>
      </c>
      <c r="E73" s="31">
        <f t="shared" si="89"/>
        <v>143.9715404488158</v>
      </c>
      <c r="F73" s="31">
        <f t="shared" si="89"/>
        <v>146.51145881064232</v>
      </c>
      <c r="G73" s="31">
        <f t="shared" si="89"/>
        <v>154.44700031272799</v>
      </c>
      <c r="H73" s="31">
        <f t="shared" si="89"/>
        <v>161.52424028982969</v>
      </c>
      <c r="I73" s="31">
        <f t="shared" si="89"/>
        <v>171.6125358541089</v>
      </c>
      <c r="J73" s="31">
        <f t="shared" si="89"/>
        <v>173.38674875071834</v>
      </c>
      <c r="K73" s="31">
        <f t="shared" si="89"/>
        <v>150.81417633309621</v>
      </c>
      <c r="L73" s="31">
        <f>IF(L64=0,0,1000*L64/L3)</f>
        <v>121.68910309998934</v>
      </c>
      <c r="M73" s="31">
        <f t="shared" ref="M73:AF75" si="90">IF(M64=0,0,1000*M64/M3)</f>
        <v>110.20571370097571</v>
      </c>
      <c r="N73" s="31">
        <f t="shared" si="90"/>
        <v>94.73331040920273</v>
      </c>
      <c r="O73" s="31">
        <f t="shared" si="90"/>
        <v>103.92049521634499</v>
      </c>
      <c r="P73" s="31">
        <f t="shared" si="90"/>
        <v>90.995388326535632</v>
      </c>
      <c r="Q73" s="31">
        <f t="shared" si="90"/>
        <v>81.811673856966308</v>
      </c>
      <c r="R73" s="31">
        <f t="shared" si="90"/>
        <v>49.013643811838563</v>
      </c>
      <c r="S73" s="31">
        <f t="shared" si="90"/>
        <v>49.98019640188577</v>
      </c>
      <c r="T73" s="31">
        <f t="shared" si="90"/>
        <v>51.648425274293253</v>
      </c>
      <c r="U73" s="31">
        <f t="shared" si="90"/>
        <v>53.798071601678274</v>
      </c>
      <c r="V73" s="31">
        <f t="shared" si="90"/>
        <v>49.767437719329685</v>
      </c>
      <c r="W73" s="31">
        <f t="shared" si="90"/>
        <v>47.303334341299447</v>
      </c>
      <c r="X73" s="31">
        <f t="shared" si="90"/>
        <v>41.021232084258621</v>
      </c>
      <c r="Y73" s="31">
        <f t="shared" si="90"/>
        <v>42.471362751254226</v>
      </c>
      <c r="Z73" s="31">
        <f t="shared" si="90"/>
        <v>40.722457105026869</v>
      </c>
      <c r="AA73" s="31">
        <f t="shared" si="90"/>
        <v>39.672033418766624</v>
      </c>
      <c r="AB73" s="31">
        <f t="shared" si="90"/>
        <v>38.687274189598917</v>
      </c>
      <c r="AC73" s="31">
        <f t="shared" si="90"/>
        <v>37.099895603195556</v>
      </c>
      <c r="AD73" s="31">
        <f t="shared" si="90"/>
        <v>50.34355497054969</v>
      </c>
      <c r="AE73" s="31">
        <f t="shared" si="90"/>
        <v>55.912235910277424</v>
      </c>
      <c r="AF73" s="31">
        <f t="shared" si="90"/>
        <v>62.544658979131519</v>
      </c>
      <c r="AG73" s="31">
        <f t="shared" ref="AG73:AI73" si="91">IF(AG64=0,0,1000*AG64/AG3)</f>
        <v>54.873504555927916</v>
      </c>
      <c r="AH73" s="31">
        <f t="shared" si="91"/>
        <v>59.990516057711467</v>
      </c>
      <c r="AI73" s="31">
        <f t="shared" si="91"/>
        <v>61.791717567112855</v>
      </c>
    </row>
    <row r="74" spans="1:35" x14ac:dyDescent="0.25">
      <c r="A74" s="8" t="s">
        <v>27</v>
      </c>
      <c r="B74" s="16">
        <f t="shared" ref="B74:K74" si="92">IF(B65=0,0,1000*B65/B4)</f>
        <v>177.82002739026473</v>
      </c>
      <c r="C74" s="16">
        <f t="shared" si="92"/>
        <v>185.37730697023028</v>
      </c>
      <c r="D74" s="16">
        <f t="shared" si="92"/>
        <v>209.2917462958107</v>
      </c>
      <c r="E74" s="16">
        <f t="shared" si="92"/>
        <v>224.25718106969521</v>
      </c>
      <c r="F74" s="16">
        <f t="shared" si="92"/>
        <v>224.39490035641592</v>
      </c>
      <c r="G74" s="16">
        <f t="shared" si="92"/>
        <v>235.39313902634484</v>
      </c>
      <c r="H74" s="16">
        <f t="shared" si="92"/>
        <v>243.31979336201383</v>
      </c>
      <c r="I74" s="16">
        <f t="shared" si="92"/>
        <v>264.6094141435043</v>
      </c>
      <c r="J74" s="16">
        <f t="shared" si="92"/>
        <v>267.49386390074011</v>
      </c>
      <c r="K74" s="16">
        <f t="shared" si="92"/>
        <v>232.20859426266838</v>
      </c>
      <c r="L74" s="16">
        <f t="shared" ref="L74:AA75" si="93">IF(L65=0,0,1000*L65/L4)</f>
        <v>188.12210819178944</v>
      </c>
      <c r="M74" s="16">
        <f t="shared" si="93"/>
        <v>170.97577246242335</v>
      </c>
      <c r="N74" s="16">
        <f t="shared" si="93"/>
        <v>156.52489159282547</v>
      </c>
      <c r="O74" s="16">
        <f t="shared" si="93"/>
        <v>160.5923840431781</v>
      </c>
      <c r="P74" s="16">
        <f t="shared" si="93"/>
        <v>142.74491825511777</v>
      </c>
      <c r="Q74" s="16">
        <f t="shared" si="93"/>
        <v>137.63396730785777</v>
      </c>
      <c r="R74" s="16">
        <f t="shared" si="93"/>
        <v>96.263226948547498</v>
      </c>
      <c r="S74" s="16">
        <f t="shared" si="93"/>
        <v>93.528429070977097</v>
      </c>
      <c r="T74" s="16">
        <f t="shared" si="93"/>
        <v>104.39219986505994</v>
      </c>
      <c r="U74" s="16">
        <f t="shared" si="93"/>
        <v>95.415206134406233</v>
      </c>
      <c r="V74" s="16">
        <f t="shared" si="93"/>
        <v>87.785766236078146</v>
      </c>
      <c r="W74" s="16">
        <f t="shared" si="93"/>
        <v>97.130816947250395</v>
      </c>
      <c r="X74" s="16">
        <f t="shared" si="93"/>
        <v>85.295903931655204</v>
      </c>
      <c r="Y74" s="16">
        <f t="shared" si="93"/>
        <v>92.688736300267166</v>
      </c>
      <c r="Z74" s="16">
        <f t="shared" si="93"/>
        <v>92.38208306419709</v>
      </c>
      <c r="AA74" s="16">
        <f t="shared" si="93"/>
        <v>82.436103658202811</v>
      </c>
      <c r="AB74" s="16">
        <f t="shared" si="90"/>
        <v>81.685978302607182</v>
      </c>
      <c r="AC74" s="16">
        <f t="shared" si="90"/>
        <v>85.130039077836415</v>
      </c>
      <c r="AD74" s="16">
        <f t="shared" si="90"/>
        <v>108.68576135226512</v>
      </c>
      <c r="AE74" s="16">
        <f t="shared" si="90"/>
        <v>123.32764828220326</v>
      </c>
      <c r="AF74" s="16">
        <f t="shared" si="90"/>
        <v>124.53318368039655</v>
      </c>
      <c r="AG74" s="16">
        <f t="shared" ref="AG74:AI74" si="94">IF(AG65=0,0,1000*AG65/AG4)</f>
        <v>114.1190002622052</v>
      </c>
      <c r="AH74" s="16">
        <f t="shared" si="94"/>
        <v>145.21526223732931</v>
      </c>
      <c r="AI74" s="16">
        <f t="shared" si="94"/>
        <v>146.1681387802351</v>
      </c>
    </row>
    <row r="75" spans="1:35" x14ac:dyDescent="0.25">
      <c r="A75" s="10" t="s">
        <v>28</v>
      </c>
      <c r="B75" s="17">
        <f t="shared" ref="B75:K75" si="95">IF(B66=0,0,1000*B66/B5)</f>
        <v>107.49393459206107</v>
      </c>
      <c r="C75" s="17">
        <f t="shared" si="95"/>
        <v>112.09122763278795</v>
      </c>
      <c r="D75" s="17">
        <f t="shared" si="95"/>
        <v>131.35188707240459</v>
      </c>
      <c r="E75" s="17">
        <f t="shared" si="95"/>
        <v>140.78348842702292</v>
      </c>
      <c r="F75" s="17">
        <f t="shared" si="95"/>
        <v>143.41879539830583</v>
      </c>
      <c r="G75" s="17">
        <f t="shared" si="95"/>
        <v>151.23272065840138</v>
      </c>
      <c r="H75" s="17">
        <f t="shared" si="95"/>
        <v>158.27623135163327</v>
      </c>
      <c r="I75" s="17">
        <f t="shared" si="95"/>
        <v>167.91973495524144</v>
      </c>
      <c r="J75" s="17">
        <f t="shared" si="95"/>
        <v>169.91058993567387</v>
      </c>
      <c r="K75" s="17">
        <f t="shared" si="95"/>
        <v>147.60834677209019</v>
      </c>
      <c r="L75" s="17">
        <f t="shared" si="93"/>
        <v>119.09439473756811</v>
      </c>
      <c r="M75" s="17">
        <f t="shared" si="90"/>
        <v>108.21428959248645</v>
      </c>
      <c r="N75" s="17">
        <f t="shared" si="90"/>
        <v>93.0905253867478</v>
      </c>
      <c r="O75" s="17">
        <f t="shared" si="90"/>
        <v>102.51984569668255</v>
      </c>
      <c r="P75" s="17">
        <f t="shared" si="90"/>
        <v>90.063822789446604</v>
      </c>
      <c r="Q75" s="17">
        <f t="shared" si="90"/>
        <v>80.019065307131569</v>
      </c>
      <c r="R75" s="17">
        <f t="shared" si="90"/>
        <v>47.260768083417886</v>
      </c>
      <c r="S75" s="17">
        <f t="shared" si="90"/>
        <v>48.108449262292105</v>
      </c>
      <c r="T75" s="17">
        <f t="shared" si="90"/>
        <v>49.354595743257079</v>
      </c>
      <c r="U75" s="17">
        <f t="shared" si="90"/>
        <v>52.40556826997998</v>
      </c>
      <c r="V75" s="17">
        <f t="shared" si="90"/>
        <v>48.686602208705906</v>
      </c>
      <c r="W75" s="17">
        <f t="shared" si="90"/>
        <v>46.206262550181954</v>
      </c>
      <c r="X75" s="17">
        <f t="shared" si="90"/>
        <v>40.147754844238186</v>
      </c>
      <c r="Y75" s="17">
        <f t="shared" si="90"/>
        <v>41.526263544734249</v>
      </c>
      <c r="Z75" s="17">
        <f t="shared" si="90"/>
        <v>39.780735390395613</v>
      </c>
      <c r="AA75" s="17">
        <f t="shared" si="90"/>
        <v>38.90518824248668</v>
      </c>
      <c r="AB75" s="17">
        <f t="shared" si="90"/>
        <v>37.78171257407481</v>
      </c>
      <c r="AC75" s="17">
        <f t="shared" si="90"/>
        <v>36.385026338540548</v>
      </c>
      <c r="AD75" s="17">
        <f t="shared" si="90"/>
        <v>49.142915319909896</v>
      </c>
      <c r="AE75" s="17">
        <f t="shared" si="90"/>
        <v>54.239323363639059</v>
      </c>
      <c r="AF75" s="17">
        <f t="shared" si="90"/>
        <v>60.805833874831919</v>
      </c>
      <c r="AG75" s="17">
        <f t="shared" ref="AG75:AI75" si="96">IF(AG66=0,0,1000*AG66/AG5)</f>
        <v>52.97454880675464</v>
      </c>
      <c r="AH75" s="17">
        <f t="shared" si="96"/>
        <v>57.37209030331266</v>
      </c>
      <c r="AI75" s="17">
        <f t="shared" si="96"/>
        <v>59.481799235662891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6.1638813636799669E-2</v>
      </c>
      <c r="C78" s="25">
        <f t="shared" si="100"/>
        <v>6.1623929746173693E-2</v>
      </c>
      <c r="D78" s="25">
        <f t="shared" si="100"/>
        <v>5.9505816878184181E-2</v>
      </c>
      <c r="E78" s="25">
        <f t="shared" si="100"/>
        <v>5.9490207102786324E-2</v>
      </c>
      <c r="F78" s="25">
        <f t="shared" si="100"/>
        <v>5.8494786985363978E-2</v>
      </c>
      <c r="G78" s="25">
        <f t="shared" si="100"/>
        <v>5.8208994337347199E-2</v>
      </c>
      <c r="H78" s="25">
        <f t="shared" si="100"/>
        <v>5.7532799305052604E-2</v>
      </c>
      <c r="I78" s="25">
        <f t="shared" si="100"/>
        <v>5.8888712057534341E-2</v>
      </c>
      <c r="J78" s="25">
        <f t="shared" si="100"/>
        <v>5.495688974261128E-2</v>
      </c>
      <c r="K78" s="25">
        <f t="shared" si="100"/>
        <v>5.834517119625985E-2</v>
      </c>
      <c r="L78" s="25">
        <f>IF(L65=0,0,L65/L$64)</f>
        <v>5.8110312472428143E-2</v>
      </c>
      <c r="M78" s="25">
        <f t="shared" si="98"/>
        <v>4.922673450105531E-2</v>
      </c>
      <c r="N78" s="25">
        <f t="shared" si="98"/>
        <v>4.2789462143986962E-2</v>
      </c>
      <c r="O78" s="25">
        <f t="shared" si="98"/>
        <v>3.7271974902049837E-2</v>
      </c>
      <c r="P78" s="25">
        <f t="shared" si="98"/>
        <v>2.7739580554989467E-2</v>
      </c>
      <c r="Q78" s="25">
        <f t="shared" si="98"/>
        <v>5.2343286356492949E-2</v>
      </c>
      <c r="R78" s="25">
        <f t="shared" si="98"/>
        <v>7.0254909782116806E-2</v>
      </c>
      <c r="S78" s="25">
        <f t="shared" si="98"/>
        <v>7.7116253584729025E-2</v>
      </c>
      <c r="T78" s="25">
        <f t="shared" si="98"/>
        <v>8.4238880071246733E-2</v>
      </c>
      <c r="U78" s="25">
        <f t="shared" si="98"/>
        <v>5.7422400163178282E-2</v>
      </c>
      <c r="V78" s="25">
        <f t="shared" si="98"/>
        <v>4.87608149618554E-2</v>
      </c>
      <c r="W78" s="25">
        <f t="shared" si="98"/>
        <v>4.423571971789083E-2</v>
      </c>
      <c r="X78" s="25">
        <f t="shared" si="98"/>
        <v>4.0228247954398409E-2</v>
      </c>
      <c r="Y78" s="25">
        <f t="shared" si="98"/>
        <v>4.0314069216646119E-2</v>
      </c>
      <c r="Z78" s="25">
        <f t="shared" si="98"/>
        <v>4.0614348371626321E-2</v>
      </c>
      <c r="AA78" s="25">
        <f t="shared" si="98"/>
        <v>3.660520855312676E-2</v>
      </c>
      <c r="AB78" s="25">
        <f t="shared" si="98"/>
        <v>4.3550251818915177E-2</v>
      </c>
      <c r="AC78" s="25">
        <f t="shared" si="98"/>
        <v>3.3651666963868079E-2</v>
      </c>
      <c r="AD78" s="25">
        <f t="shared" si="98"/>
        <v>4.3532325191868185E-2</v>
      </c>
      <c r="AE78" s="25">
        <f t="shared" si="98"/>
        <v>5.3409949261669344E-2</v>
      </c>
      <c r="AF78" s="25">
        <f t="shared" si="98"/>
        <v>5.4328148636652925E-2</v>
      </c>
      <c r="AG78" s="25">
        <f t="shared" ref="AG78:AI78" si="101">IF(AG65=0,0,AG65/AG$64)</f>
        <v>6.4588180760016961E-2</v>
      </c>
      <c r="AH78" s="25">
        <f t="shared" si="101"/>
        <v>7.2154250557458111E-2</v>
      </c>
      <c r="AI78" s="25">
        <f t="shared" si="101"/>
        <v>6.3033062873274356E-2</v>
      </c>
    </row>
    <row r="79" spans="1:35" x14ac:dyDescent="0.25">
      <c r="A79" s="10" t="s">
        <v>28</v>
      </c>
      <c r="B79" s="26">
        <f t="shared" ref="B79:K79" si="102">IF(B66=0,0,B66/B$64)</f>
        <v>0.93836118636320021</v>
      </c>
      <c r="C79" s="26">
        <f t="shared" si="102"/>
        <v>0.93837607025382641</v>
      </c>
      <c r="D79" s="26">
        <f t="shared" si="102"/>
        <v>0.94049418312181576</v>
      </c>
      <c r="E79" s="26">
        <f t="shared" si="102"/>
        <v>0.9405097928972137</v>
      </c>
      <c r="F79" s="26">
        <f t="shared" si="102"/>
        <v>0.94150521301463597</v>
      </c>
      <c r="G79" s="26">
        <f t="shared" si="102"/>
        <v>0.94179100566265284</v>
      </c>
      <c r="H79" s="26">
        <f t="shared" si="102"/>
        <v>0.94246720069494738</v>
      </c>
      <c r="I79" s="26">
        <f t="shared" si="102"/>
        <v>0.94111128794246568</v>
      </c>
      <c r="J79" s="26">
        <f t="shared" si="102"/>
        <v>0.94504311025738863</v>
      </c>
      <c r="K79" s="26">
        <f t="shared" si="102"/>
        <v>0.94165482880374018</v>
      </c>
      <c r="L79" s="26">
        <f>IF(L66=0,0,L66/L$64)</f>
        <v>0.94188968752757185</v>
      </c>
      <c r="M79" s="26">
        <f t="shared" si="98"/>
        <v>0.9507732654989447</v>
      </c>
      <c r="N79" s="26">
        <f t="shared" si="98"/>
        <v>0.95721053785601307</v>
      </c>
      <c r="O79" s="26">
        <f t="shared" si="98"/>
        <v>0.96272802509795019</v>
      </c>
      <c r="P79" s="26">
        <f t="shared" si="98"/>
        <v>0.97226041944501052</v>
      </c>
      <c r="Q79" s="26">
        <f t="shared" si="98"/>
        <v>0.94765671364350701</v>
      </c>
      <c r="R79" s="26">
        <f t="shared" si="98"/>
        <v>0.9297450902178831</v>
      </c>
      <c r="S79" s="26">
        <f t="shared" si="98"/>
        <v>0.92288374641527104</v>
      </c>
      <c r="T79" s="26">
        <f t="shared" si="98"/>
        <v>0.91576111992875331</v>
      </c>
      <c r="U79" s="26">
        <f t="shared" si="98"/>
        <v>0.94257759983682166</v>
      </c>
      <c r="V79" s="26">
        <f t="shared" si="98"/>
        <v>0.95123918503814453</v>
      </c>
      <c r="W79" s="26">
        <f t="shared" si="98"/>
        <v>0.95576428028210914</v>
      </c>
      <c r="X79" s="26">
        <f t="shared" si="98"/>
        <v>0.95977175204560161</v>
      </c>
      <c r="Y79" s="26">
        <f t="shared" si="98"/>
        <v>0.95968593078335385</v>
      </c>
      <c r="Z79" s="26">
        <f t="shared" si="98"/>
        <v>0.95938565162837364</v>
      </c>
      <c r="AA79" s="26">
        <f t="shared" si="98"/>
        <v>0.96339479144687323</v>
      </c>
      <c r="AB79" s="26">
        <f t="shared" si="98"/>
        <v>0.95644974818108475</v>
      </c>
      <c r="AC79" s="26">
        <f t="shared" si="98"/>
        <v>0.96634833303613188</v>
      </c>
      <c r="AD79" s="26">
        <f t="shared" si="98"/>
        <v>0.95646767480813177</v>
      </c>
      <c r="AE79" s="26">
        <f t="shared" si="98"/>
        <v>0.94659005073833069</v>
      </c>
      <c r="AF79" s="26">
        <f t="shared" si="98"/>
        <v>0.94567185136334708</v>
      </c>
      <c r="AG79" s="26">
        <f t="shared" ref="AG79:AI79" si="103">IF(AG66=0,0,AG66/AG$64)</f>
        <v>0.93541181923998307</v>
      </c>
      <c r="AH79" s="26">
        <f t="shared" si="103"/>
        <v>0.92784574944254194</v>
      </c>
      <c r="AI79" s="26">
        <f t="shared" si="103"/>
        <v>0.93696693712672563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5.9228838361307572</v>
      </c>
      <c r="AE81" s="28">
        <f t="shared" ref="AE81:AF81" si="104">SUM(AE82:AE83)</f>
        <v>7.8818691902196845</v>
      </c>
      <c r="AF81" s="28">
        <f t="shared" si="104"/>
        <v>8.5577186400046212</v>
      </c>
      <c r="AG81" s="28">
        <f t="shared" ref="AG81:AI81" si="105">SUM(AG82:AG83)</f>
        <v>9.9213825110273177</v>
      </c>
      <c r="AH81" s="28">
        <f t="shared" si="105"/>
        <v>11.18285209766611</v>
      </c>
      <c r="AI81" s="28">
        <f t="shared" si="105"/>
        <v>9.2231007889357208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5.9228838361307572</v>
      </c>
      <c r="AE82" s="9">
        <v>7.8818691902196845</v>
      </c>
      <c r="AF82" s="9">
        <v>8.5577186400046212</v>
      </c>
      <c r="AG82" s="9">
        <v>9.9213825110273177</v>
      </c>
      <c r="AH82" s="9">
        <v>11.18285209766611</v>
      </c>
      <c r="AI82" s="9">
        <v>9.2231007889357208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398.76103999999998</v>
      </c>
      <c r="C85" s="28">
        <v>379.82855999999998</v>
      </c>
      <c r="D85" s="28">
        <v>364.86759000000001</v>
      </c>
      <c r="E85" s="28">
        <v>359.43914999999998</v>
      </c>
      <c r="F85" s="28">
        <v>383.88574999999997</v>
      </c>
      <c r="G85" s="28">
        <v>399.85629</v>
      </c>
      <c r="H85" s="28">
        <v>400.28944000000001</v>
      </c>
      <c r="I85" s="28">
        <v>423.36626000000001</v>
      </c>
      <c r="J85" s="28">
        <v>424.37887000000001</v>
      </c>
      <c r="K85" s="28">
        <v>447.42147</v>
      </c>
      <c r="L85" s="28">
        <v>505.48183</v>
      </c>
      <c r="M85" s="28">
        <v>479.56686000000002</v>
      </c>
      <c r="N85" s="28">
        <v>490.14316000000002</v>
      </c>
      <c r="O85" s="28">
        <v>527.66202999999996</v>
      </c>
      <c r="P85" s="28">
        <v>532.56646000000001</v>
      </c>
      <c r="Q85" s="28">
        <v>510.5523</v>
      </c>
      <c r="R85" s="28">
        <v>431.61416000000003</v>
      </c>
      <c r="S85" s="28">
        <v>456.47769</v>
      </c>
      <c r="T85" s="28">
        <v>470.82006999999999</v>
      </c>
      <c r="U85" s="28">
        <v>398.56171999999998</v>
      </c>
      <c r="V85" s="28">
        <v>483.97534000000002</v>
      </c>
      <c r="W85" s="28">
        <v>465.77836000000002</v>
      </c>
      <c r="X85" s="28">
        <v>445.57909000000001</v>
      </c>
      <c r="Y85" s="28">
        <v>458.54223999999999</v>
      </c>
      <c r="Z85" s="28">
        <v>442.99925999999999</v>
      </c>
      <c r="AA85" s="28">
        <v>432.45774</v>
      </c>
      <c r="AB85" s="28">
        <v>425.86756000000003</v>
      </c>
      <c r="AC85" s="28">
        <v>450.90751999999998</v>
      </c>
      <c r="AD85" s="28">
        <v>449.76362999999998</v>
      </c>
      <c r="AE85" s="28">
        <v>421.97982000000002</v>
      </c>
      <c r="AF85" s="28">
        <v>421.96433999999999</v>
      </c>
      <c r="AG85" s="28">
        <v>431.58332999999999</v>
      </c>
      <c r="AH85" s="28">
        <v>388.87646999999998</v>
      </c>
      <c r="AI85" s="28">
        <v>380.14339000000001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-218.56378803999996</v>
      </c>
      <c r="C87" s="28">
        <f t="shared" ref="C87:AF87" si="106">C85-C$64</f>
        <v>-238.57703700000019</v>
      </c>
      <c r="D87" s="28">
        <f t="shared" si="106"/>
        <v>-335.94034596</v>
      </c>
      <c r="E87" s="28">
        <f t="shared" si="106"/>
        <v>-378.77566812000015</v>
      </c>
      <c r="F87" s="28">
        <f t="shared" si="106"/>
        <v>-452.44188195999999</v>
      </c>
      <c r="G87" s="28">
        <f t="shared" si="106"/>
        <v>-520.42720908000001</v>
      </c>
      <c r="H87" s="28">
        <f t="shared" si="106"/>
        <v>-559.47728876000008</v>
      </c>
      <c r="I87" s="28">
        <f t="shared" si="106"/>
        <v>-616.68516388000035</v>
      </c>
      <c r="J87" s="28">
        <f t="shared" si="106"/>
        <v>-657.06618512000045</v>
      </c>
      <c r="K87" s="28">
        <f t="shared" si="106"/>
        <v>-549.84873288000006</v>
      </c>
      <c r="L87" s="28">
        <f t="shared" si="106"/>
        <v>-406.79703812000008</v>
      </c>
      <c r="M87" s="28">
        <f t="shared" si="106"/>
        <v>-391.70331227999998</v>
      </c>
      <c r="N87" s="28">
        <f t="shared" si="106"/>
        <v>-294.97127587999995</v>
      </c>
      <c r="O87" s="28">
        <f t="shared" si="106"/>
        <v>-348.74159396000005</v>
      </c>
      <c r="P87" s="28">
        <f t="shared" si="106"/>
        <v>-244.81333016000008</v>
      </c>
      <c r="Q87" s="28">
        <f t="shared" si="106"/>
        <v>-212.75108987999994</v>
      </c>
      <c r="R87" s="28">
        <f t="shared" si="106"/>
        <v>-21.196966959999997</v>
      </c>
      <c r="S87" s="28">
        <f t="shared" si="106"/>
        <v>-12.990643079999984</v>
      </c>
      <c r="T87" s="28">
        <f t="shared" si="106"/>
        <v>-0.54225908000006484</v>
      </c>
      <c r="U87" s="28">
        <f t="shared" si="106"/>
        <v>4.5376498400000855</v>
      </c>
      <c r="V87" s="28">
        <f t="shared" si="106"/>
        <v>19.751946999999745</v>
      </c>
      <c r="W87" s="28">
        <f t="shared" si="106"/>
        <v>18.540328959999954</v>
      </c>
      <c r="X87" s="28">
        <f t="shared" si="106"/>
        <v>9.7050349599999208</v>
      </c>
      <c r="Y87" s="28">
        <f t="shared" si="106"/>
        <v>10.041633880000063</v>
      </c>
      <c r="Z87" s="28">
        <f t="shared" si="106"/>
        <v>9.6506218799999601</v>
      </c>
      <c r="AA87" s="28">
        <f t="shared" si="106"/>
        <v>11.420075879999956</v>
      </c>
      <c r="AB87" s="28">
        <f t="shared" si="106"/>
        <v>17.772024040000019</v>
      </c>
      <c r="AC87" s="28">
        <f t="shared" si="106"/>
        <v>33.044717839999862</v>
      </c>
      <c r="AD87" s="28">
        <f t="shared" si="106"/>
        <v>39.446238120000203</v>
      </c>
      <c r="AE87" s="28">
        <f t="shared" si="106"/>
        <v>-23.066928839999832</v>
      </c>
      <c r="AF87" s="28">
        <f t="shared" si="106"/>
        <v>-53.077293119999922</v>
      </c>
      <c r="AG87" s="28">
        <f t="shared" ref="AG87:AI87" si="107">AG85-AG$64</f>
        <v>-31.669111680000015</v>
      </c>
      <c r="AH87" s="28">
        <f t="shared" si="107"/>
        <v>-78.524098320000007</v>
      </c>
      <c r="AI87" s="28">
        <f t="shared" si="107"/>
        <v>-61.129370120000033</v>
      </c>
    </row>
    <row r="88" spans="1:35" x14ac:dyDescent="0.25">
      <c r="A88" s="8" t="s">
        <v>27</v>
      </c>
      <c r="B88" s="9">
        <f>IF(B$64=0,50%,B$65/B$64)*B87</f>
        <v>-13.472012598750542</v>
      </c>
      <c r="C88" s="9">
        <f t="shared" ref="C88:AF88" si="108">IF(C$64=0,50%,C$65/C$64)*C87</f>
        <v>-14.702054567138294</v>
      </c>
      <c r="D88" s="9">
        <f t="shared" si="108"/>
        <v>-19.990404708689603</v>
      </c>
      <c r="E88" s="9">
        <f t="shared" si="108"/>
        <v>-22.533442941955069</v>
      </c>
      <c r="F88" s="9">
        <f t="shared" si="108"/>
        <v>-26.465491508507391</v>
      </c>
      <c r="G88" s="9">
        <f t="shared" si="108"/>
        <v>-30.293544466339128</v>
      </c>
      <c r="H88" s="9">
        <f t="shared" si="108"/>
        <v>-32.18829456996405</v>
      </c>
      <c r="I88" s="9">
        <f t="shared" si="108"/>
        <v>-36.315795045882716</v>
      </c>
      <c r="J88" s="9">
        <f t="shared" si="108"/>
        <v>-36.110313889238078</v>
      </c>
      <c r="K88" s="9">
        <f t="shared" si="108"/>
        <v>-32.081018451930156</v>
      </c>
      <c r="L88" s="9">
        <f t="shared" si="108"/>
        <v>-23.639102998011467</v>
      </c>
      <c r="M88" s="9">
        <f t="shared" si="108"/>
        <v>-19.282274956791518</v>
      </c>
      <c r="N88" s="9">
        <f t="shared" si="108"/>
        <v>-12.621662242830793</v>
      </c>
      <c r="O88" s="9">
        <f t="shared" si="108"/>
        <v>-12.998287937377977</v>
      </c>
      <c r="P88" s="9">
        <f t="shared" si="108"/>
        <v>-6.791019092908555</v>
      </c>
      <c r="Q88" s="9">
        <f t="shared" si="108"/>
        <v>-11.136091220244806</v>
      </c>
      <c r="R88" s="9">
        <f t="shared" si="108"/>
        <v>-1.4891910014293106</v>
      </c>
      <c r="S88" s="9">
        <f t="shared" si="108"/>
        <v>-1.001789725985984</v>
      </c>
      <c r="T88" s="9">
        <f t="shared" si="108"/>
        <v>-4.5679297607670047E-2</v>
      </c>
      <c r="U88" s="9">
        <f t="shared" si="108"/>
        <v>0.26056274491286679</v>
      </c>
      <c r="V88" s="9">
        <f t="shared" si="108"/>
        <v>0.96312103280336248</v>
      </c>
      <c r="W88" s="9">
        <f t="shared" si="108"/>
        <v>0.82014479535205231</v>
      </c>
      <c r="X88" s="9">
        <f t="shared" si="108"/>
        <v>0.39041655277698184</v>
      </c>
      <c r="Y88" s="9">
        <f t="shared" si="108"/>
        <v>0.40481912328654129</v>
      </c>
      <c r="Z88" s="9">
        <f t="shared" si="108"/>
        <v>0.39195371903715776</v>
      </c>
      <c r="AA88" s="9">
        <f t="shared" si="108"/>
        <v>0.41803425927993099</v>
      </c>
      <c r="AB88" s="9">
        <f t="shared" si="108"/>
        <v>0.77397612227381507</v>
      </c>
      <c r="AC88" s="9">
        <f t="shared" si="108"/>
        <v>1.1120098396666656</v>
      </c>
      <c r="AD88" s="9">
        <f t="shared" si="108"/>
        <v>1.7171864654357158</v>
      </c>
      <c r="AE88" s="9">
        <f t="shared" si="108"/>
        <v>-1.2320034989669284</v>
      </c>
      <c r="AF88" s="9">
        <f t="shared" si="108"/>
        <v>-2.8835910698545515</v>
      </c>
      <c r="AG88" s="9">
        <f t="shared" ref="AG88:AI88" si="109">IF(AG$64=0,50%,AG$65/AG$64)*AG87</f>
        <v>-2.0454503096970051</v>
      </c>
      <c r="AH88" s="9">
        <f t="shared" si="109"/>
        <v>-5.6658474649797563</v>
      </c>
      <c r="AI88" s="9">
        <f t="shared" si="109"/>
        <v>-3.8531714301776208</v>
      </c>
    </row>
    <row r="89" spans="1:35" x14ac:dyDescent="0.25">
      <c r="A89" s="10" t="s">
        <v>28</v>
      </c>
      <c r="B89" s="11">
        <f>B87-B88</f>
        <v>-205.09177544124941</v>
      </c>
      <c r="C89" s="11">
        <f t="shared" ref="C89:AF89" si="110">C87-C88</f>
        <v>-223.87498243286188</v>
      </c>
      <c r="D89" s="11">
        <f t="shared" si="110"/>
        <v>-315.94994125131041</v>
      </c>
      <c r="E89" s="11">
        <f t="shared" si="110"/>
        <v>-356.24222517804509</v>
      </c>
      <c r="F89" s="11">
        <f t="shared" si="110"/>
        <v>-425.97639045149259</v>
      </c>
      <c r="G89" s="11">
        <f t="shared" si="110"/>
        <v>-490.13366461366087</v>
      </c>
      <c r="H89" s="11">
        <f t="shared" si="110"/>
        <v>-527.28899419003608</v>
      </c>
      <c r="I89" s="11">
        <f t="shared" si="110"/>
        <v>-580.36936883411761</v>
      </c>
      <c r="J89" s="11">
        <f t="shared" si="110"/>
        <v>-620.95587123076234</v>
      </c>
      <c r="K89" s="11">
        <f t="shared" si="110"/>
        <v>-517.76771442806989</v>
      </c>
      <c r="L89" s="11">
        <f t="shared" si="110"/>
        <v>-383.1579351219886</v>
      </c>
      <c r="M89" s="11">
        <f t="shared" si="110"/>
        <v>-372.42103732320845</v>
      </c>
      <c r="N89" s="11">
        <f t="shared" si="110"/>
        <v>-282.34961363716917</v>
      </c>
      <c r="O89" s="11">
        <f t="shared" si="110"/>
        <v>-335.74330602262205</v>
      </c>
      <c r="P89" s="11">
        <f t="shared" si="110"/>
        <v>-238.02231106709152</v>
      </c>
      <c r="Q89" s="11">
        <f t="shared" si="110"/>
        <v>-201.61499865975514</v>
      </c>
      <c r="R89" s="11">
        <f t="shared" si="110"/>
        <v>-19.707775958570686</v>
      </c>
      <c r="S89" s="11">
        <f t="shared" si="110"/>
        <v>-11.988853354013999</v>
      </c>
      <c r="T89" s="11">
        <f t="shared" si="110"/>
        <v>-0.49657978239239481</v>
      </c>
      <c r="U89" s="11">
        <f t="shared" si="110"/>
        <v>4.2770870950872188</v>
      </c>
      <c r="V89" s="11">
        <f t="shared" si="110"/>
        <v>18.788825967196384</v>
      </c>
      <c r="W89" s="11">
        <f t="shared" si="110"/>
        <v>17.7201841646479</v>
      </c>
      <c r="X89" s="11">
        <f t="shared" si="110"/>
        <v>9.3146184072229392</v>
      </c>
      <c r="Y89" s="11">
        <f t="shared" si="110"/>
        <v>9.6368147567135214</v>
      </c>
      <c r="Z89" s="11">
        <f t="shared" si="110"/>
        <v>9.2586681609628023</v>
      </c>
      <c r="AA89" s="11">
        <f t="shared" si="110"/>
        <v>11.002041620720025</v>
      </c>
      <c r="AB89" s="11">
        <f t="shared" si="110"/>
        <v>16.998047917726204</v>
      </c>
      <c r="AC89" s="11">
        <f t="shared" si="110"/>
        <v>31.932708000333196</v>
      </c>
      <c r="AD89" s="11">
        <f t="shared" si="110"/>
        <v>37.729051654564486</v>
      </c>
      <c r="AE89" s="11">
        <f t="shared" si="110"/>
        <v>-21.834925341032903</v>
      </c>
      <c r="AF89" s="11">
        <f t="shared" si="110"/>
        <v>-50.193702050145369</v>
      </c>
      <c r="AG89" s="11">
        <f t="shared" ref="AG89:AI89" si="111">AG87-AG88</f>
        <v>-29.623661370303008</v>
      </c>
      <c r="AH89" s="11">
        <f t="shared" si="111"/>
        <v>-72.858250855020245</v>
      </c>
      <c r="AI89" s="11">
        <f t="shared" si="111"/>
        <v>-57.276198689822415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0.89</v>
      </c>
      <c r="C96" s="9">
        <v>0.86</v>
      </c>
      <c r="D96" s="9">
        <v>0.83</v>
      </c>
      <c r="E96" s="9">
        <v>0.82</v>
      </c>
      <c r="F96" s="9">
        <v>0.91</v>
      </c>
      <c r="G96" s="9">
        <v>0.95</v>
      </c>
      <c r="H96" s="9">
        <v>0.95</v>
      </c>
      <c r="I96" s="9">
        <v>0.97</v>
      </c>
      <c r="J96" s="9">
        <v>0.93</v>
      </c>
      <c r="K96" s="9">
        <v>1.05</v>
      </c>
      <c r="L96" s="9">
        <v>1.18</v>
      </c>
      <c r="M96" s="9">
        <v>1.0620000000000001</v>
      </c>
      <c r="N96" s="9">
        <v>0.95579999999999998</v>
      </c>
      <c r="O96" s="9">
        <v>0.86021999999999998</v>
      </c>
      <c r="P96" s="9">
        <v>0.77419800000000005</v>
      </c>
      <c r="Q96" s="9">
        <v>0.98</v>
      </c>
      <c r="R96" s="9">
        <v>1.1499999999999999</v>
      </c>
      <c r="S96" s="9">
        <v>1.3</v>
      </c>
      <c r="T96" s="9">
        <v>1.27</v>
      </c>
      <c r="U96" s="9">
        <v>1.143</v>
      </c>
      <c r="V96" s="9">
        <v>1.0286999999999999</v>
      </c>
      <c r="W96" s="9">
        <v>0.92583000000000004</v>
      </c>
      <c r="X96" s="9">
        <v>0.83324699999999996</v>
      </c>
      <c r="Y96" s="9">
        <v>0.74992300000000001</v>
      </c>
      <c r="Z96" s="9">
        <v>0.67493100000000006</v>
      </c>
      <c r="AA96" s="9">
        <v>0.60743800000000003</v>
      </c>
      <c r="AB96" s="9">
        <v>0.67</v>
      </c>
      <c r="AC96" s="9">
        <v>0.60299999999999998</v>
      </c>
      <c r="AD96" s="9">
        <v>0.54269999999999996</v>
      </c>
      <c r="AE96" s="9">
        <v>0.62</v>
      </c>
      <c r="AF96" s="9">
        <v>0.62</v>
      </c>
      <c r="AG96" s="9">
        <v>0.78</v>
      </c>
      <c r="AH96" s="9">
        <v>0.70199999999999996</v>
      </c>
      <c r="AI96" s="9">
        <v>0.63180000000000003</v>
      </c>
    </row>
    <row r="97" spans="1:35" x14ac:dyDescent="0.25">
      <c r="A97" s="10" t="s">
        <v>28</v>
      </c>
      <c r="B97" s="11">
        <v>215.3</v>
      </c>
      <c r="C97" s="11">
        <v>206.82857200000001</v>
      </c>
      <c r="D97" s="11">
        <v>200.471429</v>
      </c>
      <c r="E97" s="11">
        <v>197.028572</v>
      </c>
      <c r="F97" s="11">
        <v>219.35714300000001</v>
      </c>
      <c r="G97" s="11">
        <v>228.971429</v>
      </c>
      <c r="H97" s="11">
        <v>228.32857200000001</v>
      </c>
      <c r="I97" s="11">
        <v>232.885715</v>
      </c>
      <c r="J97" s="11">
        <v>240.31428600000001</v>
      </c>
      <c r="K97" s="11">
        <v>254.18571499999999</v>
      </c>
      <c r="L97" s="11">
        <v>288.25714299999999</v>
      </c>
      <c r="M97" s="11">
        <v>290.35714300000001</v>
      </c>
      <c r="N97" s="11">
        <v>283.2</v>
      </c>
      <c r="O97" s="11">
        <v>301.78571499999998</v>
      </c>
      <c r="P97" s="11">
        <v>287.61428599999999</v>
      </c>
      <c r="Q97" s="11">
        <v>280.5</v>
      </c>
      <c r="R97" s="11">
        <v>252.45</v>
      </c>
      <c r="S97" s="11">
        <v>237.8</v>
      </c>
      <c r="T97" s="11">
        <v>222.65714299999999</v>
      </c>
      <c r="U97" s="11">
        <v>201.75714299999999</v>
      </c>
      <c r="V97" s="11">
        <v>274.54285800000002</v>
      </c>
      <c r="W97" s="11">
        <v>256.11428599999999</v>
      </c>
      <c r="X97" s="11">
        <v>273</v>
      </c>
      <c r="Y97" s="11">
        <v>245.7</v>
      </c>
      <c r="Z97" s="11">
        <v>237.65714299999999</v>
      </c>
      <c r="AA97" s="11">
        <v>237.31428600000001</v>
      </c>
      <c r="AB97" s="11">
        <v>235.385715</v>
      </c>
      <c r="AC97" s="11">
        <v>246.22857199999999</v>
      </c>
      <c r="AD97" s="11">
        <v>221.605715</v>
      </c>
      <c r="AE97" s="11">
        <v>199.445144</v>
      </c>
      <c r="AF97" s="11">
        <v>179.50063</v>
      </c>
      <c r="AG97" s="11">
        <v>175.87142900000001</v>
      </c>
      <c r="AH97" s="11">
        <v>158.28428700000001</v>
      </c>
      <c r="AI97" s="11">
        <v>142.455859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1.966699999999999E-2</v>
      </c>
      <c r="F100" s="9">
        <v>0.11966700000000008</v>
      </c>
      <c r="G100" s="9">
        <v>6.9666999999999923E-2</v>
      </c>
      <c r="H100" s="9">
        <v>2.9666999999999999E-2</v>
      </c>
      <c r="I100" s="9">
        <v>4.9667000000000017E-2</v>
      </c>
      <c r="J100" s="9">
        <v>0</v>
      </c>
      <c r="K100" s="9">
        <v>0.14966700000000011</v>
      </c>
      <c r="L100" s="9">
        <v>0.159667</v>
      </c>
      <c r="M100" s="9">
        <v>0</v>
      </c>
      <c r="N100" s="9">
        <v>0</v>
      </c>
      <c r="O100" s="9">
        <v>0</v>
      </c>
      <c r="P100" s="9">
        <v>0</v>
      </c>
      <c r="Q100" s="9">
        <v>0.23546900000000004</v>
      </c>
      <c r="R100" s="9">
        <v>0.19966700000000004</v>
      </c>
      <c r="S100" s="9">
        <v>0.17966700000000024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9.2229000000000005E-2</v>
      </c>
      <c r="AC100" s="9">
        <v>0</v>
      </c>
      <c r="AD100" s="9">
        <v>0</v>
      </c>
      <c r="AE100" s="9">
        <v>0.10696700000000003</v>
      </c>
      <c r="AF100" s="9">
        <v>2.9666999999999999E-2</v>
      </c>
      <c r="AG100" s="9">
        <v>0.18966700000000003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0.81952400000000125</v>
      </c>
      <c r="E101" s="11">
        <v>3.7338100000000054</v>
      </c>
      <c r="F101" s="11">
        <v>29.50523800000002</v>
      </c>
      <c r="G101" s="11">
        <v>16.790953000000002</v>
      </c>
      <c r="H101" s="11">
        <v>6.5338100000000168</v>
      </c>
      <c r="I101" s="11">
        <v>11.733810000000005</v>
      </c>
      <c r="J101" s="11">
        <v>14.605238000000014</v>
      </c>
      <c r="K101" s="11">
        <v>21.048095999999958</v>
      </c>
      <c r="L101" s="11">
        <v>41.248095000000006</v>
      </c>
      <c r="M101" s="11">
        <v>9.2766670000000317</v>
      </c>
      <c r="N101" s="11">
        <v>1.9523999999989883E-2</v>
      </c>
      <c r="O101" s="11">
        <v>25.762382000000002</v>
      </c>
      <c r="P101" s="11">
        <v>0</v>
      </c>
      <c r="Q101" s="11">
        <v>6.2381000000016229E-2</v>
      </c>
      <c r="R101" s="11">
        <v>0</v>
      </c>
      <c r="S101" s="11">
        <v>0</v>
      </c>
      <c r="T101" s="11">
        <v>0</v>
      </c>
      <c r="U101" s="11">
        <v>0</v>
      </c>
      <c r="V101" s="11">
        <v>79.962382000000048</v>
      </c>
      <c r="W101" s="11">
        <v>0</v>
      </c>
      <c r="X101" s="11">
        <v>24.062381000000016</v>
      </c>
      <c r="Y101" s="11">
        <v>0</v>
      </c>
      <c r="Z101" s="11">
        <v>0</v>
      </c>
      <c r="AA101" s="11">
        <v>6.8338100000000281</v>
      </c>
      <c r="AB101" s="11">
        <v>5.2480960000000039</v>
      </c>
      <c r="AC101" s="11">
        <v>18.01952399999999</v>
      </c>
      <c r="AD101" s="11">
        <v>0</v>
      </c>
      <c r="AE101" s="11">
        <v>0</v>
      </c>
      <c r="AF101" s="11">
        <v>0</v>
      </c>
      <c r="AG101" s="11">
        <v>3.5474660000000142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1610</v>
      </c>
      <c r="C3" s="28">
        <f>SUM(C4:C5)</f>
        <v>1024</v>
      </c>
      <c r="D3" s="28">
        <f t="shared" si="0"/>
        <v>837</v>
      </c>
      <c r="E3" s="28">
        <f t="shared" si="0"/>
        <v>460</v>
      </c>
      <c r="F3" s="28">
        <f t="shared" si="0"/>
        <v>360</v>
      </c>
      <c r="G3" s="28">
        <f t="shared" si="0"/>
        <v>526</v>
      </c>
      <c r="H3" s="28">
        <f t="shared" si="0"/>
        <v>505</v>
      </c>
      <c r="I3" s="28">
        <f t="shared" si="0"/>
        <v>600</v>
      </c>
      <c r="J3" s="28">
        <f t="shared" si="0"/>
        <v>563</v>
      </c>
      <c r="K3" s="28">
        <f t="shared" si="0"/>
        <v>187</v>
      </c>
      <c r="L3" s="28">
        <f>SUM(L4:L5)</f>
        <v>313</v>
      </c>
      <c r="M3" s="28">
        <f t="shared" ref="M3:AF3" si="1">SUM(M4:M5)</f>
        <v>418</v>
      </c>
      <c r="N3" s="28">
        <f t="shared" si="1"/>
        <v>561</v>
      </c>
      <c r="O3" s="28">
        <f t="shared" si="1"/>
        <v>613</v>
      </c>
      <c r="P3" s="28">
        <f t="shared" si="1"/>
        <v>697</v>
      </c>
      <c r="Q3" s="28">
        <f t="shared" si="1"/>
        <v>757</v>
      </c>
      <c r="R3" s="28">
        <f t="shared" si="1"/>
        <v>785</v>
      </c>
      <c r="S3" s="28">
        <f t="shared" si="1"/>
        <v>1010.9999999999999</v>
      </c>
      <c r="T3" s="28">
        <f t="shared" si="1"/>
        <v>2890</v>
      </c>
      <c r="U3" s="28">
        <f t="shared" si="1"/>
        <v>5436</v>
      </c>
      <c r="V3" s="28">
        <f t="shared" si="1"/>
        <v>6048</v>
      </c>
      <c r="W3" s="28">
        <f t="shared" si="1"/>
        <v>4310</v>
      </c>
      <c r="X3" s="28">
        <f t="shared" si="1"/>
        <v>5349</v>
      </c>
      <c r="Y3" s="28">
        <f t="shared" si="1"/>
        <v>5374</v>
      </c>
      <c r="Z3" s="28">
        <f t="shared" si="1"/>
        <v>5074</v>
      </c>
      <c r="AA3" s="28">
        <f t="shared" si="1"/>
        <v>5595</v>
      </c>
      <c r="AB3" s="28">
        <f t="shared" si="1"/>
        <v>5477</v>
      </c>
      <c r="AC3" s="28">
        <f t="shared" si="1"/>
        <v>5279</v>
      </c>
      <c r="AD3" s="28">
        <f t="shared" si="1"/>
        <v>4858</v>
      </c>
      <c r="AE3" s="28">
        <f t="shared" si="1"/>
        <v>5867</v>
      </c>
      <c r="AF3" s="28">
        <f t="shared" si="1"/>
        <v>6256</v>
      </c>
      <c r="AG3" s="28">
        <f t="shared" ref="AG3:AI3" si="2">SUM(AG4:AG5)</f>
        <v>5792</v>
      </c>
      <c r="AH3" s="28">
        <f t="shared" si="2"/>
        <v>3787</v>
      </c>
      <c r="AI3" s="28">
        <f t="shared" si="2"/>
        <v>4253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1610</v>
      </c>
      <c r="C5" s="11">
        <v>1024</v>
      </c>
      <c r="D5" s="11">
        <v>837</v>
      </c>
      <c r="E5" s="11">
        <v>460</v>
      </c>
      <c r="F5" s="11">
        <v>360</v>
      </c>
      <c r="G5" s="11">
        <v>526</v>
      </c>
      <c r="H5" s="11">
        <v>505</v>
      </c>
      <c r="I5" s="11">
        <v>600</v>
      </c>
      <c r="J5" s="11">
        <v>563</v>
      </c>
      <c r="K5" s="11">
        <v>187</v>
      </c>
      <c r="L5" s="11">
        <v>313</v>
      </c>
      <c r="M5" s="11">
        <v>418</v>
      </c>
      <c r="N5" s="11">
        <v>561</v>
      </c>
      <c r="O5" s="11">
        <v>613</v>
      </c>
      <c r="P5" s="11">
        <v>697</v>
      </c>
      <c r="Q5" s="11">
        <v>757</v>
      </c>
      <c r="R5" s="11">
        <v>785</v>
      </c>
      <c r="S5" s="11">
        <v>1010.9999999999999</v>
      </c>
      <c r="T5" s="11">
        <v>2890</v>
      </c>
      <c r="U5" s="11">
        <v>5436</v>
      </c>
      <c r="V5" s="11">
        <v>6048</v>
      </c>
      <c r="W5" s="11">
        <v>4310</v>
      </c>
      <c r="X5" s="11">
        <v>5349</v>
      </c>
      <c r="Y5" s="11">
        <v>5374</v>
      </c>
      <c r="Z5" s="11">
        <v>5074</v>
      </c>
      <c r="AA5" s="11">
        <v>5595</v>
      </c>
      <c r="AB5" s="11">
        <v>5477</v>
      </c>
      <c r="AC5" s="11">
        <v>5279</v>
      </c>
      <c r="AD5" s="11">
        <v>4858</v>
      </c>
      <c r="AE5" s="11">
        <v>5867</v>
      </c>
      <c r="AF5" s="11">
        <v>6256</v>
      </c>
      <c r="AG5" s="11">
        <v>5792</v>
      </c>
      <c r="AH5" s="11">
        <v>3787</v>
      </c>
      <c r="AI5" s="11">
        <v>4253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:AI9" si="10">IF(AG5=0,0,AG5/AG$3)</f>
        <v>1</v>
      </c>
      <c r="AH9" s="13">
        <f t="shared" si="10"/>
        <v>1</v>
      </c>
      <c r="AI9" s="13">
        <f t="shared" si="10"/>
        <v>1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6.125</v>
      </c>
      <c r="C11" s="30">
        <f t="shared" si="11"/>
        <v>3.8959999999999999</v>
      </c>
      <c r="D11" s="30">
        <f t="shared" si="11"/>
        <v>3.1840000000000002</v>
      </c>
      <c r="E11" s="30">
        <f t="shared" si="11"/>
        <v>1.75</v>
      </c>
      <c r="F11" s="30">
        <f t="shared" si="11"/>
        <v>1.37</v>
      </c>
      <c r="G11" s="30">
        <f t="shared" si="11"/>
        <v>2.0009999999999999</v>
      </c>
      <c r="H11" s="30">
        <f t="shared" si="11"/>
        <v>1.921</v>
      </c>
      <c r="I11" s="30">
        <f t="shared" si="11"/>
        <v>2.2829999999999999</v>
      </c>
      <c r="J11" s="30">
        <f t="shared" si="11"/>
        <v>2.1419999999999999</v>
      </c>
      <c r="K11" s="30">
        <f t="shared" si="11"/>
        <v>0.71099999999999997</v>
      </c>
      <c r="L11" s="30">
        <f>SUM(L12:L13)</f>
        <v>1.1910000000000001</v>
      </c>
      <c r="M11" s="30">
        <f t="shared" ref="M11:AF11" si="12">SUM(M12:M13)</f>
        <v>1.46</v>
      </c>
      <c r="N11" s="30">
        <f t="shared" si="12"/>
        <v>1.7010000000000001</v>
      </c>
      <c r="O11" s="30">
        <f t="shared" si="12"/>
        <v>1.5009999999999999</v>
      </c>
      <c r="P11" s="30">
        <f t="shared" si="12"/>
        <v>0.875</v>
      </c>
      <c r="Q11" s="30">
        <f t="shared" si="12"/>
        <v>0.85799999999999998</v>
      </c>
      <c r="R11" s="30">
        <f t="shared" si="12"/>
        <v>0.89900000000000002</v>
      </c>
      <c r="S11" s="30">
        <f t="shared" si="12"/>
        <v>1.7549999999999999</v>
      </c>
      <c r="T11" s="30">
        <f t="shared" si="12"/>
        <v>4.6399999999999997</v>
      </c>
      <c r="U11" s="30">
        <f t="shared" si="12"/>
        <v>6.0620000000000003</v>
      </c>
      <c r="V11" s="30">
        <f t="shared" si="12"/>
        <v>6.319</v>
      </c>
      <c r="W11" s="30">
        <f t="shared" si="12"/>
        <v>4.734</v>
      </c>
      <c r="X11" s="30">
        <f t="shared" si="12"/>
        <v>5.3860000000000001</v>
      </c>
      <c r="Y11" s="30">
        <f t="shared" si="12"/>
        <v>5.0860000000000003</v>
      </c>
      <c r="Z11" s="30">
        <f t="shared" si="12"/>
        <v>4.3310000000000004</v>
      </c>
      <c r="AA11" s="30">
        <f t="shared" si="12"/>
        <v>5.2489999999999997</v>
      </c>
      <c r="AB11" s="30">
        <f t="shared" si="12"/>
        <v>5.0960000000000001</v>
      </c>
      <c r="AC11" s="30">
        <f t="shared" si="12"/>
        <v>4.2249999999999996</v>
      </c>
      <c r="AD11" s="30">
        <f t="shared" si="12"/>
        <v>4.4320000000000004</v>
      </c>
      <c r="AE11" s="30">
        <f t="shared" si="12"/>
        <v>5.2060000000000004</v>
      </c>
      <c r="AF11" s="30">
        <f t="shared" si="12"/>
        <v>5.4950000000000001</v>
      </c>
      <c r="AG11" s="30">
        <f t="shared" ref="AG11:AI11" si="13">SUM(AG12:AG13)</f>
        <v>7.9450000000000003</v>
      </c>
      <c r="AH11" s="30">
        <f t="shared" si="13"/>
        <v>5.2850000000000001</v>
      </c>
      <c r="AI11" s="30">
        <f t="shared" si="13"/>
        <v>5.7949999999999999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6.125</v>
      </c>
      <c r="C13" s="15">
        <v>3.8959999999999999</v>
      </c>
      <c r="D13" s="15">
        <v>3.1840000000000002</v>
      </c>
      <c r="E13" s="15">
        <v>1.75</v>
      </c>
      <c r="F13" s="15">
        <v>1.37</v>
      </c>
      <c r="G13" s="15">
        <v>2.0009999999999999</v>
      </c>
      <c r="H13" s="15">
        <v>1.921</v>
      </c>
      <c r="I13" s="15">
        <v>2.2829999999999999</v>
      </c>
      <c r="J13" s="15">
        <v>2.1419999999999999</v>
      </c>
      <c r="K13" s="15">
        <v>0.71099999999999997</v>
      </c>
      <c r="L13" s="15">
        <v>1.1910000000000001</v>
      </c>
      <c r="M13" s="15">
        <v>1.46</v>
      </c>
      <c r="N13" s="15">
        <v>1.7010000000000001</v>
      </c>
      <c r="O13" s="15">
        <v>1.5009999999999999</v>
      </c>
      <c r="P13" s="15">
        <v>0.875</v>
      </c>
      <c r="Q13" s="15">
        <v>0.85799999999999998</v>
      </c>
      <c r="R13" s="15">
        <v>0.89900000000000002</v>
      </c>
      <c r="S13" s="15">
        <v>1.7549999999999999</v>
      </c>
      <c r="T13" s="15">
        <v>4.6399999999999997</v>
      </c>
      <c r="U13" s="15">
        <v>6.0620000000000003</v>
      </c>
      <c r="V13" s="15">
        <v>6.319</v>
      </c>
      <c r="W13" s="15">
        <v>4.734</v>
      </c>
      <c r="X13" s="15">
        <v>5.3860000000000001</v>
      </c>
      <c r="Y13" s="15">
        <v>5.0860000000000003</v>
      </c>
      <c r="Z13" s="15">
        <v>4.3310000000000004</v>
      </c>
      <c r="AA13" s="15">
        <v>5.2489999999999997</v>
      </c>
      <c r="AB13" s="15">
        <v>5.0960000000000001</v>
      </c>
      <c r="AC13" s="15">
        <v>4.2249999999999996</v>
      </c>
      <c r="AD13" s="15">
        <v>4.4320000000000004</v>
      </c>
      <c r="AE13" s="15">
        <v>5.2060000000000004</v>
      </c>
      <c r="AF13" s="15">
        <v>5.4950000000000001</v>
      </c>
      <c r="AG13" s="15">
        <v>7.9450000000000003</v>
      </c>
      <c r="AH13" s="15">
        <v>5.2850000000000001</v>
      </c>
      <c r="AI13" s="15">
        <v>5.7949999999999999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:AI17" si="21">IF(AG13=0,0,AG13/AG$11)</f>
        <v>1</v>
      </c>
      <c r="AH17" s="13">
        <f t="shared" si="21"/>
        <v>1</v>
      </c>
      <c r="AI17" s="13">
        <f t="shared" si="21"/>
        <v>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262.85714285714283</v>
      </c>
      <c r="C19" s="31">
        <f t="shared" si="22"/>
        <v>262.83367556468176</v>
      </c>
      <c r="D19" s="31">
        <f t="shared" si="22"/>
        <v>262.87688442211055</v>
      </c>
      <c r="E19" s="31">
        <f t="shared" si="22"/>
        <v>262.85714285714283</v>
      </c>
      <c r="F19" s="31">
        <f t="shared" si="22"/>
        <v>262.77372262773719</v>
      </c>
      <c r="G19" s="31">
        <f t="shared" si="22"/>
        <v>262.86856571714145</v>
      </c>
      <c r="H19" s="31">
        <f t="shared" si="22"/>
        <v>262.88391462779799</v>
      </c>
      <c r="I19" s="31">
        <f t="shared" si="22"/>
        <v>262.81208935611039</v>
      </c>
      <c r="J19" s="31">
        <f t="shared" si="22"/>
        <v>262.83846872082165</v>
      </c>
      <c r="K19" s="31">
        <f t="shared" si="22"/>
        <v>263.00984528832629</v>
      </c>
      <c r="L19" s="31">
        <f>IF(L3=0,0,L3/L11)</f>
        <v>262.80436607892528</v>
      </c>
      <c r="M19" s="31">
        <f t="shared" ref="M19:AF19" si="23">IF(M3=0,0,M3/M11)</f>
        <v>286.30136986301369</v>
      </c>
      <c r="N19" s="31">
        <f t="shared" si="23"/>
        <v>329.80599647266314</v>
      </c>
      <c r="O19" s="31">
        <f t="shared" si="23"/>
        <v>408.39440373084614</v>
      </c>
      <c r="P19" s="31">
        <f t="shared" si="23"/>
        <v>796.57142857142856</v>
      </c>
      <c r="Q19" s="31">
        <f t="shared" si="23"/>
        <v>882.28438228438233</v>
      </c>
      <c r="R19" s="31">
        <f t="shared" si="23"/>
        <v>873.19243604004453</v>
      </c>
      <c r="S19" s="31">
        <f t="shared" si="23"/>
        <v>576.06837606837598</v>
      </c>
      <c r="T19" s="31">
        <f t="shared" si="23"/>
        <v>622.84482758620697</v>
      </c>
      <c r="U19" s="31">
        <f t="shared" si="23"/>
        <v>896.73375123721542</v>
      </c>
      <c r="V19" s="31">
        <f t="shared" si="23"/>
        <v>957.11346732077857</v>
      </c>
      <c r="W19" s="31">
        <f t="shared" si="23"/>
        <v>910.43514997887621</v>
      </c>
      <c r="X19" s="31">
        <f t="shared" si="23"/>
        <v>993.13033791310806</v>
      </c>
      <c r="Y19" s="31">
        <f t="shared" si="23"/>
        <v>1056.6260322453795</v>
      </c>
      <c r="Z19" s="31">
        <f t="shared" si="23"/>
        <v>1171.5539136458092</v>
      </c>
      <c r="AA19" s="31">
        <f t="shared" si="23"/>
        <v>1065.9173175843018</v>
      </c>
      <c r="AB19" s="31">
        <f t="shared" si="23"/>
        <v>1074.7645211930926</v>
      </c>
      <c r="AC19" s="31">
        <f t="shared" si="23"/>
        <v>1249.467455621302</v>
      </c>
      <c r="AD19" s="31">
        <f t="shared" si="23"/>
        <v>1096.119133574007</v>
      </c>
      <c r="AE19" s="31">
        <f t="shared" si="23"/>
        <v>1126.9688820591625</v>
      </c>
      <c r="AF19" s="31">
        <f t="shared" si="23"/>
        <v>1138.4895359417653</v>
      </c>
      <c r="AG19" s="31">
        <f t="shared" ref="AG19:AI19" si="24">IF(AG3=0,0,AG3/AG11)</f>
        <v>729.01195720578983</v>
      </c>
      <c r="AH19" s="31">
        <f t="shared" si="24"/>
        <v>716.55629139072846</v>
      </c>
      <c r="AI19" s="31">
        <f t="shared" si="24"/>
        <v>733.90854184641933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262.85714285714283</v>
      </c>
      <c r="C21" s="17">
        <f t="shared" si="28"/>
        <v>262.83367556468176</v>
      </c>
      <c r="D21" s="17">
        <f t="shared" si="28"/>
        <v>262.87688442211055</v>
      </c>
      <c r="E21" s="17">
        <f t="shared" si="28"/>
        <v>262.85714285714283</v>
      </c>
      <c r="F21" s="17">
        <f t="shared" si="28"/>
        <v>262.77372262773719</v>
      </c>
      <c r="G21" s="17">
        <f t="shared" si="28"/>
        <v>262.86856571714145</v>
      </c>
      <c r="H21" s="17">
        <f t="shared" si="28"/>
        <v>262.88391462779799</v>
      </c>
      <c r="I21" s="17">
        <f t="shared" si="28"/>
        <v>262.81208935611039</v>
      </c>
      <c r="J21" s="17">
        <f t="shared" si="28"/>
        <v>262.83846872082165</v>
      </c>
      <c r="K21" s="17">
        <f t="shared" si="28"/>
        <v>263.00984528832629</v>
      </c>
      <c r="L21" s="17">
        <f t="shared" si="26"/>
        <v>262.80436607892528</v>
      </c>
      <c r="M21" s="17">
        <f t="shared" si="26"/>
        <v>286.30136986301369</v>
      </c>
      <c r="N21" s="17">
        <f t="shared" si="26"/>
        <v>329.80599647266314</v>
      </c>
      <c r="O21" s="17">
        <f t="shared" si="26"/>
        <v>408.39440373084614</v>
      </c>
      <c r="P21" s="17">
        <f t="shared" si="26"/>
        <v>796.57142857142856</v>
      </c>
      <c r="Q21" s="17">
        <f t="shared" si="26"/>
        <v>882.28438228438233</v>
      </c>
      <c r="R21" s="17">
        <f t="shared" si="26"/>
        <v>873.19243604004453</v>
      </c>
      <c r="S21" s="17">
        <f t="shared" si="26"/>
        <v>576.06837606837598</v>
      </c>
      <c r="T21" s="17">
        <f t="shared" si="26"/>
        <v>622.84482758620697</v>
      </c>
      <c r="U21" s="17">
        <f t="shared" si="26"/>
        <v>896.73375123721542</v>
      </c>
      <c r="V21" s="17">
        <f t="shared" si="26"/>
        <v>957.11346732077857</v>
      </c>
      <c r="W21" s="17">
        <f t="shared" si="26"/>
        <v>910.43514997887621</v>
      </c>
      <c r="X21" s="17">
        <f t="shared" si="26"/>
        <v>993.13033791310806</v>
      </c>
      <c r="Y21" s="17">
        <f t="shared" si="26"/>
        <v>1056.6260322453795</v>
      </c>
      <c r="Z21" s="17">
        <f t="shared" si="26"/>
        <v>1171.5539136458092</v>
      </c>
      <c r="AA21" s="17">
        <f t="shared" si="26"/>
        <v>1065.9173175843018</v>
      </c>
      <c r="AB21" s="17">
        <f t="shared" si="26"/>
        <v>1074.7645211930926</v>
      </c>
      <c r="AC21" s="17">
        <f t="shared" si="26"/>
        <v>1249.467455621302</v>
      </c>
      <c r="AD21" s="17">
        <f t="shared" si="26"/>
        <v>1096.119133574007</v>
      </c>
      <c r="AE21" s="17">
        <f t="shared" si="26"/>
        <v>1126.9688820591625</v>
      </c>
      <c r="AF21" s="17">
        <f t="shared" si="26"/>
        <v>1138.4895359417653</v>
      </c>
      <c r="AG21" s="17">
        <f t="shared" ref="AG21:AI21" si="29">IF(AG5=0,0,AG5/AG13)</f>
        <v>729.01195720578983</v>
      </c>
      <c r="AH21" s="17">
        <f t="shared" si="29"/>
        <v>716.55629139072846</v>
      </c>
      <c r="AI21" s="17">
        <f t="shared" si="29"/>
        <v>733.90854184641933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18.486672398968189</v>
      </c>
      <c r="C23" s="31">
        <f t="shared" si="30"/>
        <v>1.026999140154772</v>
      </c>
      <c r="D23" s="31">
        <f t="shared" si="30"/>
        <v>2.0540842648323299</v>
      </c>
      <c r="E23" s="31">
        <f t="shared" si="30"/>
        <v>3.019002579535683</v>
      </c>
      <c r="F23" s="31">
        <f t="shared" si="30"/>
        <v>4.0460017196904552</v>
      </c>
      <c r="G23" s="31">
        <f t="shared" si="30"/>
        <v>4.0460017196904552</v>
      </c>
      <c r="H23" s="31">
        <f t="shared" si="30"/>
        <v>6.1622527944969896</v>
      </c>
      <c r="I23" s="31">
        <f t="shared" si="30"/>
        <v>2.0540842648323299</v>
      </c>
      <c r="J23" s="31">
        <f t="shared" si="30"/>
        <v>3.019002579535683</v>
      </c>
      <c r="K23" s="31">
        <f t="shared" si="30"/>
        <v>2.894840928632846</v>
      </c>
      <c r="L23" s="31">
        <f>SUM(L24,L30)</f>
        <v>2.54</v>
      </c>
      <c r="M23" s="31">
        <f t="shared" ref="M23:AF23" si="31">SUM(M24,M30)</f>
        <v>3.4260000000000002</v>
      </c>
      <c r="N23" s="31">
        <f t="shared" si="31"/>
        <v>4.359</v>
      </c>
      <c r="O23" s="31">
        <f t="shared" si="31"/>
        <v>5.3079999999999998</v>
      </c>
      <c r="P23" s="31">
        <f t="shared" si="31"/>
        <v>9.4789999999999992</v>
      </c>
      <c r="Q23" s="31">
        <f t="shared" si="31"/>
        <v>10.201000000000001</v>
      </c>
      <c r="R23" s="31">
        <f t="shared" si="31"/>
        <v>9.5920000000000005</v>
      </c>
      <c r="S23" s="31">
        <f t="shared" si="31"/>
        <v>8.9860000000000007</v>
      </c>
      <c r="T23" s="31">
        <f t="shared" si="31"/>
        <v>26.782</v>
      </c>
      <c r="U23" s="31">
        <f t="shared" si="31"/>
        <v>55.124000000000002</v>
      </c>
      <c r="V23" s="31">
        <f t="shared" si="31"/>
        <v>57.180999999999997</v>
      </c>
      <c r="W23" s="31">
        <f t="shared" si="31"/>
        <v>44.201999999999998</v>
      </c>
      <c r="X23" s="31">
        <f t="shared" si="31"/>
        <v>51.215000000000003</v>
      </c>
      <c r="Y23" s="31">
        <f t="shared" si="31"/>
        <v>50.899000000000001</v>
      </c>
      <c r="Z23" s="31">
        <f t="shared" si="31"/>
        <v>52.747999999999998</v>
      </c>
      <c r="AA23" s="31">
        <f t="shared" si="31"/>
        <v>65.171000000000006</v>
      </c>
      <c r="AB23" s="31">
        <f t="shared" si="31"/>
        <v>62.234999999999999</v>
      </c>
      <c r="AC23" s="31">
        <f t="shared" si="31"/>
        <v>60.795000000000002</v>
      </c>
      <c r="AD23" s="31">
        <f t="shared" si="31"/>
        <v>68.445999999999998</v>
      </c>
      <c r="AE23" s="31">
        <f t="shared" si="31"/>
        <v>80.730999999999995</v>
      </c>
      <c r="AF23" s="31">
        <f t="shared" si="31"/>
        <v>87.353999999999999</v>
      </c>
      <c r="AG23" s="31">
        <f t="shared" ref="AG23:AI23" si="32">SUM(AG24,AG30)</f>
        <v>0.11926053310404131</v>
      </c>
      <c r="AH23" s="31">
        <f t="shared" si="32"/>
        <v>0.1596732588134136</v>
      </c>
      <c r="AI23" s="31">
        <f t="shared" si="32"/>
        <v>0.14754944110060189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18.486672398968189</v>
      </c>
      <c r="C30" s="19">
        <f t="shared" si="36"/>
        <v>1.026999140154772</v>
      </c>
      <c r="D30" s="19">
        <f t="shared" si="36"/>
        <v>2.0540842648323299</v>
      </c>
      <c r="E30" s="19">
        <f t="shared" si="36"/>
        <v>3.019002579535683</v>
      </c>
      <c r="F30" s="19">
        <f t="shared" si="36"/>
        <v>4.0460017196904552</v>
      </c>
      <c r="G30" s="19">
        <f t="shared" si="36"/>
        <v>4.0460017196904552</v>
      </c>
      <c r="H30" s="19">
        <f t="shared" si="36"/>
        <v>6.1622527944969896</v>
      </c>
      <c r="I30" s="19">
        <f t="shared" si="36"/>
        <v>2.0540842648323299</v>
      </c>
      <c r="J30" s="19">
        <f t="shared" si="36"/>
        <v>3.019002579535683</v>
      </c>
      <c r="K30" s="19">
        <f t="shared" si="36"/>
        <v>2.894840928632846</v>
      </c>
      <c r="L30" s="19">
        <f>SUM(L31:L35)</f>
        <v>2.54</v>
      </c>
      <c r="M30" s="19">
        <f t="shared" ref="M30:AF30" si="37">SUM(M31:M35)</f>
        <v>3.4260000000000002</v>
      </c>
      <c r="N30" s="19">
        <f t="shared" si="37"/>
        <v>4.359</v>
      </c>
      <c r="O30" s="19">
        <f t="shared" si="37"/>
        <v>5.3079999999999998</v>
      </c>
      <c r="P30" s="19">
        <f t="shared" si="37"/>
        <v>9.4789999999999992</v>
      </c>
      <c r="Q30" s="19">
        <f t="shared" si="37"/>
        <v>10.201000000000001</v>
      </c>
      <c r="R30" s="19">
        <f t="shared" si="37"/>
        <v>9.5920000000000005</v>
      </c>
      <c r="S30" s="19">
        <f t="shared" si="37"/>
        <v>8.9860000000000007</v>
      </c>
      <c r="T30" s="19">
        <f t="shared" si="37"/>
        <v>26.782</v>
      </c>
      <c r="U30" s="19">
        <f t="shared" si="37"/>
        <v>55.124000000000002</v>
      </c>
      <c r="V30" s="19">
        <f t="shared" si="37"/>
        <v>57.180999999999997</v>
      </c>
      <c r="W30" s="19">
        <f t="shared" si="37"/>
        <v>44.201999999999998</v>
      </c>
      <c r="X30" s="19">
        <f t="shared" si="37"/>
        <v>51.215000000000003</v>
      </c>
      <c r="Y30" s="19">
        <f t="shared" si="37"/>
        <v>50.899000000000001</v>
      </c>
      <c r="Z30" s="19">
        <f t="shared" si="37"/>
        <v>52.747999999999998</v>
      </c>
      <c r="AA30" s="19">
        <f t="shared" si="37"/>
        <v>65.171000000000006</v>
      </c>
      <c r="AB30" s="19">
        <f t="shared" si="37"/>
        <v>62.234999999999999</v>
      </c>
      <c r="AC30" s="19">
        <f t="shared" si="37"/>
        <v>60.795000000000002</v>
      </c>
      <c r="AD30" s="19">
        <f t="shared" si="37"/>
        <v>68.445999999999998</v>
      </c>
      <c r="AE30" s="19">
        <f t="shared" si="37"/>
        <v>80.730999999999995</v>
      </c>
      <c r="AF30" s="19">
        <f t="shared" si="37"/>
        <v>87.353999999999999</v>
      </c>
      <c r="AG30" s="19">
        <f t="shared" ref="AG30:AI30" si="38">SUM(AG31:AG35)</f>
        <v>0.11926053310404131</v>
      </c>
      <c r="AH30" s="19">
        <f t="shared" si="38"/>
        <v>0.1596732588134136</v>
      </c>
      <c r="AI30" s="19">
        <f t="shared" si="38"/>
        <v>0.14754944110060189</v>
      </c>
    </row>
    <row r="31" spans="1:35" x14ac:dyDescent="0.25">
      <c r="A31" s="35" t="s">
        <v>13</v>
      </c>
      <c r="B31" s="36">
        <v>18.486672398968189</v>
      </c>
      <c r="C31" s="36">
        <v>1.026999140154772</v>
      </c>
      <c r="D31" s="36">
        <v>2.0540842648323299</v>
      </c>
      <c r="E31" s="36">
        <v>2.0540842648323299</v>
      </c>
      <c r="F31" s="36">
        <v>3.0810834049871021</v>
      </c>
      <c r="G31" s="36">
        <v>3.0810834049871021</v>
      </c>
      <c r="H31" s="36">
        <v>6.1622527944969896</v>
      </c>
      <c r="I31" s="36">
        <v>2.0540842648323299</v>
      </c>
      <c r="J31" s="36">
        <v>2.0540842648323299</v>
      </c>
      <c r="K31" s="36">
        <v>0</v>
      </c>
      <c r="L31" s="36">
        <v>2.54</v>
      </c>
      <c r="M31" s="36">
        <v>3.4260000000000002</v>
      </c>
      <c r="N31" s="36">
        <v>4.359</v>
      </c>
      <c r="O31" s="36">
        <v>5.3079999999999998</v>
      </c>
      <c r="P31" s="36">
        <v>9.4789999999999992</v>
      </c>
      <c r="Q31" s="36">
        <v>10.201000000000001</v>
      </c>
      <c r="R31" s="36">
        <v>9.5920000000000005</v>
      </c>
      <c r="S31" s="36">
        <v>8.9860000000000007</v>
      </c>
      <c r="T31" s="36">
        <v>26.782</v>
      </c>
      <c r="U31" s="36">
        <v>55.124000000000002</v>
      </c>
      <c r="V31" s="36">
        <v>57.180999999999997</v>
      </c>
      <c r="W31" s="36">
        <v>44.201999999999998</v>
      </c>
      <c r="X31" s="36">
        <v>51.215000000000003</v>
      </c>
      <c r="Y31" s="36">
        <v>50.899000000000001</v>
      </c>
      <c r="Z31" s="36">
        <v>52.747999999999998</v>
      </c>
      <c r="AA31" s="36">
        <v>65.171000000000006</v>
      </c>
      <c r="AB31" s="36">
        <v>62.234999999999999</v>
      </c>
      <c r="AC31" s="36">
        <v>60.795000000000002</v>
      </c>
      <c r="AD31" s="36">
        <v>68.445999999999998</v>
      </c>
      <c r="AE31" s="36">
        <v>80.730999999999995</v>
      </c>
      <c r="AF31" s="36">
        <v>87.353999999999999</v>
      </c>
      <c r="AG31" s="36">
        <v>0.11926053310404131</v>
      </c>
      <c r="AH31" s="36">
        <v>0.1596732588134136</v>
      </c>
      <c r="AI31" s="36">
        <v>0.14754944110060189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0.9649183147033531</v>
      </c>
      <c r="F32" s="36">
        <v>0.9649183147033531</v>
      </c>
      <c r="G32" s="36">
        <v>0.9649183147033531</v>
      </c>
      <c r="H32" s="36">
        <v>0</v>
      </c>
      <c r="I32" s="36">
        <v>0</v>
      </c>
      <c r="J32" s="36">
        <v>0.9649183147033531</v>
      </c>
      <c r="K32" s="36">
        <v>2.894840928632846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11.482405216750427</v>
      </c>
      <c r="C38" s="31">
        <f t="shared" si="39"/>
        <v>1.0029288478073946</v>
      </c>
      <c r="D38" s="31">
        <f t="shared" si="39"/>
        <v>2.4541030643158064</v>
      </c>
      <c r="E38" s="31">
        <f t="shared" si="39"/>
        <v>6.5630490859471369</v>
      </c>
      <c r="F38" s="31">
        <f t="shared" si="39"/>
        <v>11.23889366580682</v>
      </c>
      <c r="G38" s="31">
        <f t="shared" si="39"/>
        <v>7.692018478498964</v>
      </c>
      <c r="H38" s="31">
        <f t="shared" si="39"/>
        <v>12.202480781182157</v>
      </c>
      <c r="I38" s="31">
        <f t="shared" si="39"/>
        <v>3.4234737747205499</v>
      </c>
      <c r="J38" s="31">
        <f t="shared" si="39"/>
        <v>5.362349164361782</v>
      </c>
      <c r="K38" s="31">
        <f t="shared" si="39"/>
        <v>15.480432773437679</v>
      </c>
      <c r="L38" s="31">
        <f>IF(L23=0,0,L23/(L3/1000))</f>
        <v>8.1150159744408938</v>
      </c>
      <c r="M38" s="31">
        <f t="shared" ref="M38:AF39" si="40">IF(M23=0,0,M23/(M3/1000))</f>
        <v>8.196172248803828</v>
      </c>
      <c r="N38" s="31">
        <f t="shared" si="40"/>
        <v>7.7700534759358284</v>
      </c>
      <c r="O38" s="31">
        <f t="shared" si="40"/>
        <v>8.6590538336052205</v>
      </c>
      <c r="P38" s="31">
        <f t="shared" si="40"/>
        <v>13.599713055954089</v>
      </c>
      <c r="Q38" s="31">
        <f t="shared" si="40"/>
        <v>13.47556142668428</v>
      </c>
      <c r="R38" s="31">
        <f t="shared" si="40"/>
        <v>12.219108280254778</v>
      </c>
      <c r="S38" s="31">
        <f t="shared" si="40"/>
        <v>8.8882294757665701</v>
      </c>
      <c r="T38" s="31">
        <f t="shared" si="40"/>
        <v>9.267128027681661</v>
      </c>
      <c r="U38" s="31">
        <f t="shared" si="40"/>
        <v>10.140544518027962</v>
      </c>
      <c r="V38" s="31">
        <f t="shared" si="40"/>
        <v>9.4545304232804224</v>
      </c>
      <c r="W38" s="31">
        <f t="shared" si="40"/>
        <v>10.255684454756381</v>
      </c>
      <c r="X38" s="31">
        <f t="shared" si="40"/>
        <v>9.5746868573565163</v>
      </c>
      <c r="Y38" s="31">
        <f t="shared" si="40"/>
        <v>9.471343505768516</v>
      </c>
      <c r="Z38" s="31">
        <f t="shared" si="40"/>
        <v>10.395743003547496</v>
      </c>
      <c r="AA38" s="31">
        <f t="shared" si="40"/>
        <v>11.648078641644327</v>
      </c>
      <c r="AB38" s="31">
        <f t="shared" si="40"/>
        <v>11.362972430162497</v>
      </c>
      <c r="AC38" s="31">
        <f t="shared" si="40"/>
        <v>11.516385679105891</v>
      </c>
      <c r="AD38" s="31">
        <f t="shared" si="40"/>
        <v>14.089337175792508</v>
      </c>
      <c r="AE38" s="31">
        <f t="shared" si="40"/>
        <v>13.760184080449973</v>
      </c>
      <c r="AF38" s="31">
        <f t="shared" si="40"/>
        <v>13.963235294117647</v>
      </c>
      <c r="AG38" s="31">
        <f t="shared" ref="AG38:AI38" si="41">IF(AG23=0,0,AG23/(AG3/1000))</f>
        <v>2.0590561654703264E-2</v>
      </c>
      <c r="AH38" s="31">
        <f t="shared" si="41"/>
        <v>4.2163522263906419E-2</v>
      </c>
      <c r="AI38" s="31">
        <f t="shared" si="41"/>
        <v>3.4693026358006557E-2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11.482405216750427</v>
      </c>
      <c r="C40" s="17">
        <f t="shared" si="44"/>
        <v>1.0029288478073946</v>
      </c>
      <c r="D40" s="17">
        <f t="shared" si="44"/>
        <v>2.4541030643158064</v>
      </c>
      <c r="E40" s="17">
        <f t="shared" si="44"/>
        <v>6.5630490859471369</v>
      </c>
      <c r="F40" s="17">
        <f t="shared" si="44"/>
        <v>11.23889366580682</v>
      </c>
      <c r="G40" s="17">
        <f t="shared" si="44"/>
        <v>7.692018478498964</v>
      </c>
      <c r="H40" s="17">
        <f t="shared" si="44"/>
        <v>12.202480781182157</v>
      </c>
      <c r="I40" s="17">
        <f t="shared" si="44"/>
        <v>3.4234737747205499</v>
      </c>
      <c r="J40" s="17">
        <f t="shared" si="44"/>
        <v>5.362349164361782</v>
      </c>
      <c r="K40" s="17">
        <f t="shared" si="44"/>
        <v>15.480432773437679</v>
      </c>
      <c r="L40" s="17">
        <f>IF(L30=0,0,L30/(L5/1000))</f>
        <v>8.1150159744408938</v>
      </c>
      <c r="M40" s="17">
        <f t="shared" ref="M40:AF40" si="45">IF(M30=0,0,M30/(M5/1000))</f>
        <v>8.196172248803828</v>
      </c>
      <c r="N40" s="17">
        <f t="shared" si="45"/>
        <v>7.7700534759358284</v>
      </c>
      <c r="O40" s="17">
        <f t="shared" si="45"/>
        <v>8.6590538336052205</v>
      </c>
      <c r="P40" s="17">
        <f t="shared" si="45"/>
        <v>13.599713055954089</v>
      </c>
      <c r="Q40" s="17">
        <f t="shared" si="45"/>
        <v>13.47556142668428</v>
      </c>
      <c r="R40" s="17">
        <f t="shared" si="45"/>
        <v>12.219108280254778</v>
      </c>
      <c r="S40" s="17">
        <f t="shared" si="45"/>
        <v>8.8882294757665701</v>
      </c>
      <c r="T40" s="17">
        <f t="shared" si="45"/>
        <v>9.267128027681661</v>
      </c>
      <c r="U40" s="17">
        <f t="shared" si="45"/>
        <v>10.140544518027962</v>
      </c>
      <c r="V40" s="17">
        <f t="shared" si="45"/>
        <v>9.4545304232804224</v>
      </c>
      <c r="W40" s="17">
        <f t="shared" si="45"/>
        <v>10.255684454756381</v>
      </c>
      <c r="X40" s="17">
        <f t="shared" si="45"/>
        <v>9.5746868573565163</v>
      </c>
      <c r="Y40" s="17">
        <f t="shared" si="45"/>
        <v>9.471343505768516</v>
      </c>
      <c r="Z40" s="17">
        <f t="shared" si="45"/>
        <v>10.395743003547496</v>
      </c>
      <c r="AA40" s="17">
        <f t="shared" si="45"/>
        <v>11.648078641644327</v>
      </c>
      <c r="AB40" s="17">
        <f t="shared" si="45"/>
        <v>11.362972430162497</v>
      </c>
      <c r="AC40" s="17">
        <f t="shared" si="45"/>
        <v>11.516385679105891</v>
      </c>
      <c r="AD40" s="17">
        <f t="shared" si="45"/>
        <v>14.089337175792508</v>
      </c>
      <c r="AE40" s="17">
        <f t="shared" si="45"/>
        <v>13.760184080449973</v>
      </c>
      <c r="AF40" s="17">
        <f t="shared" si="45"/>
        <v>13.963235294117647</v>
      </c>
      <c r="AG40" s="17">
        <f t="shared" ref="AG40:AI40" si="46">IF(AG30=0,0,AG30/(AG5/1000))</f>
        <v>2.0590561654703264E-2</v>
      </c>
      <c r="AH40" s="17">
        <f t="shared" si="46"/>
        <v>4.2163522263906419E-2</v>
      </c>
      <c r="AI40" s="17">
        <f t="shared" si="46"/>
        <v>3.4693026358006557E-2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:AI44" si="54">IF(AG30=0,0,AG30/AG$23)</f>
        <v>1</v>
      </c>
      <c r="AH44" s="22">
        <f t="shared" si="54"/>
        <v>1</v>
      </c>
      <c r="AI44" s="22">
        <f t="shared" si="54"/>
        <v>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301.82322284029698</v>
      </c>
      <c r="C46" s="31">
        <f t="shared" si="55"/>
        <v>26.360347539906879</v>
      </c>
      <c r="D46" s="31">
        <f t="shared" si="55"/>
        <v>64.512696759809344</v>
      </c>
      <c r="E46" s="31">
        <f t="shared" si="55"/>
        <v>172.51443311632474</v>
      </c>
      <c r="F46" s="31">
        <f t="shared" si="55"/>
        <v>295.32859267813541</v>
      </c>
      <c r="G46" s="31">
        <f t="shared" si="55"/>
        <v>202.19898649127711</v>
      </c>
      <c r="H46" s="31">
        <f t="shared" si="55"/>
        <v>320.78359159276363</v>
      </c>
      <c r="I46" s="31">
        <f t="shared" si="55"/>
        <v>89.973029559015757</v>
      </c>
      <c r="J46" s="31">
        <f t="shared" si="55"/>
        <v>140.94316431072284</v>
      </c>
      <c r="K46" s="31">
        <f t="shared" si="55"/>
        <v>407.15062287381807</v>
      </c>
      <c r="L46" s="31">
        <f>IF(L23=0,0,100*L23/L11)</f>
        <v>213.26616288832912</v>
      </c>
      <c r="M46" s="31">
        <f t="shared" ref="M46:AF47" si="56">IF(M23=0,0,100*M23/M11)</f>
        <v>234.65753424657535</v>
      </c>
      <c r="N46" s="31">
        <f t="shared" si="56"/>
        <v>256.26102292768957</v>
      </c>
      <c r="O46" s="31">
        <f t="shared" si="56"/>
        <v>353.63091272485008</v>
      </c>
      <c r="P46" s="31">
        <f t="shared" si="56"/>
        <v>1083.3142857142855</v>
      </c>
      <c r="Q46" s="31">
        <f t="shared" si="56"/>
        <v>1188.927738927739</v>
      </c>
      <c r="R46" s="31">
        <f t="shared" si="56"/>
        <v>1066.9632925472747</v>
      </c>
      <c r="S46" s="31">
        <f t="shared" si="56"/>
        <v>512.02279202279203</v>
      </c>
      <c r="T46" s="31">
        <f t="shared" si="56"/>
        <v>577.19827586206895</v>
      </c>
      <c r="U46" s="31">
        <f t="shared" si="56"/>
        <v>909.33685252391956</v>
      </c>
      <c r="V46" s="31">
        <f t="shared" si="56"/>
        <v>904.90583953157136</v>
      </c>
      <c r="W46" s="31">
        <f t="shared" si="56"/>
        <v>933.71356147021538</v>
      </c>
      <c r="X46" s="31">
        <f t="shared" si="56"/>
        <v>950.89119940586704</v>
      </c>
      <c r="Y46" s="31">
        <f t="shared" si="56"/>
        <v>1000.7668108533227</v>
      </c>
      <c r="Z46" s="31">
        <f t="shared" si="56"/>
        <v>1217.917340106211</v>
      </c>
      <c r="AA46" s="31">
        <f t="shared" si="56"/>
        <v>1241.5888740712519</v>
      </c>
      <c r="AB46" s="31">
        <f t="shared" si="56"/>
        <v>1221.2519623233909</v>
      </c>
      <c r="AC46" s="31">
        <f t="shared" si="56"/>
        <v>1438.9349112426037</v>
      </c>
      <c r="AD46" s="31">
        <f t="shared" si="56"/>
        <v>1544.359205776173</v>
      </c>
      <c r="AE46" s="31">
        <f t="shared" si="56"/>
        <v>1550.729927007299</v>
      </c>
      <c r="AF46" s="31">
        <f t="shared" si="56"/>
        <v>1589.6997270245677</v>
      </c>
      <c r="AG46" s="31">
        <f t="shared" ref="AG46:AI46" si="57">IF(AG23=0,0,100*AG23/AG11)</f>
        <v>1.5010765651861713</v>
      </c>
      <c r="AH46" s="31">
        <f t="shared" si="57"/>
        <v>3.0212537145395193</v>
      </c>
      <c r="AI46" s="31">
        <f t="shared" si="57"/>
        <v>2.5461508386643983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301.82322284029698</v>
      </c>
      <c r="C48" s="17">
        <f t="shared" si="60"/>
        <v>26.360347539906879</v>
      </c>
      <c r="D48" s="17">
        <f t="shared" si="60"/>
        <v>64.512696759809344</v>
      </c>
      <c r="E48" s="17">
        <f t="shared" si="60"/>
        <v>172.51443311632474</v>
      </c>
      <c r="F48" s="17">
        <f t="shared" si="60"/>
        <v>295.32859267813541</v>
      </c>
      <c r="G48" s="17">
        <f t="shared" si="60"/>
        <v>202.19898649127711</v>
      </c>
      <c r="H48" s="17">
        <f t="shared" si="60"/>
        <v>320.78359159276363</v>
      </c>
      <c r="I48" s="17">
        <f t="shared" si="60"/>
        <v>89.973029559015757</v>
      </c>
      <c r="J48" s="17">
        <f t="shared" si="60"/>
        <v>140.94316431072284</v>
      </c>
      <c r="K48" s="17">
        <f t="shared" si="60"/>
        <v>407.15062287381807</v>
      </c>
      <c r="L48" s="17">
        <f>IF(L30=0,0,100*L30/L13)</f>
        <v>213.26616288832912</v>
      </c>
      <c r="M48" s="17">
        <f t="shared" ref="M48:AF48" si="61">IF(M30=0,0,100*M30/M13)</f>
        <v>234.65753424657535</v>
      </c>
      <c r="N48" s="17">
        <f t="shared" si="61"/>
        <v>256.26102292768957</v>
      </c>
      <c r="O48" s="17">
        <f t="shared" si="61"/>
        <v>353.63091272485008</v>
      </c>
      <c r="P48" s="17">
        <f t="shared" si="61"/>
        <v>1083.3142857142855</v>
      </c>
      <c r="Q48" s="17">
        <f t="shared" si="61"/>
        <v>1188.927738927739</v>
      </c>
      <c r="R48" s="17">
        <f t="shared" si="61"/>
        <v>1066.9632925472747</v>
      </c>
      <c r="S48" s="17">
        <f t="shared" si="61"/>
        <v>512.02279202279203</v>
      </c>
      <c r="T48" s="17">
        <f t="shared" si="61"/>
        <v>577.19827586206895</v>
      </c>
      <c r="U48" s="17">
        <f t="shared" si="61"/>
        <v>909.33685252391956</v>
      </c>
      <c r="V48" s="17">
        <f t="shared" si="61"/>
        <v>904.90583953157136</v>
      </c>
      <c r="W48" s="17">
        <f t="shared" si="61"/>
        <v>933.71356147021538</v>
      </c>
      <c r="X48" s="17">
        <f t="shared" si="61"/>
        <v>950.89119940586704</v>
      </c>
      <c r="Y48" s="17">
        <f t="shared" si="61"/>
        <v>1000.7668108533227</v>
      </c>
      <c r="Z48" s="17">
        <f t="shared" si="61"/>
        <v>1217.917340106211</v>
      </c>
      <c r="AA48" s="17">
        <f t="shared" si="61"/>
        <v>1241.5888740712519</v>
      </c>
      <c r="AB48" s="17">
        <f t="shared" si="61"/>
        <v>1221.2519623233909</v>
      </c>
      <c r="AC48" s="17">
        <f t="shared" si="61"/>
        <v>1438.9349112426037</v>
      </c>
      <c r="AD48" s="17">
        <f t="shared" si="61"/>
        <v>1544.359205776173</v>
      </c>
      <c r="AE48" s="17">
        <f t="shared" si="61"/>
        <v>1550.729927007299</v>
      </c>
      <c r="AF48" s="17">
        <f t="shared" si="61"/>
        <v>1589.6997270245677</v>
      </c>
      <c r="AG48" s="17">
        <f t="shared" ref="AG48:AI48" si="62">IF(AG30=0,0,100*AG30/AG13)</f>
        <v>1.5010765651861713</v>
      </c>
      <c r="AH48" s="17">
        <f t="shared" si="62"/>
        <v>3.0212537145395193</v>
      </c>
      <c r="AI48" s="17">
        <f t="shared" si="62"/>
        <v>2.5461508386643983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625.89041363816489</v>
      </c>
      <c r="C51" s="31">
        <v>688.66248870415757</v>
      </c>
      <c r="D51" s="31">
        <v>818.10018653353302</v>
      </c>
      <c r="E51" s="31">
        <v>775.37569543613779</v>
      </c>
      <c r="F51" s="31">
        <v>788.59329159200831</v>
      </c>
      <c r="G51" s="31">
        <v>758.60466138477102</v>
      </c>
      <c r="H51" s="31">
        <v>875.04046464494195</v>
      </c>
      <c r="I51" s="31">
        <v>725.60825475752563</v>
      </c>
      <c r="J51" s="31">
        <v>699.19147461374041</v>
      </c>
      <c r="K51" s="31">
        <v>770.14292611958956</v>
      </c>
      <c r="L51" s="31">
        <v>733.029812597709</v>
      </c>
      <c r="M51" s="31">
        <v>871.25373675103185</v>
      </c>
      <c r="N51" s="31">
        <v>882.52801639125516</v>
      </c>
      <c r="O51" s="31">
        <v>943.29840563187088</v>
      </c>
      <c r="P51" s="31">
        <v>1025.0036503529427</v>
      </c>
      <c r="Q51" s="31">
        <v>964.19371821113486</v>
      </c>
      <c r="R51" s="31">
        <v>928.97563768284635</v>
      </c>
      <c r="S51" s="31">
        <v>871.57810453801892</v>
      </c>
      <c r="T51" s="31">
        <v>865.97671750540042</v>
      </c>
      <c r="U51" s="31">
        <v>970.48640801964166</v>
      </c>
      <c r="V51" s="31">
        <v>905.68653595955448</v>
      </c>
      <c r="W51" s="31">
        <v>760.79488074932817</v>
      </c>
      <c r="X51" s="31">
        <v>789.64698221915171</v>
      </c>
      <c r="Y51" s="31">
        <v>779.19112602851658</v>
      </c>
      <c r="Z51" s="31">
        <v>697.31369242722769</v>
      </c>
      <c r="AA51" s="31">
        <v>743.25437394858056</v>
      </c>
      <c r="AB51" s="31">
        <v>773.20169139977975</v>
      </c>
      <c r="AC51" s="31">
        <v>826.82326594152494</v>
      </c>
      <c r="AD51" s="31">
        <v>781.81838698977367</v>
      </c>
      <c r="AE51" s="31">
        <v>787.16007992634559</v>
      </c>
      <c r="AF51" s="31">
        <v>765.58603731919823</v>
      </c>
      <c r="AG51" s="31">
        <v>749.34086190389974</v>
      </c>
      <c r="AH51" s="31">
        <v>731.81089330401755</v>
      </c>
      <c r="AI51" s="31">
        <v>723.68298821740223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625.89041363816489</v>
      </c>
      <c r="C53" s="17">
        <v>688.66248870415757</v>
      </c>
      <c r="D53" s="17">
        <v>818.10018653353302</v>
      </c>
      <c r="E53" s="17">
        <v>775.37569543613779</v>
      </c>
      <c r="F53" s="17">
        <v>788.59329159200831</v>
      </c>
      <c r="G53" s="17">
        <v>758.60466138477102</v>
      </c>
      <c r="H53" s="17">
        <v>875.04046464494195</v>
      </c>
      <c r="I53" s="17">
        <v>725.60825475752563</v>
      </c>
      <c r="J53" s="17">
        <v>699.19147461374041</v>
      </c>
      <c r="K53" s="17">
        <v>770.14292611958956</v>
      </c>
      <c r="L53" s="17">
        <v>733.029812597709</v>
      </c>
      <c r="M53" s="17">
        <v>871.25373675103185</v>
      </c>
      <c r="N53" s="17">
        <v>882.52801639125516</v>
      </c>
      <c r="O53" s="17">
        <v>943.29840563187088</v>
      </c>
      <c r="P53" s="17">
        <v>1025.0036503529427</v>
      </c>
      <c r="Q53" s="17">
        <v>964.19371821113486</v>
      </c>
      <c r="R53" s="17">
        <v>928.97563768284635</v>
      </c>
      <c r="S53" s="17">
        <v>871.57810453801892</v>
      </c>
      <c r="T53" s="17">
        <v>865.97671750540042</v>
      </c>
      <c r="U53" s="17">
        <v>970.48640801964166</v>
      </c>
      <c r="V53" s="17">
        <v>905.68653595955448</v>
      </c>
      <c r="W53" s="17">
        <v>760.79488074932817</v>
      </c>
      <c r="X53" s="17">
        <v>789.64698221915171</v>
      </c>
      <c r="Y53" s="17">
        <v>779.19112602851658</v>
      </c>
      <c r="Z53" s="17">
        <v>697.31369242722769</v>
      </c>
      <c r="AA53" s="17">
        <v>743.25437394858056</v>
      </c>
      <c r="AB53" s="17">
        <v>773.20169139977975</v>
      </c>
      <c r="AC53" s="17">
        <v>826.82326594152494</v>
      </c>
      <c r="AD53" s="17">
        <v>781.81838698977367</v>
      </c>
      <c r="AE53" s="17">
        <v>787.16007992634559</v>
      </c>
      <c r="AF53" s="17">
        <v>765.58603731919823</v>
      </c>
      <c r="AG53" s="17">
        <v>749.34086190389974</v>
      </c>
      <c r="AH53" s="17">
        <v>731.81089330401755</v>
      </c>
      <c r="AI53" s="17">
        <v>723.68298821740223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0.48223014167266792</v>
      </c>
      <c r="C56" s="30">
        <f t="shared" si="63"/>
        <v>3.82776003808609E-2</v>
      </c>
      <c r="D56" s="30">
        <f t="shared" si="63"/>
        <v>7.8856719289068442E-2</v>
      </c>
      <c r="E56" s="30">
        <f t="shared" si="63"/>
        <v>0.2224914117527089</v>
      </c>
      <c r="F56" s="30">
        <f t="shared" si="63"/>
        <v>0.37450051354346103</v>
      </c>
      <c r="G56" s="30">
        <f t="shared" si="63"/>
        <v>0.26654065916518271</v>
      </c>
      <c r="H56" s="30">
        <f t="shared" si="63"/>
        <v>0.36659286576298544</v>
      </c>
      <c r="I56" s="30">
        <f t="shared" si="63"/>
        <v>0.12399670065644688</v>
      </c>
      <c r="J56" s="30">
        <f t="shared" si="63"/>
        <v>0.20158021003986801</v>
      </c>
      <c r="K56" s="30">
        <f t="shared" si="63"/>
        <v>0.52866891204892374</v>
      </c>
      <c r="L56" s="30">
        <f>IF(L46=0,0,L46/L51)</f>
        <v>0.29093791169632938</v>
      </c>
      <c r="M56" s="30">
        <f t="shared" ref="M56:AF58" si="64">IF(M46=0,0,M46/M51)</f>
        <v>0.26933317396333961</v>
      </c>
      <c r="N56" s="30">
        <f t="shared" si="64"/>
        <v>0.29037154420951572</v>
      </c>
      <c r="O56" s="30">
        <f t="shared" si="64"/>
        <v>0.37488763959901905</v>
      </c>
      <c r="P56" s="30">
        <f t="shared" si="64"/>
        <v>1.0568882221456133</v>
      </c>
      <c r="Q56" s="30">
        <f t="shared" si="64"/>
        <v>1.2330797395502144</v>
      </c>
      <c r="R56" s="30">
        <f t="shared" si="64"/>
        <v>1.1485374311953027</v>
      </c>
      <c r="S56" s="30">
        <f t="shared" si="64"/>
        <v>0.58746633188334896</v>
      </c>
      <c r="T56" s="30">
        <f t="shared" si="64"/>
        <v>0.666528630844477</v>
      </c>
      <c r="U56" s="30">
        <f t="shared" si="64"/>
        <v>0.93699081719186272</v>
      </c>
      <c r="V56" s="30">
        <f t="shared" si="64"/>
        <v>0.99913800592480273</v>
      </c>
      <c r="W56" s="30">
        <f t="shared" si="64"/>
        <v>1.2272868615395713</v>
      </c>
      <c r="X56" s="30">
        <f t="shared" si="64"/>
        <v>1.204197851467208</v>
      </c>
      <c r="Y56" s="30">
        <f t="shared" si="64"/>
        <v>1.2843662837308762</v>
      </c>
      <c r="Z56" s="30">
        <f t="shared" si="64"/>
        <v>1.7465845764004038</v>
      </c>
      <c r="AA56" s="30">
        <f t="shared" si="64"/>
        <v>1.6704763773877862</v>
      </c>
      <c r="AB56" s="30">
        <f t="shared" si="64"/>
        <v>1.5794739922418886</v>
      </c>
      <c r="AC56" s="30">
        <f t="shared" si="64"/>
        <v>1.7403173937105549</v>
      </c>
      <c r="AD56" s="30">
        <f t="shared" si="64"/>
        <v>1.9753426517920631</v>
      </c>
      <c r="AE56" s="30">
        <f t="shared" si="64"/>
        <v>1.9700312129044966</v>
      </c>
      <c r="AF56" s="30">
        <f t="shared" si="64"/>
        <v>2.0764481711175318</v>
      </c>
      <c r="AG56" s="30">
        <f t="shared" ref="AG56:AI56" si="65">IF(AG46=0,0,AG46/AG51)</f>
        <v>2.0031959305839629E-3</v>
      </c>
      <c r="AH56" s="30">
        <f t="shared" si="65"/>
        <v>4.1284623420936072E-3</v>
      </c>
      <c r="AI56" s="30">
        <f t="shared" si="65"/>
        <v>3.5183234649969509E-3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0.48223014167266792</v>
      </c>
      <c r="C58" s="15">
        <f t="shared" si="68"/>
        <v>3.82776003808609E-2</v>
      </c>
      <c r="D58" s="15">
        <f t="shared" si="68"/>
        <v>7.8856719289068442E-2</v>
      </c>
      <c r="E58" s="15">
        <f t="shared" si="68"/>
        <v>0.2224914117527089</v>
      </c>
      <c r="F58" s="15">
        <f t="shared" si="68"/>
        <v>0.37450051354346103</v>
      </c>
      <c r="G58" s="15">
        <f t="shared" si="68"/>
        <v>0.26654065916518271</v>
      </c>
      <c r="H58" s="15">
        <f t="shared" si="68"/>
        <v>0.36659286576298544</v>
      </c>
      <c r="I58" s="15">
        <f t="shared" si="68"/>
        <v>0.12399670065644688</v>
      </c>
      <c r="J58" s="15">
        <f t="shared" si="68"/>
        <v>0.20158021003986801</v>
      </c>
      <c r="K58" s="15">
        <f t="shared" si="68"/>
        <v>0.52866891204892374</v>
      </c>
      <c r="L58" s="15">
        <f>IF(L48=0,0,L48/L53)</f>
        <v>0.29093791169632938</v>
      </c>
      <c r="M58" s="15">
        <f t="shared" si="64"/>
        <v>0.26933317396333961</v>
      </c>
      <c r="N58" s="15">
        <f t="shared" si="64"/>
        <v>0.29037154420951572</v>
      </c>
      <c r="O58" s="15">
        <f t="shared" si="64"/>
        <v>0.37488763959901905</v>
      </c>
      <c r="P58" s="15">
        <f t="shared" si="64"/>
        <v>1.0568882221456133</v>
      </c>
      <c r="Q58" s="15">
        <f t="shared" si="64"/>
        <v>1.2330797395502144</v>
      </c>
      <c r="R58" s="15">
        <f t="shared" si="64"/>
        <v>1.1485374311953027</v>
      </c>
      <c r="S58" s="15">
        <f t="shared" si="64"/>
        <v>0.58746633188334896</v>
      </c>
      <c r="T58" s="15">
        <f t="shared" si="64"/>
        <v>0.666528630844477</v>
      </c>
      <c r="U58" s="15">
        <f t="shared" si="64"/>
        <v>0.93699081719186272</v>
      </c>
      <c r="V58" s="15">
        <f t="shared" si="64"/>
        <v>0.99913800592480273</v>
      </c>
      <c r="W58" s="15">
        <f t="shared" si="64"/>
        <v>1.2272868615395713</v>
      </c>
      <c r="X58" s="15">
        <f t="shared" si="64"/>
        <v>1.204197851467208</v>
      </c>
      <c r="Y58" s="15">
        <f t="shared" si="64"/>
        <v>1.2843662837308762</v>
      </c>
      <c r="Z58" s="15">
        <f t="shared" si="64"/>
        <v>1.7465845764004038</v>
      </c>
      <c r="AA58" s="15">
        <f t="shared" si="64"/>
        <v>1.6704763773877862</v>
      </c>
      <c r="AB58" s="15">
        <f t="shared" si="64"/>
        <v>1.5794739922418886</v>
      </c>
      <c r="AC58" s="15">
        <f t="shared" si="64"/>
        <v>1.7403173937105549</v>
      </c>
      <c r="AD58" s="15">
        <f t="shared" si="64"/>
        <v>1.9753426517920631</v>
      </c>
      <c r="AE58" s="15">
        <f t="shared" si="64"/>
        <v>1.9700312129044966</v>
      </c>
      <c r="AF58" s="15">
        <f t="shared" si="64"/>
        <v>2.0764481711175318</v>
      </c>
      <c r="AG58" s="15">
        <f t="shared" ref="AG58:AI58" si="69">IF(AG48=0,0,AG48/AG53)</f>
        <v>2.0031959305839629E-3</v>
      </c>
      <c r="AH58" s="15">
        <f t="shared" si="69"/>
        <v>4.1284623420936072E-3</v>
      </c>
      <c r="AI58" s="15">
        <f t="shared" si="69"/>
        <v>3.5183234649969509E-3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3.1024188000000001</v>
      </c>
      <c r="D60" s="33">
        <f t="shared" si="70"/>
        <v>3.1024188000000001</v>
      </c>
      <c r="E60" s="33">
        <f t="shared" si="70"/>
        <v>3.1465782057930567</v>
      </c>
      <c r="F60" s="33">
        <f t="shared" si="70"/>
        <v>3.1353691962766979</v>
      </c>
      <c r="G60" s="33">
        <f t="shared" si="70"/>
        <v>3.1353691962766979</v>
      </c>
      <c r="H60" s="33">
        <f t="shared" si="70"/>
        <v>3.1024188000000001</v>
      </c>
      <c r="I60" s="33">
        <f t="shared" si="70"/>
        <v>3.1024188000000001</v>
      </c>
      <c r="J60" s="33">
        <f t="shared" si="70"/>
        <v>3.1465782057930567</v>
      </c>
      <c r="K60" s="33">
        <f t="shared" si="70"/>
        <v>3.2405832000000006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3.1024188000000001</v>
      </c>
      <c r="D62" s="24">
        <f t="shared" si="75"/>
        <v>3.1024188000000001</v>
      </c>
      <c r="E62" s="24">
        <f t="shared" si="75"/>
        <v>3.1465782057930567</v>
      </c>
      <c r="F62" s="24">
        <f t="shared" si="75"/>
        <v>3.1353691962766979</v>
      </c>
      <c r="G62" s="24">
        <f t="shared" si="75"/>
        <v>3.1353691962766979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3.1465782057930567</v>
      </c>
      <c r="K62" s="24">
        <f t="shared" si="75"/>
        <v>3.2405832000000006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3.1024188000000001</v>
      </c>
      <c r="AH62" s="24">
        <f t="shared" si="77"/>
        <v>3.1024188000000001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57.353400000000015</v>
      </c>
      <c r="C64" s="28">
        <f t="shared" si="78"/>
        <v>3.1861814399999999</v>
      </c>
      <c r="D64" s="28">
        <f t="shared" si="78"/>
        <v>6.3726296399999995</v>
      </c>
      <c r="E64" s="28">
        <f t="shared" si="78"/>
        <v>9.4995277199999997</v>
      </c>
      <c r="F64" s="28">
        <f t="shared" si="78"/>
        <v>12.68570916</v>
      </c>
      <c r="G64" s="28">
        <f t="shared" si="78"/>
        <v>12.68570916</v>
      </c>
      <c r="H64" s="28">
        <f t="shared" si="78"/>
        <v>19.117888919999999</v>
      </c>
      <c r="I64" s="28">
        <f t="shared" si="78"/>
        <v>6.3726296399999995</v>
      </c>
      <c r="J64" s="28">
        <f t="shared" si="78"/>
        <v>9.4995277199999997</v>
      </c>
      <c r="K64" s="28">
        <f t="shared" si="78"/>
        <v>9.3809728800000016</v>
      </c>
      <c r="L64" s="28">
        <f>SUM(L65:L66)</f>
        <v>7.8801437520000004</v>
      </c>
      <c r="M64" s="28">
        <f t="shared" ref="M64:AF64" si="79">SUM(M65:M66)</f>
        <v>10.628886808800001</v>
      </c>
      <c r="N64" s="28">
        <f t="shared" si="79"/>
        <v>13.523443549200001</v>
      </c>
      <c r="O64" s="28">
        <f t="shared" si="79"/>
        <v>16.467638990400001</v>
      </c>
      <c r="P64" s="28">
        <f t="shared" si="79"/>
        <v>29.4078278052</v>
      </c>
      <c r="Q64" s="28">
        <f t="shared" si="79"/>
        <v>31.647774178800002</v>
      </c>
      <c r="R64" s="28">
        <f t="shared" si="79"/>
        <v>29.758401129600003</v>
      </c>
      <c r="S64" s="28">
        <f t="shared" si="79"/>
        <v>27.878335336800003</v>
      </c>
      <c r="T64" s="28">
        <f t="shared" si="79"/>
        <v>83.088980301600003</v>
      </c>
      <c r="U64" s="28">
        <f t="shared" si="79"/>
        <v>171.01773393120001</v>
      </c>
      <c r="V64" s="28">
        <f t="shared" si="79"/>
        <v>177.39940940279999</v>
      </c>
      <c r="W64" s="28">
        <f t="shared" si="79"/>
        <v>137.1331157976</v>
      </c>
      <c r="X64" s="28">
        <f t="shared" si="79"/>
        <v>158.89037884200002</v>
      </c>
      <c r="Y64" s="28">
        <f t="shared" si="79"/>
        <v>157.91001450120001</v>
      </c>
      <c r="Z64" s="28">
        <f t="shared" si="79"/>
        <v>163.64638686239999</v>
      </c>
      <c r="AA64" s="28">
        <f t="shared" si="79"/>
        <v>202.18773561480003</v>
      </c>
      <c r="AB64" s="28">
        <f t="shared" si="79"/>
        <v>193.07903401800002</v>
      </c>
      <c r="AC64" s="28">
        <f t="shared" si="79"/>
        <v>188.61155094600002</v>
      </c>
      <c r="AD64" s="28">
        <f t="shared" si="79"/>
        <v>212.34815718480002</v>
      </c>
      <c r="AE64" s="28">
        <f t="shared" si="79"/>
        <v>250.4613721428</v>
      </c>
      <c r="AF64" s="28">
        <f t="shared" si="79"/>
        <v>271.00869185520003</v>
      </c>
      <c r="AG64" s="28">
        <f t="shared" ref="AG64:AI64" si="80">SUM(AG65:AG66)</f>
        <v>0.36999612000000009</v>
      </c>
      <c r="AH64" s="28">
        <f t="shared" si="80"/>
        <v>0.49537332000000006</v>
      </c>
      <c r="AI64" s="28">
        <f t="shared" si="80"/>
        <v>0.45776016000000003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57.353400000000015</v>
      </c>
      <c r="C66" s="11">
        <v>3.1861814399999999</v>
      </c>
      <c r="D66" s="11">
        <v>6.3726296399999995</v>
      </c>
      <c r="E66" s="11">
        <v>9.4995277199999997</v>
      </c>
      <c r="F66" s="11">
        <v>12.68570916</v>
      </c>
      <c r="G66" s="11">
        <v>12.68570916</v>
      </c>
      <c r="H66" s="11">
        <v>19.117888919999999</v>
      </c>
      <c r="I66" s="11">
        <v>6.3726296399999995</v>
      </c>
      <c r="J66" s="11">
        <v>9.4995277199999997</v>
      </c>
      <c r="K66" s="11">
        <v>9.3809728800000016</v>
      </c>
      <c r="L66" s="11">
        <v>7.8801437520000004</v>
      </c>
      <c r="M66" s="11">
        <v>10.628886808800001</v>
      </c>
      <c r="N66" s="11">
        <v>13.523443549200001</v>
      </c>
      <c r="O66" s="11">
        <v>16.467638990400001</v>
      </c>
      <c r="P66" s="11">
        <v>29.4078278052</v>
      </c>
      <c r="Q66" s="11">
        <v>31.647774178800002</v>
      </c>
      <c r="R66" s="11">
        <v>29.758401129600003</v>
      </c>
      <c r="S66" s="11">
        <v>27.878335336800003</v>
      </c>
      <c r="T66" s="11">
        <v>83.088980301600003</v>
      </c>
      <c r="U66" s="11">
        <v>171.01773393120001</v>
      </c>
      <c r="V66" s="11">
        <v>177.39940940279999</v>
      </c>
      <c r="W66" s="11">
        <v>137.1331157976</v>
      </c>
      <c r="X66" s="11">
        <v>158.89037884200002</v>
      </c>
      <c r="Y66" s="11">
        <v>157.91001450120001</v>
      </c>
      <c r="Z66" s="11">
        <v>163.64638686239999</v>
      </c>
      <c r="AA66" s="11">
        <v>202.18773561480003</v>
      </c>
      <c r="AB66" s="11">
        <v>193.07903401800002</v>
      </c>
      <c r="AC66" s="11">
        <v>188.61155094600002</v>
      </c>
      <c r="AD66" s="11">
        <v>212.34815718480002</v>
      </c>
      <c r="AE66" s="11">
        <v>250.4613721428</v>
      </c>
      <c r="AF66" s="11">
        <v>271.00869185520003</v>
      </c>
      <c r="AG66" s="11">
        <v>0.36999612000000009</v>
      </c>
      <c r="AH66" s="11">
        <v>0.49537332000000006</v>
      </c>
      <c r="AI66" s="11">
        <v>0.45776016000000003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936.38204081632671</v>
      </c>
      <c r="C69" s="28">
        <f t="shared" si="81"/>
        <v>81.780837782340853</v>
      </c>
      <c r="D69" s="28">
        <f t="shared" si="81"/>
        <v>200.14540326633164</v>
      </c>
      <c r="E69" s="28">
        <f t="shared" si="81"/>
        <v>542.8301554285714</v>
      </c>
      <c r="F69" s="28">
        <f t="shared" si="81"/>
        <v>925.96417226277356</v>
      </c>
      <c r="G69" s="28">
        <f t="shared" si="81"/>
        <v>633.96847376311837</v>
      </c>
      <c r="H69" s="28">
        <f t="shared" si="81"/>
        <v>995.20504528891195</v>
      </c>
      <c r="I69" s="28">
        <f t="shared" si="81"/>
        <v>279.13401839684627</v>
      </c>
      <c r="J69" s="28">
        <f t="shared" si="81"/>
        <v>443.48868907563025</v>
      </c>
      <c r="K69" s="28">
        <f t="shared" si="81"/>
        <v>1319.4054683544307</v>
      </c>
      <c r="L69" s="28">
        <f>IF(L64=0,0,100*L64/L11)</f>
        <v>661.64095314861459</v>
      </c>
      <c r="M69" s="28">
        <f t="shared" ref="M69:AF71" si="82">IF(M64=0,0,100*M64/M11)</f>
        <v>728.00594580821917</v>
      </c>
      <c r="N69" s="28">
        <f t="shared" si="82"/>
        <v>795.02901523809533</v>
      </c>
      <c r="O69" s="28">
        <f t="shared" si="82"/>
        <v>1097.1111918987342</v>
      </c>
      <c r="P69" s="28">
        <f t="shared" si="82"/>
        <v>3360.8946063085714</v>
      </c>
      <c r="Q69" s="28">
        <f t="shared" si="82"/>
        <v>3688.5517690909091</v>
      </c>
      <c r="R69" s="28">
        <f t="shared" si="82"/>
        <v>3310.1669777085654</v>
      </c>
      <c r="S69" s="28">
        <f t="shared" si="82"/>
        <v>1588.5091360000001</v>
      </c>
      <c r="T69" s="28">
        <f t="shared" si="82"/>
        <v>1790.7107823620693</v>
      </c>
      <c r="U69" s="28">
        <f t="shared" si="82"/>
        <v>2821.1437468030354</v>
      </c>
      <c r="V69" s="28">
        <f t="shared" si="82"/>
        <v>2807.3968887925303</v>
      </c>
      <c r="W69" s="28">
        <f t="shared" si="82"/>
        <v>2896.770506920152</v>
      </c>
      <c r="X69" s="28">
        <f t="shared" si="82"/>
        <v>2950.0627337913111</v>
      </c>
      <c r="Y69" s="28">
        <f t="shared" si="82"/>
        <v>3104.7977684073926</v>
      </c>
      <c r="Z69" s="28">
        <f t="shared" si="82"/>
        <v>3778.4896527915025</v>
      </c>
      <c r="AA69" s="28">
        <f t="shared" si="82"/>
        <v>3851.9286647894846</v>
      </c>
      <c r="AB69" s="28">
        <f t="shared" si="82"/>
        <v>3788.8350474489798</v>
      </c>
      <c r="AC69" s="28">
        <f t="shared" si="82"/>
        <v>4464.1787206153858</v>
      </c>
      <c r="AD69" s="28">
        <f t="shared" si="82"/>
        <v>4791.2490339530686</v>
      </c>
      <c r="AE69" s="28">
        <f t="shared" si="82"/>
        <v>4811.0136792700723</v>
      </c>
      <c r="AF69" s="28">
        <f t="shared" si="82"/>
        <v>4931.9143194758872</v>
      </c>
      <c r="AG69" s="28">
        <f t="shared" ref="AG69:AI69" si="83">IF(AG64=0,0,100*AG64/AG11)</f>
        <v>4.6569681560730025</v>
      </c>
      <c r="AH69" s="28">
        <f t="shared" si="83"/>
        <v>9.3731943235572377</v>
      </c>
      <c r="AI69" s="28">
        <f t="shared" si="83"/>
        <v>7.8992262295081979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936.38204081632671</v>
      </c>
      <c r="C71" s="11">
        <f t="shared" si="87"/>
        <v>81.780837782340853</v>
      </c>
      <c r="D71" s="11">
        <f t="shared" si="87"/>
        <v>200.14540326633164</v>
      </c>
      <c r="E71" s="11">
        <f t="shared" si="87"/>
        <v>542.8301554285714</v>
      </c>
      <c r="F71" s="11">
        <f t="shared" si="87"/>
        <v>925.96417226277356</v>
      </c>
      <c r="G71" s="11">
        <f t="shared" si="87"/>
        <v>633.96847376311837</v>
      </c>
      <c r="H71" s="11">
        <f t="shared" si="87"/>
        <v>995.20504528891195</v>
      </c>
      <c r="I71" s="11">
        <f t="shared" si="87"/>
        <v>279.13401839684627</v>
      </c>
      <c r="J71" s="11">
        <f t="shared" si="87"/>
        <v>443.48868907563025</v>
      </c>
      <c r="K71" s="11">
        <f t="shared" si="87"/>
        <v>1319.4054683544307</v>
      </c>
      <c r="L71" s="11">
        <f t="shared" si="85"/>
        <v>661.64095314861459</v>
      </c>
      <c r="M71" s="11">
        <f t="shared" si="82"/>
        <v>728.00594580821917</v>
      </c>
      <c r="N71" s="11">
        <f t="shared" si="82"/>
        <v>795.02901523809533</v>
      </c>
      <c r="O71" s="11">
        <f t="shared" si="82"/>
        <v>1097.1111918987342</v>
      </c>
      <c r="P71" s="11">
        <f t="shared" si="82"/>
        <v>3360.8946063085714</v>
      </c>
      <c r="Q71" s="11">
        <f t="shared" si="82"/>
        <v>3688.5517690909091</v>
      </c>
      <c r="R71" s="11">
        <f t="shared" si="82"/>
        <v>3310.1669777085654</v>
      </c>
      <c r="S71" s="11">
        <f t="shared" si="82"/>
        <v>1588.5091360000001</v>
      </c>
      <c r="T71" s="11">
        <f t="shared" si="82"/>
        <v>1790.7107823620693</v>
      </c>
      <c r="U71" s="11">
        <f t="shared" si="82"/>
        <v>2821.1437468030354</v>
      </c>
      <c r="V71" s="11">
        <f t="shared" si="82"/>
        <v>2807.3968887925303</v>
      </c>
      <c r="W71" s="11">
        <f t="shared" si="82"/>
        <v>2896.770506920152</v>
      </c>
      <c r="X71" s="11">
        <f t="shared" si="82"/>
        <v>2950.0627337913111</v>
      </c>
      <c r="Y71" s="11">
        <f t="shared" si="82"/>
        <v>3104.7977684073926</v>
      </c>
      <c r="Z71" s="11">
        <f t="shared" si="82"/>
        <v>3778.4896527915025</v>
      </c>
      <c r="AA71" s="11">
        <f t="shared" si="82"/>
        <v>3851.9286647894846</v>
      </c>
      <c r="AB71" s="11">
        <f t="shared" si="82"/>
        <v>3788.8350474489798</v>
      </c>
      <c r="AC71" s="11">
        <f t="shared" si="82"/>
        <v>4464.1787206153858</v>
      </c>
      <c r="AD71" s="11">
        <f t="shared" si="82"/>
        <v>4791.2490339530686</v>
      </c>
      <c r="AE71" s="11">
        <f t="shared" si="82"/>
        <v>4811.0136792700723</v>
      </c>
      <c r="AF71" s="11">
        <f t="shared" si="82"/>
        <v>4931.9143194758872</v>
      </c>
      <c r="AG71" s="11">
        <f t="shared" ref="AG71:AI71" si="88">IF(AG66=0,0,100*AG66/AG13)</f>
        <v>4.6569681560730025</v>
      </c>
      <c r="AH71" s="11">
        <f t="shared" si="88"/>
        <v>9.3731943235572377</v>
      </c>
      <c r="AI71" s="11">
        <f t="shared" si="88"/>
        <v>7.8992262295081979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35.623229813664608</v>
      </c>
      <c r="C73" s="31">
        <f t="shared" si="89"/>
        <v>3.1115053124999998</v>
      </c>
      <c r="D73" s="31">
        <f t="shared" si="89"/>
        <v>7.6136554838709669</v>
      </c>
      <c r="E73" s="31">
        <f t="shared" si="89"/>
        <v>20.651147217391305</v>
      </c>
      <c r="F73" s="31">
        <f t="shared" si="89"/>
        <v>35.238081000000001</v>
      </c>
      <c r="G73" s="31">
        <f t="shared" si="89"/>
        <v>24.117317794676808</v>
      </c>
      <c r="H73" s="31">
        <f t="shared" si="89"/>
        <v>37.857205782178212</v>
      </c>
      <c r="I73" s="31">
        <f t="shared" si="89"/>
        <v>10.621049399999999</v>
      </c>
      <c r="J73" s="31">
        <f t="shared" si="89"/>
        <v>16.873051012433393</v>
      </c>
      <c r="K73" s="31">
        <f t="shared" si="89"/>
        <v>50.165630374331556</v>
      </c>
      <c r="L73" s="31">
        <f>IF(L64=0,0,1000*L64/L3)</f>
        <v>25.176178121405751</v>
      </c>
      <c r="M73" s="31">
        <f t="shared" ref="M73:AF75" si="90">IF(M64=0,0,1000*M64/M3)</f>
        <v>25.427958872727274</v>
      </c>
      <c r="N73" s="31">
        <f t="shared" si="90"/>
        <v>24.105959980748665</v>
      </c>
      <c r="O73" s="31">
        <f t="shared" si="90"/>
        <v>26.864011403588911</v>
      </c>
      <c r="P73" s="31">
        <f t="shared" si="90"/>
        <v>42.192005459397414</v>
      </c>
      <c r="Q73" s="31">
        <f t="shared" si="90"/>
        <v>41.806835110700135</v>
      </c>
      <c r="R73" s="31">
        <f t="shared" si="90"/>
        <v>37.908791247898094</v>
      </c>
      <c r="S73" s="31">
        <f t="shared" si="90"/>
        <v>27.575010224332349</v>
      </c>
      <c r="T73" s="31">
        <f t="shared" si="90"/>
        <v>28.750512215086509</v>
      </c>
      <c r="U73" s="31">
        <f t="shared" si="90"/>
        <v>31.460215954966891</v>
      </c>
      <c r="V73" s="31">
        <f t="shared" si="90"/>
        <v>29.331912930357142</v>
      </c>
      <c r="W73" s="31">
        <f t="shared" si="90"/>
        <v>31.817428259303945</v>
      </c>
      <c r="X73" s="31">
        <f t="shared" si="90"/>
        <v>29.704688510375771</v>
      </c>
      <c r="Y73" s="31">
        <f t="shared" si="90"/>
        <v>29.384074153554149</v>
      </c>
      <c r="Z73" s="31">
        <f t="shared" si="90"/>
        <v>32.251948534174218</v>
      </c>
      <c r="AA73" s="31">
        <f t="shared" si="90"/>
        <v>36.137218161715822</v>
      </c>
      <c r="AB73" s="31">
        <f t="shared" si="90"/>
        <v>35.252699291217823</v>
      </c>
      <c r="AC73" s="31">
        <f t="shared" si="90"/>
        <v>35.728651438908891</v>
      </c>
      <c r="AD73" s="31">
        <f t="shared" si="90"/>
        <v>43.711024533717584</v>
      </c>
      <c r="AE73" s="31">
        <f t="shared" si="90"/>
        <v>42.689853782648719</v>
      </c>
      <c r="AF73" s="31">
        <f t="shared" si="90"/>
        <v>43.319803685294126</v>
      </c>
      <c r="AG73" s="31">
        <f t="shared" ref="AG73:AI73" si="91">IF(AG64=0,0,1000*AG64/AG3)</f>
        <v>6.3880545580110512E-2</v>
      </c>
      <c r="AH73" s="31">
        <f t="shared" si="91"/>
        <v>0.13080890414576182</v>
      </c>
      <c r="AI73" s="31">
        <f t="shared" si="91"/>
        <v>0.10763229720197509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35.623229813664608</v>
      </c>
      <c r="C75" s="17">
        <f t="shared" si="95"/>
        <v>3.1115053124999998</v>
      </c>
      <c r="D75" s="17">
        <f t="shared" si="95"/>
        <v>7.6136554838709669</v>
      </c>
      <c r="E75" s="17">
        <f t="shared" si="95"/>
        <v>20.651147217391305</v>
      </c>
      <c r="F75" s="17">
        <f t="shared" si="95"/>
        <v>35.238081000000001</v>
      </c>
      <c r="G75" s="17">
        <f t="shared" si="95"/>
        <v>24.117317794676808</v>
      </c>
      <c r="H75" s="17">
        <f t="shared" si="95"/>
        <v>37.857205782178212</v>
      </c>
      <c r="I75" s="17">
        <f t="shared" si="95"/>
        <v>10.621049399999999</v>
      </c>
      <c r="J75" s="17">
        <f t="shared" si="95"/>
        <v>16.873051012433393</v>
      </c>
      <c r="K75" s="17">
        <f t="shared" si="95"/>
        <v>50.165630374331556</v>
      </c>
      <c r="L75" s="17">
        <f t="shared" si="93"/>
        <v>25.176178121405751</v>
      </c>
      <c r="M75" s="17">
        <f t="shared" si="90"/>
        <v>25.427958872727274</v>
      </c>
      <c r="N75" s="17">
        <f t="shared" si="90"/>
        <v>24.105959980748665</v>
      </c>
      <c r="O75" s="17">
        <f t="shared" si="90"/>
        <v>26.864011403588911</v>
      </c>
      <c r="P75" s="17">
        <f t="shared" si="90"/>
        <v>42.192005459397414</v>
      </c>
      <c r="Q75" s="17">
        <f t="shared" si="90"/>
        <v>41.806835110700135</v>
      </c>
      <c r="R75" s="17">
        <f t="shared" si="90"/>
        <v>37.908791247898094</v>
      </c>
      <c r="S75" s="17">
        <f t="shared" si="90"/>
        <v>27.575010224332349</v>
      </c>
      <c r="T75" s="17">
        <f t="shared" si="90"/>
        <v>28.750512215086509</v>
      </c>
      <c r="U75" s="17">
        <f t="shared" si="90"/>
        <v>31.460215954966891</v>
      </c>
      <c r="V75" s="17">
        <f t="shared" si="90"/>
        <v>29.331912930357142</v>
      </c>
      <c r="W75" s="17">
        <f t="shared" si="90"/>
        <v>31.817428259303945</v>
      </c>
      <c r="X75" s="17">
        <f t="shared" si="90"/>
        <v>29.704688510375771</v>
      </c>
      <c r="Y75" s="17">
        <f t="shared" si="90"/>
        <v>29.384074153554149</v>
      </c>
      <c r="Z75" s="17">
        <f t="shared" si="90"/>
        <v>32.251948534174218</v>
      </c>
      <c r="AA75" s="17">
        <f t="shared" si="90"/>
        <v>36.137218161715822</v>
      </c>
      <c r="AB75" s="17">
        <f t="shared" si="90"/>
        <v>35.252699291217823</v>
      </c>
      <c r="AC75" s="17">
        <f t="shared" si="90"/>
        <v>35.728651438908891</v>
      </c>
      <c r="AD75" s="17">
        <f t="shared" si="90"/>
        <v>43.711024533717584</v>
      </c>
      <c r="AE75" s="17">
        <f t="shared" si="90"/>
        <v>42.689853782648719</v>
      </c>
      <c r="AF75" s="17">
        <f t="shared" si="90"/>
        <v>43.319803685294126</v>
      </c>
      <c r="AG75" s="17">
        <f t="shared" ref="AG75:AI75" si="96">IF(AG66=0,0,1000*AG66/AG5)</f>
        <v>6.3880545580110512E-2</v>
      </c>
      <c r="AH75" s="17">
        <f t="shared" si="96"/>
        <v>0.13080890414576182</v>
      </c>
      <c r="AI75" s="17">
        <f t="shared" si="96"/>
        <v>0.10763229720197509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:AI79" si="103">IF(AG66=0,0,AG66/AG$64)</f>
        <v>1</v>
      </c>
      <c r="AH79" s="26">
        <f t="shared" si="103"/>
        <v>1</v>
      </c>
      <c r="AI79" s="26">
        <f t="shared" si="103"/>
        <v>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56.419739999999997</v>
      </c>
      <c r="C85" s="28">
        <v>3.13443</v>
      </c>
      <c r="D85" s="28">
        <v>6.2688600000000001</v>
      </c>
      <c r="E85" s="28">
        <v>9.3648600000000002</v>
      </c>
      <c r="F85" s="28">
        <v>12.49929</v>
      </c>
      <c r="G85" s="28">
        <v>12.49929</v>
      </c>
      <c r="H85" s="28">
        <v>18.80658</v>
      </c>
      <c r="I85" s="28">
        <v>6.2688600000000001</v>
      </c>
      <c r="J85" s="28">
        <v>9.3648600000000002</v>
      </c>
      <c r="K85" s="28">
        <v>15.55686</v>
      </c>
      <c r="L85" s="28">
        <v>6.2688600000000001</v>
      </c>
      <c r="M85" s="28">
        <v>5.7289199999999996</v>
      </c>
      <c r="N85" s="28">
        <v>8.4591399999999997</v>
      </c>
      <c r="O85" s="28">
        <v>10.4442</v>
      </c>
      <c r="P85" s="28">
        <v>9.7774800000000006</v>
      </c>
      <c r="Q85" s="28">
        <v>11.313040000000001</v>
      </c>
      <c r="R85" s="28">
        <v>11.944000000000001</v>
      </c>
      <c r="S85" s="28">
        <v>13.292070000000001</v>
      </c>
      <c r="T85" s="28">
        <v>15.343500000000001</v>
      </c>
      <c r="U85" s="28">
        <v>11.24667</v>
      </c>
      <c r="V85" s="28">
        <v>8.6522100000000002</v>
      </c>
      <c r="W85" s="28">
        <v>9.4305500000000002</v>
      </c>
      <c r="X85" s="28">
        <v>8.4893000000000001</v>
      </c>
      <c r="Y85" s="28">
        <v>7.1334999999999997</v>
      </c>
      <c r="Z85" s="28">
        <v>8.5832899999999999</v>
      </c>
      <c r="AA85" s="28">
        <v>10.16292</v>
      </c>
      <c r="AB85" s="28">
        <v>7.3213200000000001</v>
      </c>
      <c r="AC85" s="28">
        <v>6.5398100000000001</v>
      </c>
      <c r="AD85" s="28">
        <v>5.0931699999999998</v>
      </c>
      <c r="AE85" s="28">
        <v>6.4098800000000002</v>
      </c>
      <c r="AF85" s="28">
        <v>4.8492199999999999</v>
      </c>
      <c r="AG85" s="28">
        <v>4.4362000000000004</v>
      </c>
      <c r="AH85" s="28">
        <v>4.6160699999999997</v>
      </c>
      <c r="AI85" s="28">
        <v>5.8182299999999998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-0.93366000000001748</v>
      </c>
      <c r="C87" s="28">
        <f t="shared" ref="C87:AF87" si="106">C85-C$64</f>
        <v>-5.1751439999999871E-2</v>
      </c>
      <c r="D87" s="28">
        <f t="shared" si="106"/>
        <v>-0.10376963999999944</v>
      </c>
      <c r="E87" s="28">
        <f t="shared" si="106"/>
        <v>-0.13466771999999949</v>
      </c>
      <c r="F87" s="28">
        <f t="shared" si="106"/>
        <v>-0.18641915999999981</v>
      </c>
      <c r="G87" s="28">
        <f t="shared" si="106"/>
        <v>-0.18641915999999981</v>
      </c>
      <c r="H87" s="28">
        <f t="shared" si="106"/>
        <v>-0.31130891999999832</v>
      </c>
      <c r="I87" s="28">
        <f t="shared" si="106"/>
        <v>-0.10376963999999944</v>
      </c>
      <c r="J87" s="28">
        <f t="shared" si="106"/>
        <v>-0.13466771999999949</v>
      </c>
      <c r="K87" s="28">
        <f t="shared" si="106"/>
        <v>6.1758871199999987</v>
      </c>
      <c r="L87" s="28">
        <f t="shared" si="106"/>
        <v>-1.6112837520000003</v>
      </c>
      <c r="M87" s="28">
        <f t="shared" si="106"/>
        <v>-4.8999668088000012</v>
      </c>
      <c r="N87" s="28">
        <f t="shared" si="106"/>
        <v>-5.0643035492000017</v>
      </c>
      <c r="O87" s="28">
        <f t="shared" si="106"/>
        <v>-6.0234389904000007</v>
      </c>
      <c r="P87" s="28">
        <f t="shared" si="106"/>
        <v>-19.6303478052</v>
      </c>
      <c r="Q87" s="28">
        <f t="shared" si="106"/>
        <v>-20.334734178800002</v>
      </c>
      <c r="R87" s="28">
        <f t="shared" si="106"/>
        <v>-17.8144011296</v>
      </c>
      <c r="S87" s="28">
        <f t="shared" si="106"/>
        <v>-14.586265336800002</v>
      </c>
      <c r="T87" s="28">
        <f t="shared" si="106"/>
        <v>-67.745480301599997</v>
      </c>
      <c r="U87" s="28">
        <f t="shared" si="106"/>
        <v>-159.77106393120002</v>
      </c>
      <c r="V87" s="28">
        <f t="shared" si="106"/>
        <v>-168.74719940279999</v>
      </c>
      <c r="W87" s="28">
        <f t="shared" si="106"/>
        <v>-127.7025657976</v>
      </c>
      <c r="X87" s="28">
        <f t="shared" si="106"/>
        <v>-150.401078842</v>
      </c>
      <c r="Y87" s="28">
        <f t="shared" si="106"/>
        <v>-150.77651450120001</v>
      </c>
      <c r="Z87" s="28">
        <f t="shared" si="106"/>
        <v>-155.06309686239999</v>
      </c>
      <c r="AA87" s="28">
        <f t="shared" si="106"/>
        <v>-192.02481561480005</v>
      </c>
      <c r="AB87" s="28">
        <f t="shared" si="106"/>
        <v>-185.757714018</v>
      </c>
      <c r="AC87" s="28">
        <f t="shared" si="106"/>
        <v>-182.07174094600003</v>
      </c>
      <c r="AD87" s="28">
        <f t="shared" si="106"/>
        <v>-207.25498718480003</v>
      </c>
      <c r="AE87" s="28">
        <f t="shared" si="106"/>
        <v>-244.05149214280002</v>
      </c>
      <c r="AF87" s="28">
        <f t="shared" si="106"/>
        <v>-266.15947185520002</v>
      </c>
      <c r="AG87" s="28">
        <f t="shared" ref="AG87:AI87" si="107">AG85-AG$64</f>
        <v>4.0662038800000007</v>
      </c>
      <c r="AH87" s="28">
        <f t="shared" si="107"/>
        <v>4.12069668</v>
      </c>
      <c r="AI87" s="28">
        <f t="shared" si="107"/>
        <v>5.3604698399999995</v>
      </c>
    </row>
    <row r="88" spans="1:35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:AI88" si="109">IF(AG$64=0,50%,AG$65/AG$64)*AG87</f>
        <v>0</v>
      </c>
      <c r="AH88" s="9">
        <f t="shared" si="109"/>
        <v>0</v>
      </c>
      <c r="AI88" s="9">
        <f t="shared" si="109"/>
        <v>0</v>
      </c>
    </row>
    <row r="89" spans="1:35" x14ac:dyDescent="0.25">
      <c r="A89" s="10" t="s">
        <v>28</v>
      </c>
      <c r="B89" s="11">
        <f>B87-B88</f>
        <v>-0.93366000000001748</v>
      </c>
      <c r="C89" s="11">
        <f t="shared" ref="C89:AF89" si="110">C87-C88</f>
        <v>-5.1751439999999871E-2</v>
      </c>
      <c r="D89" s="11">
        <f t="shared" si="110"/>
        <v>-0.10376963999999944</v>
      </c>
      <c r="E89" s="11">
        <f t="shared" si="110"/>
        <v>-0.13466771999999949</v>
      </c>
      <c r="F89" s="11">
        <f t="shared" si="110"/>
        <v>-0.18641915999999981</v>
      </c>
      <c r="G89" s="11">
        <f t="shared" si="110"/>
        <v>-0.18641915999999981</v>
      </c>
      <c r="H89" s="11">
        <f t="shared" si="110"/>
        <v>-0.31130891999999832</v>
      </c>
      <c r="I89" s="11">
        <f t="shared" si="110"/>
        <v>-0.10376963999999944</v>
      </c>
      <c r="J89" s="11">
        <f t="shared" si="110"/>
        <v>-0.13466771999999949</v>
      </c>
      <c r="K89" s="11">
        <f t="shared" si="110"/>
        <v>6.1758871199999987</v>
      </c>
      <c r="L89" s="11">
        <f t="shared" si="110"/>
        <v>-1.6112837520000003</v>
      </c>
      <c r="M89" s="11">
        <f t="shared" si="110"/>
        <v>-4.8999668088000012</v>
      </c>
      <c r="N89" s="11">
        <f t="shared" si="110"/>
        <v>-5.0643035492000017</v>
      </c>
      <c r="O89" s="11">
        <f t="shared" si="110"/>
        <v>-6.0234389904000007</v>
      </c>
      <c r="P89" s="11">
        <f t="shared" si="110"/>
        <v>-19.6303478052</v>
      </c>
      <c r="Q89" s="11">
        <f t="shared" si="110"/>
        <v>-20.334734178800002</v>
      </c>
      <c r="R89" s="11">
        <f t="shared" si="110"/>
        <v>-17.8144011296</v>
      </c>
      <c r="S89" s="11">
        <f t="shared" si="110"/>
        <v>-14.586265336800002</v>
      </c>
      <c r="T89" s="11">
        <f t="shared" si="110"/>
        <v>-67.745480301599997</v>
      </c>
      <c r="U89" s="11">
        <f t="shared" si="110"/>
        <v>-159.77106393120002</v>
      </c>
      <c r="V89" s="11">
        <f t="shared" si="110"/>
        <v>-168.74719940279999</v>
      </c>
      <c r="W89" s="11">
        <f t="shared" si="110"/>
        <v>-127.7025657976</v>
      </c>
      <c r="X89" s="11">
        <f t="shared" si="110"/>
        <v>-150.401078842</v>
      </c>
      <c r="Y89" s="11">
        <f t="shared" si="110"/>
        <v>-150.77651450120001</v>
      </c>
      <c r="Z89" s="11">
        <f t="shared" si="110"/>
        <v>-155.06309686239999</v>
      </c>
      <c r="AA89" s="11">
        <f t="shared" si="110"/>
        <v>-192.02481561480005</v>
      </c>
      <c r="AB89" s="11">
        <f t="shared" si="110"/>
        <v>-185.757714018</v>
      </c>
      <c r="AC89" s="11">
        <f t="shared" si="110"/>
        <v>-182.07174094600003</v>
      </c>
      <c r="AD89" s="11">
        <f t="shared" si="110"/>
        <v>-207.25498718480003</v>
      </c>
      <c r="AE89" s="11">
        <f t="shared" si="110"/>
        <v>-244.05149214280002</v>
      </c>
      <c r="AF89" s="11">
        <f t="shared" si="110"/>
        <v>-266.15947185520002</v>
      </c>
      <c r="AG89" s="11">
        <f t="shared" ref="AG89:AI89" si="111">AG87-AG88</f>
        <v>4.0662038800000007</v>
      </c>
      <c r="AH89" s="11">
        <f t="shared" si="111"/>
        <v>4.12069668</v>
      </c>
      <c r="AI89" s="11">
        <f t="shared" si="111"/>
        <v>5.3604698399999995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87.5</v>
      </c>
      <c r="C97" s="11">
        <v>78.75</v>
      </c>
      <c r="D97" s="11">
        <v>70.875</v>
      </c>
      <c r="E97" s="11">
        <v>63.787500000000001</v>
      </c>
      <c r="F97" s="11">
        <v>57.408749999999998</v>
      </c>
      <c r="G97" s="11">
        <v>51.667875000000002</v>
      </c>
      <c r="H97" s="11">
        <v>46.501087999999996</v>
      </c>
      <c r="I97" s="11">
        <v>41.85098</v>
      </c>
      <c r="J97" s="11">
        <v>37.665882000000003</v>
      </c>
      <c r="K97" s="11">
        <v>33.899293999999998</v>
      </c>
      <c r="L97" s="11">
        <v>30.509365000000003</v>
      </c>
      <c r="M97" s="11">
        <v>27.458429000000002</v>
      </c>
      <c r="N97" s="11">
        <v>24.712587000000003</v>
      </c>
      <c r="O97" s="11">
        <v>22.241329</v>
      </c>
      <c r="P97" s="11">
        <v>20.017196999999999</v>
      </c>
      <c r="Q97" s="11">
        <v>18.015478000000002</v>
      </c>
      <c r="R97" s="11">
        <v>16.213931000000002</v>
      </c>
      <c r="S97" s="11">
        <v>25.071429000000002</v>
      </c>
      <c r="T97" s="11">
        <v>66.285714999999996</v>
      </c>
      <c r="U97" s="11">
        <v>86.6</v>
      </c>
      <c r="V97" s="11">
        <v>90.271428999999998</v>
      </c>
      <c r="W97" s="11">
        <v>81.244287</v>
      </c>
      <c r="X97" s="11">
        <v>76.942858000000001</v>
      </c>
      <c r="Y97" s="11">
        <v>72.657142999999991</v>
      </c>
      <c r="Z97" s="11">
        <v>65.391429000000002</v>
      </c>
      <c r="AA97" s="11">
        <v>74.985714999999999</v>
      </c>
      <c r="AB97" s="11">
        <v>72.8</v>
      </c>
      <c r="AC97" s="11">
        <v>65.52</v>
      </c>
      <c r="AD97" s="11">
        <v>63.314285999999996</v>
      </c>
      <c r="AE97" s="11">
        <v>74.371428999999992</v>
      </c>
      <c r="AF97" s="11">
        <v>78.5</v>
      </c>
      <c r="AG97" s="11">
        <v>113.5</v>
      </c>
      <c r="AH97" s="11">
        <v>102.15</v>
      </c>
      <c r="AI97" s="11">
        <v>91.935000000000002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0.17082500000000067</v>
      </c>
      <c r="O101" s="11">
        <v>0.44540899999999795</v>
      </c>
      <c r="P101" s="11">
        <v>0.69253499999999946</v>
      </c>
      <c r="Q101" s="11">
        <v>0.91494800000000254</v>
      </c>
      <c r="R101" s="11">
        <v>1.115120000000001</v>
      </c>
      <c r="S101" s="11">
        <v>11.774165</v>
      </c>
      <c r="T101" s="11">
        <v>44.130952999999998</v>
      </c>
      <c r="U101" s="11">
        <v>23.230952000000002</v>
      </c>
      <c r="V101" s="11">
        <v>6.5880960000000073</v>
      </c>
      <c r="W101" s="11">
        <v>0</v>
      </c>
      <c r="X101" s="11">
        <v>0</v>
      </c>
      <c r="Y101" s="11">
        <v>0</v>
      </c>
      <c r="Z101" s="11">
        <v>0</v>
      </c>
      <c r="AA101" s="11">
        <v>12.510953000000001</v>
      </c>
      <c r="AB101" s="11">
        <v>0.73095200000000204</v>
      </c>
      <c r="AC101" s="11">
        <v>0</v>
      </c>
      <c r="AD101" s="11">
        <v>0.7109530000000035</v>
      </c>
      <c r="AE101" s="11">
        <v>13.97381</v>
      </c>
      <c r="AF101" s="11">
        <v>7.0452380000000119</v>
      </c>
      <c r="AG101" s="11">
        <v>37.916667000000004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0</v>
      </c>
      <c r="C3" s="28">
        <f>SUM(C4:C5)</f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0</v>
      </c>
      <c r="T3" s="28">
        <f t="shared" si="1"/>
        <v>0</v>
      </c>
      <c r="U3" s="28">
        <f t="shared" si="1"/>
        <v>0</v>
      </c>
      <c r="V3" s="28">
        <f t="shared" si="1"/>
        <v>0</v>
      </c>
      <c r="W3" s="28">
        <f t="shared" si="1"/>
        <v>0</v>
      </c>
      <c r="X3" s="28">
        <f t="shared" si="1"/>
        <v>0</v>
      </c>
      <c r="Y3" s="28">
        <f t="shared" si="1"/>
        <v>0</v>
      </c>
      <c r="Z3" s="28">
        <f t="shared" si="1"/>
        <v>0</v>
      </c>
      <c r="AA3" s="28">
        <f t="shared" si="1"/>
        <v>0</v>
      </c>
      <c r="AB3" s="28">
        <f t="shared" si="1"/>
        <v>0</v>
      </c>
      <c r="AC3" s="28">
        <f t="shared" si="1"/>
        <v>9.2010000000000005</v>
      </c>
      <c r="AD3" s="28">
        <f t="shared" si="1"/>
        <v>9.6850000000000005</v>
      </c>
      <c r="AE3" s="28">
        <f t="shared" si="1"/>
        <v>12.295999999999999</v>
      </c>
      <c r="AF3" s="28">
        <f t="shared" si="1"/>
        <v>5.8979999999999997</v>
      </c>
      <c r="AG3" s="28">
        <f t="shared" ref="AG3:AI3" si="2">SUM(AG4:AG5)</f>
        <v>12.448</v>
      </c>
      <c r="AH3" s="28">
        <f t="shared" si="2"/>
        <v>19.895</v>
      </c>
      <c r="AI3" s="28">
        <f t="shared" si="2"/>
        <v>24.87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9.2010000000000005</v>
      </c>
      <c r="AD4" s="9">
        <v>9.6850000000000005</v>
      </c>
      <c r="AE4" s="9">
        <v>12.295999999999999</v>
      </c>
      <c r="AF4" s="9">
        <v>5.8979999999999997</v>
      </c>
      <c r="AG4" s="9">
        <v>12.448</v>
      </c>
      <c r="AH4" s="9">
        <v>19.895</v>
      </c>
      <c r="AI4" s="9">
        <v>24.87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0</v>
      </c>
      <c r="R7" s="29">
        <f t="shared" si="4"/>
        <v>0</v>
      </c>
      <c r="S7" s="29">
        <f t="shared" si="4"/>
        <v>0</v>
      </c>
      <c r="T7" s="29">
        <f t="shared" si="4"/>
        <v>0</v>
      </c>
      <c r="U7" s="29">
        <f t="shared" si="4"/>
        <v>0</v>
      </c>
      <c r="V7" s="29">
        <f t="shared" si="4"/>
        <v>0</v>
      </c>
      <c r="W7" s="29">
        <f t="shared" si="4"/>
        <v>0</v>
      </c>
      <c r="X7" s="29">
        <f t="shared" si="4"/>
        <v>0</v>
      </c>
      <c r="Y7" s="29">
        <f t="shared" si="4"/>
        <v>0</v>
      </c>
      <c r="Z7" s="29">
        <f t="shared" si="4"/>
        <v>0</v>
      </c>
      <c r="AA7" s="29">
        <f t="shared" si="4"/>
        <v>0</v>
      </c>
      <c r="AB7" s="29">
        <f t="shared" si="4"/>
        <v>0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0</v>
      </c>
      <c r="R11" s="30">
        <f t="shared" si="12"/>
        <v>0</v>
      </c>
      <c r="S11" s="30">
        <f t="shared" si="12"/>
        <v>0</v>
      </c>
      <c r="T11" s="30">
        <f t="shared" si="12"/>
        <v>0</v>
      </c>
      <c r="U11" s="30">
        <f t="shared" si="12"/>
        <v>0</v>
      </c>
      <c r="V11" s="30">
        <f t="shared" si="12"/>
        <v>0</v>
      </c>
      <c r="W11" s="30">
        <f t="shared" si="12"/>
        <v>0</v>
      </c>
      <c r="X11" s="30">
        <f t="shared" si="12"/>
        <v>0</v>
      </c>
      <c r="Y11" s="30">
        <f t="shared" si="12"/>
        <v>0</v>
      </c>
      <c r="Z11" s="30">
        <f t="shared" si="12"/>
        <v>0</v>
      </c>
      <c r="AA11" s="30">
        <f t="shared" si="12"/>
        <v>0</v>
      </c>
      <c r="AB11" s="30">
        <f t="shared" si="12"/>
        <v>0</v>
      </c>
      <c r="AC11" s="30">
        <f t="shared" si="12"/>
        <v>1.2E-2</v>
      </c>
      <c r="AD11" s="30">
        <f t="shared" si="12"/>
        <v>1.2999999999999999E-2</v>
      </c>
      <c r="AE11" s="30">
        <f t="shared" si="12"/>
        <v>1.6E-2</v>
      </c>
      <c r="AF11" s="30">
        <f t="shared" si="12"/>
        <v>8.0000000000000002E-3</v>
      </c>
      <c r="AG11" s="30">
        <f t="shared" ref="AG11:AI11" si="13">SUM(AG12:AG13)</f>
        <v>1.6E-2</v>
      </c>
      <c r="AH11" s="30">
        <f t="shared" si="13"/>
        <v>2.5000000000000001E-2</v>
      </c>
      <c r="AI11" s="30">
        <f t="shared" si="13"/>
        <v>3.1E-2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1.2E-2</v>
      </c>
      <c r="AD12" s="14">
        <v>1.2999999999999999E-2</v>
      </c>
      <c r="AE12" s="14">
        <v>1.6E-2</v>
      </c>
      <c r="AF12" s="14">
        <v>8.0000000000000002E-3</v>
      </c>
      <c r="AG12" s="14">
        <v>1.6E-2</v>
      </c>
      <c r="AH12" s="14">
        <v>2.5000000000000001E-2</v>
      </c>
      <c r="AI12" s="14">
        <v>3.1E-2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0</v>
      </c>
      <c r="R15" s="29">
        <f t="shared" si="15"/>
        <v>0</v>
      </c>
      <c r="S15" s="29">
        <f t="shared" si="15"/>
        <v>0</v>
      </c>
      <c r="T15" s="29">
        <f t="shared" si="15"/>
        <v>0</v>
      </c>
      <c r="U15" s="29">
        <f t="shared" si="15"/>
        <v>0</v>
      </c>
      <c r="V15" s="29">
        <f t="shared" si="15"/>
        <v>0</v>
      </c>
      <c r="W15" s="29">
        <f t="shared" si="15"/>
        <v>0</v>
      </c>
      <c r="X15" s="29">
        <f t="shared" si="15"/>
        <v>0</v>
      </c>
      <c r="Y15" s="29">
        <f t="shared" si="15"/>
        <v>0</v>
      </c>
      <c r="Z15" s="29">
        <f t="shared" si="15"/>
        <v>0</v>
      </c>
      <c r="AA15" s="29">
        <f t="shared" si="15"/>
        <v>0</v>
      </c>
      <c r="AB15" s="29">
        <f t="shared" si="15"/>
        <v>0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0</v>
      </c>
      <c r="R19" s="31">
        <f t="shared" si="23"/>
        <v>0</v>
      </c>
      <c r="S19" s="31">
        <f t="shared" si="23"/>
        <v>0</v>
      </c>
      <c r="T19" s="31">
        <f t="shared" si="23"/>
        <v>0</v>
      </c>
      <c r="U19" s="31">
        <f t="shared" si="23"/>
        <v>0</v>
      </c>
      <c r="V19" s="31">
        <f t="shared" si="23"/>
        <v>0</v>
      </c>
      <c r="W19" s="31">
        <f t="shared" si="23"/>
        <v>0</v>
      </c>
      <c r="X19" s="31">
        <f t="shared" si="23"/>
        <v>0</v>
      </c>
      <c r="Y19" s="31">
        <f t="shared" si="23"/>
        <v>0</v>
      </c>
      <c r="Z19" s="31">
        <f t="shared" si="23"/>
        <v>0</v>
      </c>
      <c r="AA19" s="31">
        <f t="shared" si="23"/>
        <v>0</v>
      </c>
      <c r="AB19" s="31">
        <f t="shared" si="23"/>
        <v>0</v>
      </c>
      <c r="AC19" s="31">
        <f t="shared" si="23"/>
        <v>766.75</v>
      </c>
      <c r="AD19" s="31">
        <f t="shared" si="23"/>
        <v>745.00000000000011</v>
      </c>
      <c r="AE19" s="31">
        <f t="shared" si="23"/>
        <v>768.5</v>
      </c>
      <c r="AF19" s="31">
        <f t="shared" si="23"/>
        <v>737.25</v>
      </c>
      <c r="AG19" s="31">
        <f t="shared" ref="AG19:AI19" si="24">IF(AG3=0,0,AG3/AG11)</f>
        <v>778</v>
      </c>
      <c r="AH19" s="31">
        <f t="shared" si="24"/>
        <v>795.8</v>
      </c>
      <c r="AI19" s="31">
        <f t="shared" si="24"/>
        <v>802.25806451612902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766.75</v>
      </c>
      <c r="AD20" s="16">
        <f t="shared" si="26"/>
        <v>745.00000000000011</v>
      </c>
      <c r="AE20" s="16">
        <f t="shared" si="26"/>
        <v>768.5</v>
      </c>
      <c r="AF20" s="16">
        <f t="shared" si="26"/>
        <v>737.25</v>
      </c>
      <c r="AG20" s="16">
        <f t="shared" ref="AG20:AI20" si="27">IF(AG4=0,0,AG4/AG12)</f>
        <v>778</v>
      </c>
      <c r="AH20" s="16">
        <f t="shared" si="27"/>
        <v>795.8</v>
      </c>
      <c r="AI20" s="16">
        <f t="shared" si="27"/>
        <v>802.25806451612902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0</v>
      </c>
      <c r="R23" s="31">
        <f t="shared" si="31"/>
        <v>0</v>
      </c>
      <c r="S23" s="31">
        <f t="shared" si="31"/>
        <v>0</v>
      </c>
      <c r="T23" s="31">
        <f t="shared" si="31"/>
        <v>0</v>
      </c>
      <c r="U23" s="31">
        <f t="shared" si="31"/>
        <v>0</v>
      </c>
      <c r="V23" s="31">
        <f t="shared" si="31"/>
        <v>0</v>
      </c>
      <c r="W23" s="31">
        <f t="shared" si="31"/>
        <v>0</v>
      </c>
      <c r="X23" s="31">
        <f t="shared" si="31"/>
        <v>0</v>
      </c>
      <c r="Y23" s="31">
        <f t="shared" si="31"/>
        <v>0</v>
      </c>
      <c r="Z23" s="31">
        <f t="shared" si="31"/>
        <v>0</v>
      </c>
      <c r="AA23" s="31">
        <f t="shared" si="31"/>
        <v>0</v>
      </c>
      <c r="AB23" s="31">
        <f t="shared" si="31"/>
        <v>0</v>
      </c>
      <c r="AC23" s="31">
        <f t="shared" si="31"/>
        <v>0.66053310404127252</v>
      </c>
      <c r="AD23" s="31">
        <f t="shared" si="31"/>
        <v>0.68916595012897675</v>
      </c>
      <c r="AE23" s="31">
        <f t="shared" si="31"/>
        <v>0.89845227858985377</v>
      </c>
      <c r="AF23" s="31">
        <f t="shared" si="31"/>
        <v>0.3971625107480653</v>
      </c>
      <c r="AG23" s="31">
        <f t="shared" ref="AG23:AI23" si="32">SUM(AG24,AG30)</f>
        <v>0.91083404987102301</v>
      </c>
      <c r="AH23" s="31">
        <f t="shared" si="32"/>
        <v>1.5336199484092865</v>
      </c>
      <c r="AI23" s="31">
        <f t="shared" si="32"/>
        <v>1.9652622527944972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0.66053310404127252</v>
      </c>
      <c r="AD24" s="19">
        <f t="shared" si="34"/>
        <v>0.68916595012897675</v>
      </c>
      <c r="AE24" s="19">
        <f t="shared" si="34"/>
        <v>0.89845227858985377</v>
      </c>
      <c r="AF24" s="19">
        <f t="shared" si="34"/>
        <v>0.3971625107480653</v>
      </c>
      <c r="AG24" s="19">
        <f t="shared" ref="AG24:AI24" si="35">SUM(AG25:AG29)</f>
        <v>0.91083404987102301</v>
      </c>
      <c r="AH24" s="19">
        <f t="shared" si="35"/>
        <v>1.5336199484092865</v>
      </c>
      <c r="AI24" s="19">
        <f t="shared" si="35"/>
        <v>1.9652622527944972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0.66053310404127252</v>
      </c>
      <c r="AD25" s="36">
        <v>0.68916595012897675</v>
      </c>
      <c r="AE25" s="36">
        <v>0.89845227858985377</v>
      </c>
      <c r="AF25" s="36">
        <v>0.3671539122957867</v>
      </c>
      <c r="AG25" s="36">
        <v>0.84453998280309528</v>
      </c>
      <c r="AH25" s="36">
        <v>1.423129836629407</v>
      </c>
      <c r="AI25" s="36">
        <v>1.863628546861565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3.000859845227859E-2</v>
      </c>
      <c r="AG27" s="36">
        <v>6.6294067067927773E-2</v>
      </c>
      <c r="AH27" s="36">
        <v>0.11049011177987959</v>
      </c>
      <c r="AI27" s="36">
        <v>0.1016337059329321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0</v>
      </c>
      <c r="R38" s="31">
        <f t="shared" si="40"/>
        <v>0</v>
      </c>
      <c r="S38" s="31">
        <f t="shared" si="40"/>
        <v>0</v>
      </c>
      <c r="T38" s="31">
        <f t="shared" si="40"/>
        <v>0</v>
      </c>
      <c r="U38" s="31">
        <f t="shared" si="40"/>
        <v>0</v>
      </c>
      <c r="V38" s="31">
        <f t="shared" si="40"/>
        <v>0</v>
      </c>
      <c r="W38" s="31">
        <f t="shared" si="40"/>
        <v>0</v>
      </c>
      <c r="X38" s="31">
        <f t="shared" si="40"/>
        <v>0</v>
      </c>
      <c r="Y38" s="31">
        <f t="shared" si="40"/>
        <v>0</v>
      </c>
      <c r="Z38" s="31">
        <f t="shared" si="40"/>
        <v>0</v>
      </c>
      <c r="AA38" s="31">
        <f t="shared" si="40"/>
        <v>0</v>
      </c>
      <c r="AB38" s="31">
        <f t="shared" si="40"/>
        <v>0</v>
      </c>
      <c r="AC38" s="31">
        <f t="shared" si="40"/>
        <v>71.789273344340018</v>
      </c>
      <c r="AD38" s="31">
        <f t="shared" si="40"/>
        <v>71.158074355082775</v>
      </c>
      <c r="AE38" s="31">
        <f t="shared" si="40"/>
        <v>73.068662865147516</v>
      </c>
      <c r="AF38" s="31">
        <f t="shared" si="40"/>
        <v>67.338506400146713</v>
      </c>
      <c r="AG38" s="31">
        <f t="shared" ref="AG38:AI38" si="41">IF(AG23=0,0,AG23/(AG3/1000))</f>
        <v>73.171115831541044</v>
      </c>
      <c r="AH38" s="31">
        <f t="shared" si="41"/>
        <v>77.085697331454469</v>
      </c>
      <c r="AI38" s="31">
        <f t="shared" si="41"/>
        <v>79.02140139905498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71.789273344340018</v>
      </c>
      <c r="AD39" s="16">
        <f t="shared" si="40"/>
        <v>71.158074355082775</v>
      </c>
      <c r="AE39" s="16">
        <f t="shared" si="40"/>
        <v>73.068662865147516</v>
      </c>
      <c r="AF39" s="16">
        <f t="shared" si="40"/>
        <v>67.338506400146713</v>
      </c>
      <c r="AG39" s="16">
        <f t="shared" ref="AG39:AI39" si="43">IF(AG24=0,0,AG24/(AG4/1000))</f>
        <v>73.171115831541044</v>
      </c>
      <c r="AH39" s="16">
        <f t="shared" si="43"/>
        <v>77.085697331454469</v>
      </c>
      <c r="AI39" s="16">
        <f t="shared" si="43"/>
        <v>79.02140139905498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0</v>
      </c>
      <c r="R42" s="32">
        <f t="shared" si="48"/>
        <v>0</v>
      </c>
      <c r="S42" s="32">
        <f t="shared" si="48"/>
        <v>0</v>
      </c>
      <c r="T42" s="32">
        <f t="shared" si="48"/>
        <v>0</v>
      </c>
      <c r="U42" s="32">
        <f t="shared" si="48"/>
        <v>0</v>
      </c>
      <c r="V42" s="32">
        <f t="shared" si="48"/>
        <v>0</v>
      </c>
      <c r="W42" s="32">
        <f t="shared" si="48"/>
        <v>0</v>
      </c>
      <c r="X42" s="32">
        <f t="shared" si="48"/>
        <v>0</v>
      </c>
      <c r="Y42" s="32">
        <f t="shared" si="48"/>
        <v>0</v>
      </c>
      <c r="Z42" s="32">
        <f t="shared" si="48"/>
        <v>0</v>
      </c>
      <c r="AA42" s="32">
        <f t="shared" si="48"/>
        <v>0</v>
      </c>
      <c r="AB42" s="32">
        <f t="shared" si="48"/>
        <v>0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0</v>
      </c>
      <c r="R46" s="31">
        <f t="shared" si="56"/>
        <v>0</v>
      </c>
      <c r="S46" s="31">
        <f t="shared" si="56"/>
        <v>0</v>
      </c>
      <c r="T46" s="31">
        <f t="shared" si="56"/>
        <v>0</v>
      </c>
      <c r="U46" s="31">
        <f t="shared" si="56"/>
        <v>0</v>
      </c>
      <c r="V46" s="31">
        <f t="shared" si="56"/>
        <v>0</v>
      </c>
      <c r="W46" s="31">
        <f t="shared" si="56"/>
        <v>0</v>
      </c>
      <c r="X46" s="31">
        <f t="shared" si="56"/>
        <v>0</v>
      </c>
      <c r="Y46" s="31">
        <f t="shared" si="56"/>
        <v>0</v>
      </c>
      <c r="Z46" s="31">
        <f t="shared" si="56"/>
        <v>0</v>
      </c>
      <c r="AA46" s="31">
        <f t="shared" si="56"/>
        <v>0</v>
      </c>
      <c r="AB46" s="31">
        <f t="shared" si="56"/>
        <v>0</v>
      </c>
      <c r="AC46" s="31">
        <f t="shared" si="56"/>
        <v>5504.4425336772701</v>
      </c>
      <c r="AD46" s="31">
        <f t="shared" si="56"/>
        <v>5301.2765394536673</v>
      </c>
      <c r="AE46" s="31">
        <f t="shared" si="56"/>
        <v>5615.3267411865863</v>
      </c>
      <c r="AF46" s="31">
        <f t="shared" si="56"/>
        <v>4964.5313843508156</v>
      </c>
      <c r="AG46" s="31">
        <f t="shared" ref="AG46:AI46" si="57">IF(AG23=0,0,100*AG23/AG11)</f>
        <v>5692.7128116938939</v>
      </c>
      <c r="AH46" s="31">
        <f t="shared" si="57"/>
        <v>6134.4797936371451</v>
      </c>
      <c r="AI46" s="31">
        <f t="shared" si="57"/>
        <v>6339.5556541757969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5504.4425336772701</v>
      </c>
      <c r="AD47" s="16">
        <f t="shared" si="56"/>
        <v>5301.2765394536673</v>
      </c>
      <c r="AE47" s="16">
        <f t="shared" si="56"/>
        <v>5615.3267411865863</v>
      </c>
      <c r="AF47" s="16">
        <f t="shared" si="56"/>
        <v>4964.5313843508156</v>
      </c>
      <c r="AG47" s="16">
        <f t="shared" ref="AG47:AI47" si="59">IF(AG24=0,0,100*AG24/AG12)</f>
        <v>5692.7128116938939</v>
      </c>
      <c r="AH47" s="16">
        <f t="shared" si="59"/>
        <v>6134.4797936371451</v>
      </c>
      <c r="AI47" s="16">
        <f t="shared" si="59"/>
        <v>6339.5556541757969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7217.9603533291383</v>
      </c>
      <c r="AD51" s="31">
        <v>6758.5133589083334</v>
      </c>
      <c r="AE51" s="31">
        <v>6677.7517438021332</v>
      </c>
      <c r="AF51" s="31">
        <v>6045.2607502979308</v>
      </c>
      <c r="AG51" s="31">
        <v>6466.3074447426261</v>
      </c>
      <c r="AH51" s="31">
        <v>6765.9146586312072</v>
      </c>
      <c r="AI51" s="31">
        <v>6660.5080775650476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7217.9603533291383</v>
      </c>
      <c r="AD52" s="16">
        <v>6758.5133589083334</v>
      </c>
      <c r="AE52" s="16">
        <v>6677.7517438021332</v>
      </c>
      <c r="AF52" s="16">
        <v>6045.2607502979308</v>
      </c>
      <c r="AG52" s="16">
        <v>6466.3074447426261</v>
      </c>
      <c r="AH52" s="16">
        <v>6765.9146586312072</v>
      </c>
      <c r="AI52" s="16">
        <v>6660.5080775650476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0</v>
      </c>
      <c r="R56" s="30">
        <f t="shared" si="64"/>
        <v>0</v>
      </c>
      <c r="S56" s="30">
        <f t="shared" si="64"/>
        <v>0</v>
      </c>
      <c r="T56" s="30">
        <f t="shared" si="64"/>
        <v>0</v>
      </c>
      <c r="U56" s="30">
        <f t="shared" si="64"/>
        <v>0</v>
      </c>
      <c r="V56" s="30">
        <f t="shared" si="64"/>
        <v>0</v>
      </c>
      <c r="W56" s="30">
        <f t="shared" si="64"/>
        <v>0</v>
      </c>
      <c r="X56" s="30">
        <f t="shared" si="64"/>
        <v>0</v>
      </c>
      <c r="Y56" s="30">
        <f t="shared" si="64"/>
        <v>0</v>
      </c>
      <c r="Z56" s="30">
        <f t="shared" si="64"/>
        <v>0</v>
      </c>
      <c r="AA56" s="30">
        <f t="shared" si="64"/>
        <v>0</v>
      </c>
      <c r="AB56" s="30">
        <f t="shared" si="64"/>
        <v>0</v>
      </c>
      <c r="AC56" s="30">
        <f t="shared" si="64"/>
        <v>0.76260359772389952</v>
      </c>
      <c r="AD56" s="30">
        <f t="shared" si="64"/>
        <v>0.78438500568562231</v>
      </c>
      <c r="AE56" s="30">
        <f t="shared" si="64"/>
        <v>0.84090079365384873</v>
      </c>
      <c r="AF56" s="30">
        <f t="shared" si="64"/>
        <v>0.82122700565168294</v>
      </c>
      <c r="AG56" s="30">
        <f t="shared" ref="AG56:AI56" si="65">IF(AG46=0,0,AG46/AG51)</f>
        <v>0.88036531828103892</v>
      </c>
      <c r="AH56" s="30">
        <f t="shared" si="65"/>
        <v>0.90667413101515448</v>
      </c>
      <c r="AI56" s="30">
        <f t="shared" si="65"/>
        <v>0.9518126215520506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0.76260359772389952</v>
      </c>
      <c r="AD57" s="14">
        <f t="shared" si="64"/>
        <v>0.78438500568562231</v>
      </c>
      <c r="AE57" s="14">
        <f t="shared" si="64"/>
        <v>0.84090079365384873</v>
      </c>
      <c r="AF57" s="14">
        <f t="shared" si="64"/>
        <v>0.82122700565168294</v>
      </c>
      <c r="AG57" s="14">
        <f t="shared" ref="AG57:AI57" si="67">IF(AG47=0,0,AG47/AG52)</f>
        <v>0.88036531828103892</v>
      </c>
      <c r="AH57" s="14">
        <f t="shared" si="67"/>
        <v>0.90667413101515448</v>
      </c>
      <c r="AI57" s="14">
        <f t="shared" si="67"/>
        <v>0.9518126215520506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0</v>
      </c>
      <c r="R60" s="33">
        <f t="shared" si="71"/>
        <v>0</v>
      </c>
      <c r="S60" s="33">
        <f t="shared" si="71"/>
        <v>0</v>
      </c>
      <c r="T60" s="33">
        <f t="shared" si="71"/>
        <v>0</v>
      </c>
      <c r="U60" s="33">
        <f t="shared" si="71"/>
        <v>0</v>
      </c>
      <c r="V60" s="33">
        <f t="shared" si="71"/>
        <v>0</v>
      </c>
      <c r="W60" s="33">
        <f t="shared" si="71"/>
        <v>0</v>
      </c>
      <c r="X60" s="33">
        <f t="shared" si="71"/>
        <v>0</v>
      </c>
      <c r="Y60" s="33">
        <f t="shared" si="71"/>
        <v>0</v>
      </c>
      <c r="Z60" s="33">
        <f t="shared" si="71"/>
        <v>0</v>
      </c>
      <c r="AA60" s="33">
        <f t="shared" si="71"/>
        <v>0</v>
      </c>
      <c r="AB60" s="33">
        <f t="shared" si="71"/>
        <v>0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2.8680078536479758</v>
      </c>
      <c r="AG60" s="33">
        <f t="shared" ref="AG60:AI60" si="72">IF(AG64=0,0,AG64/AG23)</f>
        <v>2.876612617162277</v>
      </c>
      <c r="AH60" s="33">
        <f t="shared" si="72"/>
        <v>2.8789041017492716</v>
      </c>
      <c r="AI60" s="33">
        <f t="shared" si="72"/>
        <v>2.9419769457122857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2.8680078536479758</v>
      </c>
      <c r="AG61" s="23">
        <f t="shared" ref="AG61:AI61" si="74">IF(AG65=0,0,AG65/AG24)</f>
        <v>2.876612617162277</v>
      </c>
      <c r="AH61" s="23">
        <f t="shared" si="74"/>
        <v>2.8789041017492716</v>
      </c>
      <c r="AI61" s="23">
        <f t="shared" si="74"/>
        <v>2.9419769457122857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0</v>
      </c>
      <c r="R64" s="28">
        <f t="shared" si="79"/>
        <v>0</v>
      </c>
      <c r="S64" s="28">
        <f t="shared" si="79"/>
        <v>0</v>
      </c>
      <c r="T64" s="28">
        <f t="shared" si="79"/>
        <v>0</v>
      </c>
      <c r="U64" s="28">
        <f t="shared" si="79"/>
        <v>0</v>
      </c>
      <c r="V64" s="28">
        <f t="shared" si="79"/>
        <v>0</v>
      </c>
      <c r="W64" s="28">
        <f t="shared" si="79"/>
        <v>0</v>
      </c>
      <c r="X64" s="28">
        <f t="shared" si="79"/>
        <v>0</v>
      </c>
      <c r="Y64" s="28">
        <f t="shared" si="79"/>
        <v>0</v>
      </c>
      <c r="Z64" s="28">
        <f t="shared" si="79"/>
        <v>0</v>
      </c>
      <c r="AA64" s="28">
        <f t="shared" si="79"/>
        <v>0</v>
      </c>
      <c r="AB64" s="28">
        <f t="shared" si="79"/>
        <v>0</v>
      </c>
      <c r="AC64" s="28">
        <f t="shared" si="79"/>
        <v>2.0492503200000001</v>
      </c>
      <c r="AD64" s="28">
        <f t="shared" si="79"/>
        <v>2.1380813999999999</v>
      </c>
      <c r="AE64" s="28">
        <f t="shared" si="79"/>
        <v>2.7873752399999998</v>
      </c>
      <c r="AF64" s="28">
        <f t="shared" si="79"/>
        <v>1.1390651999999999</v>
      </c>
      <c r="AG64" s="28">
        <f t="shared" ref="AG64:AI64" si="80">SUM(AG65:AG66)</f>
        <v>2.6201167199999995</v>
      </c>
      <c r="AH64" s="28">
        <f t="shared" si="80"/>
        <v>4.4151447600000013</v>
      </c>
      <c r="AI64" s="28">
        <f t="shared" si="80"/>
        <v>5.7817562400000009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2.0492503200000001</v>
      </c>
      <c r="AD65" s="9">
        <v>2.1380813999999999</v>
      </c>
      <c r="AE65" s="9">
        <v>2.7873752399999998</v>
      </c>
      <c r="AF65" s="9">
        <v>1.1390651999999999</v>
      </c>
      <c r="AG65" s="9">
        <v>2.6201167199999995</v>
      </c>
      <c r="AH65" s="9">
        <v>4.4151447600000013</v>
      </c>
      <c r="AI65" s="9">
        <v>5.7817562400000009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0</v>
      </c>
      <c r="R69" s="28">
        <f t="shared" si="82"/>
        <v>0</v>
      </c>
      <c r="S69" s="28">
        <f t="shared" si="82"/>
        <v>0</v>
      </c>
      <c r="T69" s="28">
        <f t="shared" si="82"/>
        <v>0</v>
      </c>
      <c r="U69" s="28">
        <f t="shared" si="82"/>
        <v>0</v>
      </c>
      <c r="V69" s="28">
        <f t="shared" si="82"/>
        <v>0</v>
      </c>
      <c r="W69" s="28">
        <f t="shared" si="82"/>
        <v>0</v>
      </c>
      <c r="X69" s="28">
        <f t="shared" si="82"/>
        <v>0</v>
      </c>
      <c r="Y69" s="28">
        <f t="shared" si="82"/>
        <v>0</v>
      </c>
      <c r="Z69" s="28">
        <f t="shared" si="82"/>
        <v>0</v>
      </c>
      <c r="AA69" s="28">
        <f t="shared" si="82"/>
        <v>0</v>
      </c>
      <c r="AB69" s="28">
        <f t="shared" si="82"/>
        <v>0</v>
      </c>
      <c r="AC69" s="28">
        <f t="shared" si="82"/>
        <v>17077.085999999999</v>
      </c>
      <c r="AD69" s="28">
        <f t="shared" si="82"/>
        <v>16446.78</v>
      </c>
      <c r="AE69" s="28">
        <f t="shared" si="82"/>
        <v>17421.095249999998</v>
      </c>
      <c r="AF69" s="28">
        <f t="shared" si="82"/>
        <v>14238.314999999999</v>
      </c>
      <c r="AG69" s="28">
        <f t="shared" ref="AG69:AI69" si="83">IF(AG64=0,0,100*AG64/AG11)</f>
        <v>16375.729499999998</v>
      </c>
      <c r="AH69" s="28">
        <f t="shared" si="83"/>
        <v>17660.579040000004</v>
      </c>
      <c r="AI69" s="28">
        <f t="shared" si="83"/>
        <v>18650.826580645164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17077.085999999999</v>
      </c>
      <c r="AD70" s="9">
        <f t="shared" si="82"/>
        <v>16446.78</v>
      </c>
      <c r="AE70" s="9">
        <f t="shared" si="82"/>
        <v>17421.095249999998</v>
      </c>
      <c r="AF70" s="9">
        <f t="shared" si="82"/>
        <v>14238.314999999999</v>
      </c>
      <c r="AG70" s="9">
        <f t="shared" ref="AG70:AI70" si="86">IF(AG65=0,0,100*AG65/AG12)</f>
        <v>16375.729499999998</v>
      </c>
      <c r="AH70" s="9">
        <f t="shared" si="86"/>
        <v>17660.579040000004</v>
      </c>
      <c r="AI70" s="9">
        <f t="shared" si="86"/>
        <v>18650.826580645164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0</v>
      </c>
      <c r="R73" s="31">
        <f t="shared" si="90"/>
        <v>0</v>
      </c>
      <c r="S73" s="31">
        <f t="shared" si="90"/>
        <v>0</v>
      </c>
      <c r="T73" s="31">
        <f t="shared" si="90"/>
        <v>0</v>
      </c>
      <c r="U73" s="31">
        <f t="shared" si="90"/>
        <v>0</v>
      </c>
      <c r="V73" s="31">
        <f t="shared" si="90"/>
        <v>0</v>
      </c>
      <c r="W73" s="31">
        <f t="shared" si="90"/>
        <v>0</v>
      </c>
      <c r="X73" s="31">
        <f t="shared" si="90"/>
        <v>0</v>
      </c>
      <c r="Y73" s="31">
        <f t="shared" si="90"/>
        <v>0</v>
      </c>
      <c r="Z73" s="31">
        <f t="shared" si="90"/>
        <v>0</v>
      </c>
      <c r="AA73" s="31">
        <f t="shared" si="90"/>
        <v>0</v>
      </c>
      <c r="AB73" s="31">
        <f t="shared" si="90"/>
        <v>0</v>
      </c>
      <c r="AC73" s="31">
        <f t="shared" si="90"/>
        <v>222.72039126181937</v>
      </c>
      <c r="AD73" s="31">
        <f t="shared" si="90"/>
        <v>220.7621476510067</v>
      </c>
      <c r="AE73" s="31">
        <f t="shared" si="90"/>
        <v>226.68959336369551</v>
      </c>
      <c r="AF73" s="31">
        <f t="shared" si="90"/>
        <v>193.12736520854523</v>
      </c>
      <c r="AG73" s="31">
        <f t="shared" ref="AG73:AI73" si="91">IF(AG64=0,0,1000*AG64/AG3)</f>
        <v>210.48495501285342</v>
      </c>
      <c r="AH73" s="31">
        <f t="shared" si="91"/>
        <v>221.92233023372714</v>
      </c>
      <c r="AI73" s="31">
        <f t="shared" si="91"/>
        <v>232.47914113389626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222.72039126181937</v>
      </c>
      <c r="AD74" s="16">
        <f t="shared" si="90"/>
        <v>220.7621476510067</v>
      </c>
      <c r="AE74" s="16">
        <f t="shared" si="90"/>
        <v>226.68959336369551</v>
      </c>
      <c r="AF74" s="16">
        <f t="shared" si="90"/>
        <v>193.12736520854523</v>
      </c>
      <c r="AG74" s="16">
        <f t="shared" ref="AG74:AI74" si="94">IF(AG65=0,0,1000*AG65/AG4)</f>
        <v>210.48495501285342</v>
      </c>
      <c r="AH74" s="16">
        <f t="shared" si="94"/>
        <v>221.92233023372714</v>
      </c>
      <c r="AI74" s="16">
        <f t="shared" si="94"/>
        <v>232.47914113389626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0</v>
      </c>
      <c r="R77" s="34">
        <f t="shared" si="98"/>
        <v>0</v>
      </c>
      <c r="S77" s="34">
        <f t="shared" si="98"/>
        <v>0</v>
      </c>
      <c r="T77" s="34">
        <f t="shared" si="98"/>
        <v>0</v>
      </c>
      <c r="U77" s="34">
        <f t="shared" si="98"/>
        <v>0</v>
      </c>
      <c r="V77" s="34">
        <f t="shared" si="98"/>
        <v>0</v>
      </c>
      <c r="W77" s="34">
        <f t="shared" si="98"/>
        <v>0</v>
      </c>
      <c r="X77" s="34">
        <f t="shared" si="98"/>
        <v>0</v>
      </c>
      <c r="Y77" s="34">
        <f t="shared" si="98"/>
        <v>0</v>
      </c>
      <c r="Z77" s="34">
        <f t="shared" si="98"/>
        <v>0</v>
      </c>
      <c r="AA77" s="34">
        <f t="shared" si="98"/>
        <v>0</v>
      </c>
      <c r="AB77" s="34">
        <f t="shared" si="98"/>
        <v>0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0.70896641142599992</v>
      </c>
      <c r="AE81" s="28">
        <f t="shared" ref="AE81:AF81" si="104">SUM(AE82:AE83)</f>
        <v>0.92426575583159998</v>
      </c>
      <c r="AF81" s="28">
        <f t="shared" si="104"/>
        <v>0.37770262966799995</v>
      </c>
      <c r="AG81" s="28">
        <f t="shared" ref="AG81:AI81" si="105">SUM(AG82:AG83)</f>
        <v>0.86880450318479985</v>
      </c>
      <c r="AH81" s="28">
        <f t="shared" si="105"/>
        <v>1.4640178509684003</v>
      </c>
      <c r="AI81" s="28">
        <f t="shared" si="105"/>
        <v>1.9171725516216003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0.70896641142599992</v>
      </c>
      <c r="AE82" s="9">
        <v>0.92426575583159998</v>
      </c>
      <c r="AF82" s="9">
        <v>0.37770262966799995</v>
      </c>
      <c r="AG82" s="9">
        <v>0.86880450318479985</v>
      </c>
      <c r="AH82" s="9">
        <v>1.4640178509684003</v>
      </c>
      <c r="AI82" s="9">
        <v>1.9171725516216003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2.1977899999999999</v>
      </c>
      <c r="C85" s="28">
        <v>2.1140699999999999</v>
      </c>
      <c r="D85" s="28">
        <v>2.57456</v>
      </c>
      <c r="E85" s="28">
        <v>2.6687500000000002</v>
      </c>
      <c r="F85" s="28">
        <v>2.7315399999999999</v>
      </c>
      <c r="G85" s="28">
        <v>2.98272</v>
      </c>
      <c r="H85" s="28">
        <v>3.11877</v>
      </c>
      <c r="I85" s="28">
        <v>3.2862200000000001</v>
      </c>
      <c r="J85" s="28">
        <v>3.4955400000000001</v>
      </c>
      <c r="K85" s="28">
        <v>3.9409299999999998</v>
      </c>
      <c r="L85" s="28">
        <v>1.6948399999999999</v>
      </c>
      <c r="M85" s="28">
        <v>1.37077</v>
      </c>
      <c r="N85" s="28">
        <v>1.79026</v>
      </c>
      <c r="O85" s="28">
        <v>1.3716299999999999</v>
      </c>
      <c r="P85" s="28">
        <v>1.90134</v>
      </c>
      <c r="Q85" s="28">
        <v>2.3287</v>
      </c>
      <c r="R85" s="28">
        <v>1.78078</v>
      </c>
      <c r="S85" s="28">
        <v>1.99688</v>
      </c>
      <c r="T85" s="28">
        <v>2.4152100000000001</v>
      </c>
      <c r="U85" s="28">
        <v>4.7514500000000002</v>
      </c>
      <c r="V85" s="28">
        <v>3.01614</v>
      </c>
      <c r="W85" s="28">
        <v>2.8255300000000001</v>
      </c>
      <c r="X85" s="28">
        <v>1.9934499999999999</v>
      </c>
      <c r="Y85" s="28">
        <v>1.5052000000000001</v>
      </c>
      <c r="Z85" s="28">
        <v>1.7810299999999999</v>
      </c>
      <c r="AA85" s="28">
        <v>2.01464</v>
      </c>
      <c r="AB85" s="28">
        <v>1.50298</v>
      </c>
      <c r="AC85" s="28">
        <v>2.0551599999999999</v>
      </c>
      <c r="AD85" s="28">
        <v>2.14438</v>
      </c>
      <c r="AE85" s="28">
        <v>2.7975699999999999</v>
      </c>
      <c r="AF85" s="28">
        <v>1.15188</v>
      </c>
      <c r="AG85" s="28">
        <v>2.6396999999999999</v>
      </c>
      <c r="AH85" s="28">
        <v>4.4510800000000001</v>
      </c>
      <c r="AI85" s="28">
        <v>5.8164899999999999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2.1977899999999999</v>
      </c>
      <c r="C87" s="28">
        <f t="shared" ref="C87:AF87" si="106">C85-C$64</f>
        <v>2.1140699999999999</v>
      </c>
      <c r="D87" s="28">
        <f t="shared" si="106"/>
        <v>2.57456</v>
      </c>
      <c r="E87" s="28">
        <f t="shared" si="106"/>
        <v>2.6687500000000002</v>
      </c>
      <c r="F87" s="28">
        <f t="shared" si="106"/>
        <v>2.7315399999999999</v>
      </c>
      <c r="G87" s="28">
        <f t="shared" si="106"/>
        <v>2.98272</v>
      </c>
      <c r="H87" s="28">
        <f t="shared" si="106"/>
        <v>3.11877</v>
      </c>
      <c r="I87" s="28">
        <f t="shared" si="106"/>
        <v>3.2862200000000001</v>
      </c>
      <c r="J87" s="28">
        <f t="shared" si="106"/>
        <v>3.4955400000000001</v>
      </c>
      <c r="K87" s="28">
        <f t="shared" si="106"/>
        <v>3.9409299999999998</v>
      </c>
      <c r="L87" s="28">
        <f t="shared" si="106"/>
        <v>1.6948399999999999</v>
      </c>
      <c r="M87" s="28">
        <f t="shared" si="106"/>
        <v>1.37077</v>
      </c>
      <c r="N87" s="28">
        <f t="shared" si="106"/>
        <v>1.79026</v>
      </c>
      <c r="O87" s="28">
        <f t="shared" si="106"/>
        <v>1.3716299999999999</v>
      </c>
      <c r="P87" s="28">
        <f t="shared" si="106"/>
        <v>1.90134</v>
      </c>
      <c r="Q87" s="28">
        <f t="shared" si="106"/>
        <v>2.3287</v>
      </c>
      <c r="R87" s="28">
        <f t="shared" si="106"/>
        <v>1.78078</v>
      </c>
      <c r="S87" s="28">
        <f t="shared" si="106"/>
        <v>1.99688</v>
      </c>
      <c r="T87" s="28">
        <f t="shared" si="106"/>
        <v>2.4152100000000001</v>
      </c>
      <c r="U87" s="28">
        <f t="shared" si="106"/>
        <v>4.7514500000000002</v>
      </c>
      <c r="V87" s="28">
        <f t="shared" si="106"/>
        <v>3.01614</v>
      </c>
      <c r="W87" s="28">
        <f t="shared" si="106"/>
        <v>2.8255300000000001</v>
      </c>
      <c r="X87" s="28">
        <f t="shared" si="106"/>
        <v>1.9934499999999999</v>
      </c>
      <c r="Y87" s="28">
        <f t="shared" si="106"/>
        <v>1.5052000000000001</v>
      </c>
      <c r="Z87" s="28">
        <f t="shared" si="106"/>
        <v>1.7810299999999999</v>
      </c>
      <c r="AA87" s="28">
        <f t="shared" si="106"/>
        <v>2.01464</v>
      </c>
      <c r="AB87" s="28">
        <f t="shared" si="106"/>
        <v>1.50298</v>
      </c>
      <c r="AC87" s="28">
        <f t="shared" si="106"/>
        <v>5.9096799999998062E-3</v>
      </c>
      <c r="AD87" s="28">
        <f t="shared" si="106"/>
        <v>6.2986000000000431E-3</v>
      </c>
      <c r="AE87" s="28">
        <f t="shared" si="106"/>
        <v>1.019476000000008E-2</v>
      </c>
      <c r="AF87" s="28">
        <f t="shared" si="106"/>
        <v>1.2814800000000126E-2</v>
      </c>
      <c r="AG87" s="28">
        <f t="shared" ref="AG87:AI87" si="107">AG85-AG$64</f>
        <v>1.9583280000000425E-2</v>
      </c>
      <c r="AH87" s="28">
        <f t="shared" si="107"/>
        <v>3.5935239999998814E-2</v>
      </c>
      <c r="AI87" s="28">
        <f t="shared" si="107"/>
        <v>3.4733759999999059E-2</v>
      </c>
    </row>
    <row r="88" spans="1:35" x14ac:dyDescent="0.25">
      <c r="A88" s="8" t="s">
        <v>27</v>
      </c>
      <c r="B88" s="9">
        <f>IF(B$64=0,50%,B$65/B$64)*B87</f>
        <v>1.098895</v>
      </c>
      <c r="C88" s="9">
        <f t="shared" ref="C88:AF88" si="108">IF(C$64=0,50%,C$65/C$64)*C87</f>
        <v>1.0570349999999999</v>
      </c>
      <c r="D88" s="9">
        <f t="shared" si="108"/>
        <v>1.28728</v>
      </c>
      <c r="E88" s="9">
        <f t="shared" si="108"/>
        <v>1.3343750000000001</v>
      </c>
      <c r="F88" s="9">
        <f t="shared" si="108"/>
        <v>1.3657699999999999</v>
      </c>
      <c r="G88" s="9">
        <f t="shared" si="108"/>
        <v>1.49136</v>
      </c>
      <c r="H88" s="9">
        <f t="shared" si="108"/>
        <v>1.559385</v>
      </c>
      <c r="I88" s="9">
        <f t="shared" si="108"/>
        <v>1.6431100000000001</v>
      </c>
      <c r="J88" s="9">
        <f t="shared" si="108"/>
        <v>1.74777</v>
      </c>
      <c r="K88" s="9">
        <f t="shared" si="108"/>
        <v>1.9704649999999999</v>
      </c>
      <c r="L88" s="9">
        <f t="shared" si="108"/>
        <v>0.84741999999999995</v>
      </c>
      <c r="M88" s="9">
        <f t="shared" si="108"/>
        <v>0.68538500000000002</v>
      </c>
      <c r="N88" s="9">
        <f t="shared" si="108"/>
        <v>0.89512999999999998</v>
      </c>
      <c r="O88" s="9">
        <f t="shared" si="108"/>
        <v>0.68581499999999995</v>
      </c>
      <c r="P88" s="9">
        <f t="shared" si="108"/>
        <v>0.95067000000000002</v>
      </c>
      <c r="Q88" s="9">
        <f t="shared" si="108"/>
        <v>1.16435</v>
      </c>
      <c r="R88" s="9">
        <f t="shared" si="108"/>
        <v>0.89039000000000001</v>
      </c>
      <c r="S88" s="9">
        <f t="shared" si="108"/>
        <v>0.99843999999999999</v>
      </c>
      <c r="T88" s="9">
        <f t="shared" si="108"/>
        <v>1.207605</v>
      </c>
      <c r="U88" s="9">
        <f t="shared" si="108"/>
        <v>2.3757250000000001</v>
      </c>
      <c r="V88" s="9">
        <f t="shared" si="108"/>
        <v>1.50807</v>
      </c>
      <c r="W88" s="9">
        <f t="shared" si="108"/>
        <v>1.412765</v>
      </c>
      <c r="X88" s="9">
        <f t="shared" si="108"/>
        <v>0.99672499999999997</v>
      </c>
      <c r="Y88" s="9">
        <f t="shared" si="108"/>
        <v>0.75260000000000005</v>
      </c>
      <c r="Z88" s="9">
        <f t="shared" si="108"/>
        <v>0.89051499999999995</v>
      </c>
      <c r="AA88" s="9">
        <f t="shared" si="108"/>
        <v>1.00732</v>
      </c>
      <c r="AB88" s="9">
        <f t="shared" si="108"/>
        <v>0.75148999999999999</v>
      </c>
      <c r="AC88" s="9">
        <f t="shared" si="108"/>
        <v>5.9096799999998062E-3</v>
      </c>
      <c r="AD88" s="9">
        <f t="shared" si="108"/>
        <v>6.2986000000000431E-3</v>
      </c>
      <c r="AE88" s="9">
        <f t="shared" si="108"/>
        <v>1.019476000000008E-2</v>
      </c>
      <c r="AF88" s="9">
        <f t="shared" si="108"/>
        <v>1.2814800000000126E-2</v>
      </c>
      <c r="AG88" s="9">
        <f t="shared" ref="AG88:AI88" si="109">IF(AG$64=0,50%,AG$65/AG$64)*AG87</f>
        <v>1.9583280000000425E-2</v>
      </c>
      <c r="AH88" s="9">
        <f t="shared" si="109"/>
        <v>3.5935239999998814E-2</v>
      </c>
      <c r="AI88" s="9">
        <f t="shared" si="109"/>
        <v>3.4733759999999059E-2</v>
      </c>
    </row>
    <row r="89" spans="1:35" x14ac:dyDescent="0.25">
      <c r="A89" s="10" t="s">
        <v>28</v>
      </c>
      <c r="B89" s="11">
        <f>B87-B88</f>
        <v>1.098895</v>
      </c>
      <c r="C89" s="11">
        <f t="shared" ref="C89:AF89" si="110">C87-C88</f>
        <v>1.0570349999999999</v>
      </c>
      <c r="D89" s="11">
        <f t="shared" si="110"/>
        <v>1.28728</v>
      </c>
      <c r="E89" s="11">
        <f t="shared" si="110"/>
        <v>1.3343750000000001</v>
      </c>
      <c r="F89" s="11">
        <f t="shared" si="110"/>
        <v>1.3657699999999999</v>
      </c>
      <c r="G89" s="11">
        <f t="shared" si="110"/>
        <v>1.49136</v>
      </c>
      <c r="H89" s="11">
        <f t="shared" si="110"/>
        <v>1.559385</v>
      </c>
      <c r="I89" s="11">
        <f t="shared" si="110"/>
        <v>1.6431100000000001</v>
      </c>
      <c r="J89" s="11">
        <f t="shared" si="110"/>
        <v>1.74777</v>
      </c>
      <c r="K89" s="11">
        <f t="shared" si="110"/>
        <v>1.9704649999999999</v>
      </c>
      <c r="L89" s="11">
        <f t="shared" si="110"/>
        <v>0.84741999999999995</v>
      </c>
      <c r="M89" s="11">
        <f t="shared" si="110"/>
        <v>0.68538500000000002</v>
      </c>
      <c r="N89" s="11">
        <f t="shared" si="110"/>
        <v>0.89512999999999998</v>
      </c>
      <c r="O89" s="11">
        <f t="shared" si="110"/>
        <v>0.68581499999999995</v>
      </c>
      <c r="P89" s="11">
        <f t="shared" si="110"/>
        <v>0.95067000000000002</v>
      </c>
      <c r="Q89" s="11">
        <f t="shared" si="110"/>
        <v>1.16435</v>
      </c>
      <c r="R89" s="11">
        <f t="shared" si="110"/>
        <v>0.89039000000000001</v>
      </c>
      <c r="S89" s="11">
        <f t="shared" si="110"/>
        <v>0.99843999999999999</v>
      </c>
      <c r="T89" s="11">
        <f t="shared" si="110"/>
        <v>1.207605</v>
      </c>
      <c r="U89" s="11">
        <f t="shared" si="110"/>
        <v>2.3757250000000001</v>
      </c>
      <c r="V89" s="11">
        <f t="shared" si="110"/>
        <v>1.50807</v>
      </c>
      <c r="W89" s="11">
        <f t="shared" si="110"/>
        <v>1.412765</v>
      </c>
      <c r="X89" s="11">
        <f t="shared" si="110"/>
        <v>0.99672499999999997</v>
      </c>
      <c r="Y89" s="11">
        <f t="shared" si="110"/>
        <v>0.75260000000000005</v>
      </c>
      <c r="Z89" s="11">
        <f t="shared" si="110"/>
        <v>0.89051499999999995</v>
      </c>
      <c r="AA89" s="11">
        <f t="shared" si="110"/>
        <v>1.00732</v>
      </c>
      <c r="AB89" s="11">
        <f t="shared" si="110"/>
        <v>0.75148999999999999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0.12</v>
      </c>
      <c r="AD96" s="9">
        <v>0.13</v>
      </c>
      <c r="AE96" s="9">
        <v>0.16</v>
      </c>
      <c r="AF96" s="9">
        <v>0.14399999999999999</v>
      </c>
      <c r="AG96" s="9">
        <v>0.16</v>
      </c>
      <c r="AH96" s="9">
        <v>0.25</v>
      </c>
      <c r="AI96" s="9">
        <v>0.31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0.12</v>
      </c>
      <c r="AD100" s="9">
        <v>1.0000000000000009E-2</v>
      </c>
      <c r="AE100" s="9">
        <v>0.03</v>
      </c>
      <c r="AF100" s="9">
        <v>0</v>
      </c>
      <c r="AG100" s="9">
        <v>1.6000000000000014E-2</v>
      </c>
      <c r="AH100" s="9">
        <v>0.09</v>
      </c>
      <c r="AI100" s="9">
        <v>0.06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0</v>
      </c>
      <c r="C3" s="28">
        <f>SUM(C4:C5)</f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98.4</v>
      </c>
      <c r="J3" s="28">
        <f t="shared" si="0"/>
        <v>100.313551</v>
      </c>
      <c r="K3" s="28">
        <f t="shared" si="0"/>
        <v>87</v>
      </c>
      <c r="L3" s="28">
        <f>SUM(L4:L5)</f>
        <v>89</v>
      </c>
      <c r="M3" s="28">
        <f t="shared" ref="M3:AF3" si="1">SUM(M4:M5)</f>
        <v>78</v>
      </c>
      <c r="N3" s="28">
        <f t="shared" si="1"/>
        <v>80</v>
      </c>
      <c r="O3" s="28">
        <f t="shared" si="1"/>
        <v>58</v>
      </c>
      <c r="P3" s="28">
        <f t="shared" si="1"/>
        <v>48</v>
      </c>
      <c r="Q3" s="28">
        <f t="shared" si="1"/>
        <v>63</v>
      </c>
      <c r="R3" s="28">
        <f t="shared" si="1"/>
        <v>43</v>
      </c>
      <c r="S3" s="28">
        <f t="shared" si="1"/>
        <v>36</v>
      </c>
      <c r="T3" s="28">
        <f t="shared" si="1"/>
        <v>28</v>
      </c>
      <c r="U3" s="28">
        <f t="shared" si="1"/>
        <v>33</v>
      </c>
      <c r="V3" s="28">
        <f t="shared" si="1"/>
        <v>43</v>
      </c>
      <c r="W3" s="28">
        <f t="shared" si="1"/>
        <v>42</v>
      </c>
      <c r="X3" s="28">
        <f t="shared" si="1"/>
        <v>38</v>
      </c>
      <c r="Y3" s="28">
        <f t="shared" si="1"/>
        <v>25</v>
      </c>
      <c r="Z3" s="28">
        <f t="shared" si="1"/>
        <v>27</v>
      </c>
      <c r="AA3" s="28">
        <f t="shared" si="1"/>
        <v>33</v>
      </c>
      <c r="AB3" s="28">
        <f t="shared" si="1"/>
        <v>36</v>
      </c>
      <c r="AC3" s="28">
        <f t="shared" si="1"/>
        <v>25</v>
      </c>
      <c r="AD3" s="28">
        <f t="shared" si="1"/>
        <v>23</v>
      </c>
      <c r="AE3" s="28">
        <f t="shared" si="1"/>
        <v>32</v>
      </c>
      <c r="AF3" s="28">
        <f t="shared" si="1"/>
        <v>18</v>
      </c>
      <c r="AG3" s="28">
        <f t="shared" ref="AG3:AI3" si="2">SUM(AG4:AG5)</f>
        <v>22</v>
      </c>
      <c r="AH3" s="28">
        <f t="shared" si="2"/>
        <v>20</v>
      </c>
      <c r="AI3" s="28">
        <f t="shared" si="2"/>
        <v>18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98.4</v>
      </c>
      <c r="J5" s="11">
        <v>100.313551</v>
      </c>
      <c r="K5" s="11">
        <v>87</v>
      </c>
      <c r="L5" s="11">
        <v>89</v>
      </c>
      <c r="M5" s="11">
        <v>78</v>
      </c>
      <c r="N5" s="11">
        <v>80</v>
      </c>
      <c r="O5" s="11">
        <v>58</v>
      </c>
      <c r="P5" s="11">
        <v>48</v>
      </c>
      <c r="Q5" s="11">
        <v>63</v>
      </c>
      <c r="R5" s="11">
        <v>43</v>
      </c>
      <c r="S5" s="11">
        <v>36</v>
      </c>
      <c r="T5" s="11">
        <v>28</v>
      </c>
      <c r="U5" s="11">
        <v>33</v>
      </c>
      <c r="V5" s="11">
        <v>43</v>
      </c>
      <c r="W5" s="11">
        <v>42</v>
      </c>
      <c r="X5" s="11">
        <v>38</v>
      </c>
      <c r="Y5" s="11">
        <v>25</v>
      </c>
      <c r="Z5" s="11">
        <v>27</v>
      </c>
      <c r="AA5" s="11">
        <v>33</v>
      </c>
      <c r="AB5" s="11">
        <v>36</v>
      </c>
      <c r="AC5" s="11">
        <v>25</v>
      </c>
      <c r="AD5" s="11">
        <v>23</v>
      </c>
      <c r="AE5" s="11">
        <v>32</v>
      </c>
      <c r="AF5" s="11">
        <v>18</v>
      </c>
      <c r="AG5" s="11">
        <v>22</v>
      </c>
      <c r="AH5" s="11">
        <v>20</v>
      </c>
      <c r="AI5" s="11">
        <v>18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:AI9" si="10">IF(AG5=0,0,AG5/AG$3)</f>
        <v>1</v>
      </c>
      <c r="AH9" s="13">
        <f t="shared" si="10"/>
        <v>1</v>
      </c>
      <c r="AI9" s="13">
        <f t="shared" si="10"/>
        <v>1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0.193</v>
      </c>
      <c r="J11" s="30">
        <f t="shared" si="11"/>
        <v>0.18099999999999999</v>
      </c>
      <c r="K11" s="30">
        <f t="shared" si="11"/>
        <v>0.129</v>
      </c>
      <c r="L11" s="30">
        <f>SUM(L12:L13)</f>
        <v>0.11</v>
      </c>
      <c r="M11" s="30">
        <f t="shared" ref="M11:AF11" si="12">SUM(M12:M13)</f>
        <v>0.129</v>
      </c>
      <c r="N11" s="30">
        <f t="shared" si="12"/>
        <v>9.1999999999999998E-2</v>
      </c>
      <c r="O11" s="30">
        <f t="shared" si="12"/>
        <v>7.9000000000000001E-2</v>
      </c>
      <c r="P11" s="30">
        <f t="shared" si="12"/>
        <v>8.7999999999999995E-2</v>
      </c>
      <c r="Q11" s="30">
        <f t="shared" si="12"/>
        <v>9.1999999999999998E-2</v>
      </c>
      <c r="R11" s="30">
        <f t="shared" si="12"/>
        <v>8.4000000000000005E-2</v>
      </c>
      <c r="S11" s="30">
        <f t="shared" si="12"/>
        <v>7.0000000000000007E-2</v>
      </c>
      <c r="T11" s="30">
        <f t="shared" si="12"/>
        <v>5.8999999999999997E-2</v>
      </c>
      <c r="U11" s="30">
        <f t="shared" si="12"/>
        <v>6.6000000000000003E-2</v>
      </c>
      <c r="V11" s="30">
        <f t="shared" si="12"/>
        <v>6.9000000000000006E-2</v>
      </c>
      <c r="W11" s="30">
        <f t="shared" si="12"/>
        <v>7.1999999999999995E-2</v>
      </c>
      <c r="X11" s="30">
        <f t="shared" si="12"/>
        <v>6.6000000000000003E-2</v>
      </c>
      <c r="Y11" s="30">
        <f t="shared" si="12"/>
        <v>4.4999999999999998E-2</v>
      </c>
      <c r="Z11" s="30">
        <f t="shared" si="12"/>
        <v>4.7E-2</v>
      </c>
      <c r="AA11" s="30">
        <f t="shared" si="12"/>
        <v>4.5999999999999999E-2</v>
      </c>
      <c r="AB11" s="30">
        <f t="shared" si="12"/>
        <v>4.7E-2</v>
      </c>
      <c r="AC11" s="30">
        <f t="shared" si="12"/>
        <v>3.6999999999999998E-2</v>
      </c>
      <c r="AD11" s="30">
        <f t="shared" si="12"/>
        <v>3.1E-2</v>
      </c>
      <c r="AE11" s="30">
        <f t="shared" si="12"/>
        <v>3.7999999999999999E-2</v>
      </c>
      <c r="AF11" s="30">
        <f t="shared" si="12"/>
        <v>1.9E-2</v>
      </c>
      <c r="AG11" s="30">
        <f t="shared" ref="AG11:AI11" si="13">SUM(AG12:AG13)</f>
        <v>3.1E-2</v>
      </c>
      <c r="AH11" s="30">
        <f t="shared" si="13"/>
        <v>2.9000000000000001E-2</v>
      </c>
      <c r="AI11" s="30">
        <f t="shared" si="13"/>
        <v>2.4E-2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0.193</v>
      </c>
      <c r="J13" s="15">
        <v>0.18099999999999999</v>
      </c>
      <c r="K13" s="15">
        <v>0.129</v>
      </c>
      <c r="L13" s="15">
        <v>0.11</v>
      </c>
      <c r="M13" s="15">
        <v>0.129</v>
      </c>
      <c r="N13" s="15">
        <v>9.1999999999999998E-2</v>
      </c>
      <c r="O13" s="15">
        <v>7.9000000000000001E-2</v>
      </c>
      <c r="P13" s="15">
        <v>8.7999999999999995E-2</v>
      </c>
      <c r="Q13" s="15">
        <v>9.1999999999999998E-2</v>
      </c>
      <c r="R13" s="15">
        <v>8.4000000000000005E-2</v>
      </c>
      <c r="S13" s="15">
        <v>7.0000000000000007E-2</v>
      </c>
      <c r="T13" s="15">
        <v>5.8999999999999997E-2</v>
      </c>
      <c r="U13" s="15">
        <v>6.6000000000000003E-2</v>
      </c>
      <c r="V13" s="15">
        <v>6.9000000000000006E-2</v>
      </c>
      <c r="W13" s="15">
        <v>7.1999999999999995E-2</v>
      </c>
      <c r="X13" s="15">
        <v>6.6000000000000003E-2</v>
      </c>
      <c r="Y13" s="15">
        <v>4.4999999999999998E-2</v>
      </c>
      <c r="Z13" s="15">
        <v>4.7E-2</v>
      </c>
      <c r="AA13" s="15">
        <v>4.5999999999999999E-2</v>
      </c>
      <c r="AB13" s="15">
        <v>4.7E-2</v>
      </c>
      <c r="AC13" s="15">
        <v>3.6999999999999998E-2</v>
      </c>
      <c r="AD13" s="15">
        <v>3.1E-2</v>
      </c>
      <c r="AE13" s="15">
        <v>3.7999999999999999E-2</v>
      </c>
      <c r="AF13" s="15">
        <v>1.9E-2</v>
      </c>
      <c r="AG13" s="15">
        <v>3.1E-2</v>
      </c>
      <c r="AH13" s="15">
        <v>2.9000000000000001E-2</v>
      </c>
      <c r="AI13" s="15">
        <v>2.4E-2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:AI17" si="21">IF(AG13=0,0,AG13/AG$11)</f>
        <v>1</v>
      </c>
      <c r="AH17" s="13">
        <f t="shared" si="21"/>
        <v>1</v>
      </c>
      <c r="AI17" s="13">
        <f t="shared" si="21"/>
        <v>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509.84455958549222</v>
      </c>
      <c r="J19" s="31">
        <f t="shared" si="22"/>
        <v>554.2185138121547</v>
      </c>
      <c r="K19" s="31">
        <f t="shared" si="22"/>
        <v>674.41860465116281</v>
      </c>
      <c r="L19" s="31">
        <f>IF(L3=0,0,L3/L11)</f>
        <v>809.09090909090912</v>
      </c>
      <c r="M19" s="31">
        <f t="shared" ref="M19:AF19" si="23">IF(M3=0,0,M3/M11)</f>
        <v>604.65116279069764</v>
      </c>
      <c r="N19" s="31">
        <f t="shared" si="23"/>
        <v>869.56521739130437</v>
      </c>
      <c r="O19" s="31">
        <f t="shared" si="23"/>
        <v>734.17721518987344</v>
      </c>
      <c r="P19" s="31">
        <f t="shared" si="23"/>
        <v>545.4545454545455</v>
      </c>
      <c r="Q19" s="31">
        <f t="shared" si="23"/>
        <v>684.78260869565213</v>
      </c>
      <c r="R19" s="31">
        <f t="shared" si="23"/>
        <v>511.90476190476187</v>
      </c>
      <c r="S19" s="31">
        <f t="shared" si="23"/>
        <v>514.28571428571422</v>
      </c>
      <c r="T19" s="31">
        <f t="shared" si="23"/>
        <v>474.57627118644069</v>
      </c>
      <c r="U19" s="31">
        <f t="shared" si="23"/>
        <v>500</v>
      </c>
      <c r="V19" s="31">
        <f t="shared" si="23"/>
        <v>623.18840579710138</v>
      </c>
      <c r="W19" s="31">
        <f t="shared" si="23"/>
        <v>583.33333333333337</v>
      </c>
      <c r="X19" s="31">
        <f t="shared" si="23"/>
        <v>575.75757575757575</v>
      </c>
      <c r="Y19" s="31">
        <f t="shared" si="23"/>
        <v>555.55555555555554</v>
      </c>
      <c r="Z19" s="31">
        <f t="shared" si="23"/>
        <v>574.468085106383</v>
      </c>
      <c r="AA19" s="31">
        <f t="shared" si="23"/>
        <v>717.39130434782612</v>
      </c>
      <c r="AB19" s="31">
        <f t="shared" si="23"/>
        <v>765.95744680851067</v>
      </c>
      <c r="AC19" s="31">
        <f t="shared" si="23"/>
        <v>675.67567567567573</v>
      </c>
      <c r="AD19" s="31">
        <f t="shared" si="23"/>
        <v>741.9354838709678</v>
      </c>
      <c r="AE19" s="31">
        <f t="shared" si="23"/>
        <v>842.1052631578948</v>
      </c>
      <c r="AF19" s="31">
        <f t="shared" si="23"/>
        <v>947.36842105263156</v>
      </c>
      <c r="AG19" s="31">
        <f t="shared" ref="AG19:AI19" si="24">IF(AG3=0,0,AG3/AG11)</f>
        <v>709.67741935483866</v>
      </c>
      <c r="AH19" s="31">
        <f t="shared" si="24"/>
        <v>689.65517241379303</v>
      </c>
      <c r="AI19" s="31">
        <f t="shared" si="24"/>
        <v>750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509.84455958549222</v>
      </c>
      <c r="J21" s="17">
        <f t="shared" si="28"/>
        <v>554.2185138121547</v>
      </c>
      <c r="K21" s="17">
        <f t="shared" si="28"/>
        <v>674.41860465116281</v>
      </c>
      <c r="L21" s="17">
        <f t="shared" si="26"/>
        <v>809.09090909090912</v>
      </c>
      <c r="M21" s="17">
        <f t="shared" si="26"/>
        <v>604.65116279069764</v>
      </c>
      <c r="N21" s="17">
        <f t="shared" si="26"/>
        <v>869.56521739130437</v>
      </c>
      <c r="O21" s="17">
        <f t="shared" si="26"/>
        <v>734.17721518987344</v>
      </c>
      <c r="P21" s="17">
        <f t="shared" si="26"/>
        <v>545.4545454545455</v>
      </c>
      <c r="Q21" s="17">
        <f t="shared" si="26"/>
        <v>684.78260869565213</v>
      </c>
      <c r="R21" s="17">
        <f t="shared" si="26"/>
        <v>511.90476190476187</v>
      </c>
      <c r="S21" s="17">
        <f t="shared" si="26"/>
        <v>514.28571428571422</v>
      </c>
      <c r="T21" s="17">
        <f t="shared" si="26"/>
        <v>474.57627118644069</v>
      </c>
      <c r="U21" s="17">
        <f t="shared" si="26"/>
        <v>500</v>
      </c>
      <c r="V21" s="17">
        <f t="shared" si="26"/>
        <v>623.18840579710138</v>
      </c>
      <c r="W21" s="17">
        <f t="shared" si="26"/>
        <v>583.33333333333337</v>
      </c>
      <c r="X21" s="17">
        <f t="shared" si="26"/>
        <v>575.75757575757575</v>
      </c>
      <c r="Y21" s="17">
        <f t="shared" si="26"/>
        <v>555.55555555555554</v>
      </c>
      <c r="Z21" s="17">
        <f t="shared" si="26"/>
        <v>574.468085106383</v>
      </c>
      <c r="AA21" s="17">
        <f t="shared" si="26"/>
        <v>717.39130434782612</v>
      </c>
      <c r="AB21" s="17">
        <f t="shared" si="26"/>
        <v>765.95744680851067</v>
      </c>
      <c r="AC21" s="17">
        <f t="shared" si="26"/>
        <v>675.67567567567573</v>
      </c>
      <c r="AD21" s="17">
        <f t="shared" si="26"/>
        <v>741.9354838709678</v>
      </c>
      <c r="AE21" s="17">
        <f t="shared" si="26"/>
        <v>842.1052631578948</v>
      </c>
      <c r="AF21" s="17">
        <f t="shared" si="26"/>
        <v>947.36842105263156</v>
      </c>
      <c r="AG21" s="17">
        <f t="shared" ref="AG21:AI21" si="29">IF(AG5=0,0,AG5/AG13)</f>
        <v>709.67741935483866</v>
      </c>
      <c r="AH21" s="17">
        <f t="shared" si="29"/>
        <v>689.65517241379303</v>
      </c>
      <c r="AI21" s="17">
        <f t="shared" si="29"/>
        <v>750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14.228718830610489</v>
      </c>
      <c r="J23" s="31">
        <f t="shared" si="30"/>
        <v>12.19690455717971</v>
      </c>
      <c r="K23" s="31">
        <f t="shared" si="30"/>
        <v>7.1368013757523654</v>
      </c>
      <c r="L23" s="31">
        <f>SUM(L24,L30)</f>
        <v>5.0982803095442817</v>
      </c>
      <c r="M23" s="31">
        <f t="shared" ref="M23:AF23" si="31">SUM(M24,M30)</f>
        <v>8.0099742046431643</v>
      </c>
      <c r="N23" s="31">
        <f t="shared" si="31"/>
        <v>4.0068787618228718</v>
      </c>
      <c r="O23" s="31">
        <f t="shared" si="31"/>
        <v>4.0058469475494407</v>
      </c>
      <c r="P23" s="31">
        <f t="shared" si="31"/>
        <v>6.0006878761822868</v>
      </c>
      <c r="Q23" s="31">
        <f t="shared" si="31"/>
        <v>4.9953568357695612</v>
      </c>
      <c r="R23" s="31">
        <f t="shared" si="31"/>
        <v>6.1305245055889941</v>
      </c>
      <c r="S23" s="31">
        <f t="shared" si="31"/>
        <v>5.1052450558899398</v>
      </c>
      <c r="T23" s="31">
        <f t="shared" si="31"/>
        <v>4.0957007738607052</v>
      </c>
      <c r="U23" s="31">
        <f t="shared" si="31"/>
        <v>5.1323301805674966</v>
      </c>
      <c r="V23" s="31">
        <f t="shared" si="31"/>
        <v>4.1116938950988819</v>
      </c>
      <c r="W23" s="31">
        <f t="shared" si="31"/>
        <v>3.080051590713671</v>
      </c>
      <c r="X23" s="31">
        <f t="shared" si="31"/>
        <v>5.1301805674978498</v>
      </c>
      <c r="Y23" s="31">
        <f t="shared" si="31"/>
        <v>2.0522785898538261</v>
      </c>
      <c r="Z23" s="31">
        <f t="shared" si="31"/>
        <v>3.0804815133276011</v>
      </c>
      <c r="AA23" s="31">
        <f t="shared" si="31"/>
        <v>3.0770421324161652</v>
      </c>
      <c r="AB23" s="31">
        <f t="shared" si="31"/>
        <v>4.104041272570937</v>
      </c>
      <c r="AC23" s="31">
        <f t="shared" si="31"/>
        <v>4.1032674118658639</v>
      </c>
      <c r="AD23" s="31">
        <f t="shared" si="31"/>
        <v>3.0764402407566638</v>
      </c>
      <c r="AE23" s="31">
        <f t="shared" si="31"/>
        <v>5.1300945829750626</v>
      </c>
      <c r="AF23" s="31">
        <f t="shared" si="31"/>
        <v>4.1116938950988819</v>
      </c>
      <c r="AG23" s="31">
        <f t="shared" ref="AG23:AI23" si="32">SUM(AG24,AG30)</f>
        <v>4.1290627687016332</v>
      </c>
      <c r="AH23" s="31">
        <f t="shared" si="32"/>
        <v>3.0936371453138429</v>
      </c>
      <c r="AI23" s="31">
        <f t="shared" si="32"/>
        <v>4.1219260533104043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14.228718830610489</v>
      </c>
      <c r="J30" s="19">
        <f t="shared" si="36"/>
        <v>12.19690455717971</v>
      </c>
      <c r="K30" s="19">
        <f t="shared" si="36"/>
        <v>7.1368013757523654</v>
      </c>
      <c r="L30" s="19">
        <f>SUM(L31:L35)</f>
        <v>5.0982803095442817</v>
      </c>
      <c r="M30" s="19">
        <f t="shared" ref="M30:AF30" si="37">SUM(M31:M35)</f>
        <v>8.0099742046431643</v>
      </c>
      <c r="N30" s="19">
        <f t="shared" si="37"/>
        <v>4.0068787618228718</v>
      </c>
      <c r="O30" s="19">
        <f t="shared" si="37"/>
        <v>4.0058469475494407</v>
      </c>
      <c r="P30" s="19">
        <f t="shared" si="37"/>
        <v>6.0006878761822868</v>
      </c>
      <c r="Q30" s="19">
        <f t="shared" si="37"/>
        <v>4.9953568357695612</v>
      </c>
      <c r="R30" s="19">
        <f t="shared" si="37"/>
        <v>6.1305245055889941</v>
      </c>
      <c r="S30" s="19">
        <f t="shared" si="37"/>
        <v>5.1052450558899398</v>
      </c>
      <c r="T30" s="19">
        <f t="shared" si="37"/>
        <v>4.0957007738607052</v>
      </c>
      <c r="U30" s="19">
        <f t="shared" si="37"/>
        <v>5.1323301805674966</v>
      </c>
      <c r="V30" s="19">
        <f t="shared" si="37"/>
        <v>4.1116938950988819</v>
      </c>
      <c r="W30" s="19">
        <f t="shared" si="37"/>
        <v>3.080051590713671</v>
      </c>
      <c r="X30" s="19">
        <f t="shared" si="37"/>
        <v>5.1301805674978498</v>
      </c>
      <c r="Y30" s="19">
        <f t="shared" si="37"/>
        <v>2.0522785898538261</v>
      </c>
      <c r="Z30" s="19">
        <f t="shared" si="37"/>
        <v>3.0804815133276011</v>
      </c>
      <c r="AA30" s="19">
        <f t="shared" si="37"/>
        <v>3.0770421324161652</v>
      </c>
      <c r="AB30" s="19">
        <f t="shared" si="37"/>
        <v>4.104041272570937</v>
      </c>
      <c r="AC30" s="19">
        <f t="shared" si="37"/>
        <v>4.1032674118658639</v>
      </c>
      <c r="AD30" s="19">
        <f t="shared" si="37"/>
        <v>3.0764402407566638</v>
      </c>
      <c r="AE30" s="19">
        <f t="shared" si="37"/>
        <v>5.1300945829750626</v>
      </c>
      <c r="AF30" s="19">
        <f t="shared" si="37"/>
        <v>4.1116938950988819</v>
      </c>
      <c r="AG30" s="19">
        <f t="shared" ref="AG30:AI30" si="38">SUM(AG31:AG35)</f>
        <v>4.1290627687016332</v>
      </c>
      <c r="AH30" s="19">
        <f t="shared" si="38"/>
        <v>3.0936371453138429</v>
      </c>
      <c r="AI30" s="19">
        <f t="shared" si="38"/>
        <v>4.1219260533104043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14.228718830610489</v>
      </c>
      <c r="J31" s="36">
        <v>12.19690455717971</v>
      </c>
      <c r="K31" s="36">
        <v>7.1368013757523654</v>
      </c>
      <c r="L31" s="36">
        <v>5.0982803095442817</v>
      </c>
      <c r="M31" s="36">
        <v>8.0099742046431643</v>
      </c>
      <c r="N31" s="36">
        <v>4.0068787618228718</v>
      </c>
      <c r="O31" s="36">
        <v>4.0058469475494407</v>
      </c>
      <c r="P31" s="36">
        <v>6.0006878761822868</v>
      </c>
      <c r="Q31" s="36">
        <v>4.9953568357695612</v>
      </c>
      <c r="R31" s="36">
        <v>6.1305245055889941</v>
      </c>
      <c r="S31" s="36">
        <v>5.1052450558899398</v>
      </c>
      <c r="T31" s="36">
        <v>4.0957007738607052</v>
      </c>
      <c r="U31" s="36">
        <v>5.1323301805674966</v>
      </c>
      <c r="V31" s="36">
        <v>4.1116938950988819</v>
      </c>
      <c r="W31" s="36">
        <v>3.080051590713671</v>
      </c>
      <c r="X31" s="36">
        <v>5.1301805674978498</v>
      </c>
      <c r="Y31" s="36">
        <v>2.0522785898538261</v>
      </c>
      <c r="Z31" s="36">
        <v>3.0804815133276011</v>
      </c>
      <c r="AA31" s="36">
        <v>3.0770421324161652</v>
      </c>
      <c r="AB31" s="36">
        <v>4.104041272570937</v>
      </c>
      <c r="AC31" s="36">
        <v>4.1032674118658639</v>
      </c>
      <c r="AD31" s="36">
        <v>3.0764402407566638</v>
      </c>
      <c r="AE31" s="36">
        <v>5.1300945829750626</v>
      </c>
      <c r="AF31" s="36">
        <v>4.1116938950988819</v>
      </c>
      <c r="AG31" s="36">
        <v>4.1290627687016332</v>
      </c>
      <c r="AH31" s="36">
        <v>3.0936371453138429</v>
      </c>
      <c r="AI31" s="36">
        <v>4.1219260533104043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144.60080112409034</v>
      </c>
      <c r="J38" s="31">
        <f t="shared" si="39"/>
        <v>121.58780579086179</v>
      </c>
      <c r="K38" s="31">
        <f t="shared" si="39"/>
        <v>82.032199721291562</v>
      </c>
      <c r="L38" s="31">
        <f>IF(L23=0,0,L23/(L3/1000))</f>
        <v>57.284048421845867</v>
      </c>
      <c r="M38" s="31">
        <f t="shared" ref="M38:AF39" si="40">IF(M23=0,0,M23/(M3/1000))</f>
        <v>102.69197698260467</v>
      </c>
      <c r="N38" s="31">
        <f t="shared" si="40"/>
        <v>50.0859845227859</v>
      </c>
      <c r="O38" s="31">
        <f t="shared" si="40"/>
        <v>69.066326681886906</v>
      </c>
      <c r="P38" s="31">
        <f t="shared" si="40"/>
        <v>125.01433075379764</v>
      </c>
      <c r="Q38" s="31">
        <f t="shared" si="40"/>
        <v>79.291378345548594</v>
      </c>
      <c r="R38" s="31">
        <f t="shared" si="40"/>
        <v>142.57033733927895</v>
      </c>
      <c r="S38" s="31">
        <f t="shared" si="40"/>
        <v>141.81236266360946</v>
      </c>
      <c r="T38" s="31">
        <f t="shared" si="40"/>
        <v>146.27502763788232</v>
      </c>
      <c r="U38" s="31">
        <f t="shared" si="40"/>
        <v>155.52515698689382</v>
      </c>
      <c r="V38" s="31">
        <f t="shared" si="40"/>
        <v>95.620788258113535</v>
      </c>
      <c r="W38" s="31">
        <f t="shared" si="40"/>
        <v>73.334561683658833</v>
      </c>
      <c r="X38" s="31">
        <f t="shared" si="40"/>
        <v>135.00475177625921</v>
      </c>
      <c r="Y38" s="31">
        <f t="shared" si="40"/>
        <v>82.091143594153039</v>
      </c>
      <c r="Z38" s="31">
        <f t="shared" si="40"/>
        <v>114.09190790102227</v>
      </c>
      <c r="AA38" s="31">
        <f t="shared" si="40"/>
        <v>93.243700982308027</v>
      </c>
      <c r="AB38" s="31">
        <f t="shared" si="40"/>
        <v>114.00114646030381</v>
      </c>
      <c r="AC38" s="31">
        <f t="shared" si="40"/>
        <v>164.13069647463453</v>
      </c>
      <c r="AD38" s="31">
        <f t="shared" si="40"/>
        <v>133.75827133724624</v>
      </c>
      <c r="AE38" s="31">
        <f t="shared" si="40"/>
        <v>160.31545571797071</v>
      </c>
      <c r="AF38" s="31">
        <f t="shared" si="40"/>
        <v>228.42743861660458</v>
      </c>
      <c r="AG38" s="31">
        <f t="shared" ref="AG38:AI38" si="41">IF(AG23=0,0,AG23/(AG3/1000))</f>
        <v>187.68467130461971</v>
      </c>
      <c r="AH38" s="31">
        <f t="shared" si="41"/>
        <v>154.68185726569214</v>
      </c>
      <c r="AI38" s="31">
        <f t="shared" si="41"/>
        <v>228.99589185057803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144.60080112409034</v>
      </c>
      <c r="J40" s="17">
        <f t="shared" si="44"/>
        <v>121.58780579086179</v>
      </c>
      <c r="K40" s="17">
        <f t="shared" si="44"/>
        <v>82.032199721291562</v>
      </c>
      <c r="L40" s="17">
        <f>IF(L30=0,0,L30/(L5/1000))</f>
        <v>57.284048421845867</v>
      </c>
      <c r="M40" s="17">
        <f t="shared" ref="M40:AF40" si="45">IF(M30=0,0,M30/(M5/1000))</f>
        <v>102.69197698260467</v>
      </c>
      <c r="N40" s="17">
        <f t="shared" si="45"/>
        <v>50.0859845227859</v>
      </c>
      <c r="O40" s="17">
        <f t="shared" si="45"/>
        <v>69.066326681886906</v>
      </c>
      <c r="P40" s="17">
        <f t="shared" si="45"/>
        <v>125.01433075379764</v>
      </c>
      <c r="Q40" s="17">
        <f t="shared" si="45"/>
        <v>79.291378345548594</v>
      </c>
      <c r="R40" s="17">
        <f t="shared" si="45"/>
        <v>142.57033733927895</v>
      </c>
      <c r="S40" s="17">
        <f t="shared" si="45"/>
        <v>141.81236266360946</v>
      </c>
      <c r="T40" s="17">
        <f t="shared" si="45"/>
        <v>146.27502763788232</v>
      </c>
      <c r="U40" s="17">
        <f t="shared" si="45"/>
        <v>155.52515698689382</v>
      </c>
      <c r="V40" s="17">
        <f t="shared" si="45"/>
        <v>95.620788258113535</v>
      </c>
      <c r="W40" s="17">
        <f t="shared" si="45"/>
        <v>73.334561683658833</v>
      </c>
      <c r="X40" s="17">
        <f t="shared" si="45"/>
        <v>135.00475177625921</v>
      </c>
      <c r="Y40" s="17">
        <f t="shared" si="45"/>
        <v>82.091143594153039</v>
      </c>
      <c r="Z40" s="17">
        <f t="shared" si="45"/>
        <v>114.09190790102227</v>
      </c>
      <c r="AA40" s="17">
        <f t="shared" si="45"/>
        <v>93.243700982308027</v>
      </c>
      <c r="AB40" s="17">
        <f t="shared" si="45"/>
        <v>114.00114646030381</v>
      </c>
      <c r="AC40" s="17">
        <f t="shared" si="45"/>
        <v>164.13069647463453</v>
      </c>
      <c r="AD40" s="17">
        <f t="shared" si="45"/>
        <v>133.75827133724624</v>
      </c>
      <c r="AE40" s="17">
        <f t="shared" si="45"/>
        <v>160.31545571797071</v>
      </c>
      <c r="AF40" s="17">
        <f t="shared" si="45"/>
        <v>228.42743861660458</v>
      </c>
      <c r="AG40" s="17">
        <f t="shared" ref="AG40:AI40" si="46">IF(AG30=0,0,AG30/(AG5/1000))</f>
        <v>187.68467130461971</v>
      </c>
      <c r="AH40" s="17">
        <f t="shared" si="46"/>
        <v>154.68185726569214</v>
      </c>
      <c r="AI40" s="17">
        <f t="shared" si="46"/>
        <v>228.99589185057803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:AI44" si="54">IF(AG30=0,0,AG30/AG$23)</f>
        <v>1</v>
      </c>
      <c r="AH44" s="22">
        <f t="shared" si="54"/>
        <v>1</v>
      </c>
      <c r="AI44" s="22">
        <f t="shared" si="54"/>
        <v>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7372.3931764821191</v>
      </c>
      <c r="J46" s="31">
        <f t="shared" si="55"/>
        <v>6738.6213023092323</v>
      </c>
      <c r="K46" s="31">
        <f t="shared" si="55"/>
        <v>5532.4041672498961</v>
      </c>
      <c r="L46" s="31">
        <f>IF(L23=0,0,100*L23/L11)</f>
        <v>4634.8002814038928</v>
      </c>
      <c r="M46" s="31">
        <f t="shared" ref="M46:AF47" si="56">IF(M23=0,0,100*M23/M11)</f>
        <v>6209.2823291807472</v>
      </c>
      <c r="N46" s="31">
        <f t="shared" si="56"/>
        <v>4355.3030019813823</v>
      </c>
      <c r="O46" s="31">
        <f t="shared" si="56"/>
        <v>5070.6923386701783</v>
      </c>
      <c r="P46" s="31">
        <f t="shared" si="56"/>
        <v>6818.9634956616901</v>
      </c>
      <c r="Q46" s="31">
        <f t="shared" si="56"/>
        <v>5429.7356910538711</v>
      </c>
      <c r="R46" s="31">
        <f t="shared" si="56"/>
        <v>7298.2434590345165</v>
      </c>
      <c r="S46" s="31">
        <f t="shared" si="56"/>
        <v>7293.2072226999135</v>
      </c>
      <c r="T46" s="31">
        <f t="shared" si="56"/>
        <v>6941.8657184079757</v>
      </c>
      <c r="U46" s="31">
        <f t="shared" si="56"/>
        <v>7776.2578493446908</v>
      </c>
      <c r="V46" s="31">
        <f t="shared" si="56"/>
        <v>5958.9766595635965</v>
      </c>
      <c r="W46" s="31">
        <f t="shared" si="56"/>
        <v>4277.8494315467651</v>
      </c>
      <c r="X46" s="31">
        <f t="shared" si="56"/>
        <v>7773.0008598452259</v>
      </c>
      <c r="Y46" s="31">
        <f t="shared" si="56"/>
        <v>4560.6190885640581</v>
      </c>
      <c r="Z46" s="31">
        <f t="shared" si="56"/>
        <v>6554.2159858034056</v>
      </c>
      <c r="AA46" s="31">
        <f t="shared" si="56"/>
        <v>6689.2220269916634</v>
      </c>
      <c r="AB46" s="31">
        <f t="shared" si="56"/>
        <v>8732.0027075977378</v>
      </c>
      <c r="AC46" s="31">
        <f t="shared" si="56"/>
        <v>11089.911923961794</v>
      </c>
      <c r="AD46" s="31">
        <f t="shared" si="56"/>
        <v>9924.0007766343988</v>
      </c>
      <c r="AE46" s="31">
        <f t="shared" si="56"/>
        <v>13500.248902565956</v>
      </c>
      <c r="AF46" s="31">
        <f t="shared" si="56"/>
        <v>21640.49418473096</v>
      </c>
      <c r="AG46" s="31">
        <f t="shared" ref="AG46:AI46" si="57">IF(AG23=0,0,100*AG23/AG11)</f>
        <v>13319.557318392364</v>
      </c>
      <c r="AH46" s="31">
        <f t="shared" si="57"/>
        <v>10667.714294185665</v>
      </c>
      <c r="AI46" s="31">
        <f t="shared" si="57"/>
        <v>17174.691888793353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7372.3931764821191</v>
      </c>
      <c r="J48" s="17">
        <f t="shared" si="60"/>
        <v>6738.6213023092323</v>
      </c>
      <c r="K48" s="17">
        <f t="shared" si="60"/>
        <v>5532.4041672498961</v>
      </c>
      <c r="L48" s="17">
        <f>IF(L30=0,0,100*L30/L13)</f>
        <v>4634.8002814038928</v>
      </c>
      <c r="M48" s="17">
        <f t="shared" ref="M48:AF48" si="61">IF(M30=0,0,100*M30/M13)</f>
        <v>6209.2823291807472</v>
      </c>
      <c r="N48" s="17">
        <f t="shared" si="61"/>
        <v>4355.3030019813823</v>
      </c>
      <c r="O48" s="17">
        <f t="shared" si="61"/>
        <v>5070.6923386701783</v>
      </c>
      <c r="P48" s="17">
        <f t="shared" si="61"/>
        <v>6818.9634956616901</v>
      </c>
      <c r="Q48" s="17">
        <f t="shared" si="61"/>
        <v>5429.7356910538711</v>
      </c>
      <c r="R48" s="17">
        <f t="shared" si="61"/>
        <v>7298.2434590345165</v>
      </c>
      <c r="S48" s="17">
        <f t="shared" si="61"/>
        <v>7293.2072226999135</v>
      </c>
      <c r="T48" s="17">
        <f t="shared" si="61"/>
        <v>6941.8657184079757</v>
      </c>
      <c r="U48" s="17">
        <f t="shared" si="61"/>
        <v>7776.2578493446908</v>
      </c>
      <c r="V48" s="17">
        <f t="shared" si="61"/>
        <v>5958.9766595635965</v>
      </c>
      <c r="W48" s="17">
        <f t="shared" si="61"/>
        <v>4277.8494315467651</v>
      </c>
      <c r="X48" s="17">
        <f t="shared" si="61"/>
        <v>7773.0008598452259</v>
      </c>
      <c r="Y48" s="17">
        <f t="shared" si="61"/>
        <v>4560.6190885640581</v>
      </c>
      <c r="Z48" s="17">
        <f t="shared" si="61"/>
        <v>6554.2159858034056</v>
      </c>
      <c r="AA48" s="17">
        <f t="shared" si="61"/>
        <v>6689.2220269916634</v>
      </c>
      <c r="AB48" s="17">
        <f t="shared" si="61"/>
        <v>8732.0027075977378</v>
      </c>
      <c r="AC48" s="17">
        <f t="shared" si="61"/>
        <v>11089.911923961794</v>
      </c>
      <c r="AD48" s="17">
        <f t="shared" si="61"/>
        <v>9924.0007766343988</v>
      </c>
      <c r="AE48" s="17">
        <f t="shared" si="61"/>
        <v>13500.248902565956</v>
      </c>
      <c r="AF48" s="17">
        <f t="shared" si="61"/>
        <v>21640.49418473096</v>
      </c>
      <c r="AG48" s="17">
        <f t="shared" ref="AG48:AI48" si="62">IF(AG30=0,0,100*AG30/AG13)</f>
        <v>13319.557318392364</v>
      </c>
      <c r="AH48" s="17">
        <f t="shared" si="62"/>
        <v>10667.714294185665</v>
      </c>
      <c r="AI48" s="17">
        <f t="shared" si="62"/>
        <v>17174.691888793353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801.44012546897181</v>
      </c>
      <c r="J51" s="31">
        <v>781.97872831206757</v>
      </c>
      <c r="K51" s="31">
        <v>886.98231582361802</v>
      </c>
      <c r="L51" s="31">
        <v>867.71349084674262</v>
      </c>
      <c r="M51" s="31">
        <v>974.64593036039651</v>
      </c>
      <c r="N51" s="31">
        <v>1020.6692786047009</v>
      </c>
      <c r="O51" s="31">
        <v>1030.047537960399</v>
      </c>
      <c r="P51" s="31">
        <v>968.40157716291958</v>
      </c>
      <c r="Q51" s="31">
        <v>928.23067698353441</v>
      </c>
      <c r="R51" s="31">
        <v>857.46461189623915</v>
      </c>
      <c r="S51" s="31">
        <v>856.87184964756523</v>
      </c>
      <c r="T51" s="31">
        <v>831.37151326732237</v>
      </c>
      <c r="U51" s="31">
        <v>889.06892429327206</v>
      </c>
      <c r="V51" s="31">
        <v>849.23190550920879</v>
      </c>
      <c r="W51" s="31">
        <v>711.65212132876286</v>
      </c>
      <c r="X51" s="31">
        <v>727.64239024812241</v>
      </c>
      <c r="Y51" s="31">
        <v>707.5626929125018</v>
      </c>
      <c r="Z51" s="31">
        <v>626.61925675973282</v>
      </c>
      <c r="AA51" s="31">
        <v>700.39391156640033</v>
      </c>
      <c r="AB51" s="31">
        <v>734.89703226752056</v>
      </c>
      <c r="AC51" s="31">
        <v>753.98844294842479</v>
      </c>
      <c r="AD51" s="31">
        <v>737.36435171462438</v>
      </c>
      <c r="AE51" s="31">
        <v>753.4964833221668</v>
      </c>
      <c r="AF51" s="31">
        <v>744.77052955057877</v>
      </c>
      <c r="AG51" s="31">
        <v>746.32564647983781</v>
      </c>
      <c r="AH51" s="31">
        <v>727.62250396523189</v>
      </c>
      <c r="AI51" s="31">
        <v>726.04119317704658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801.44012546897181</v>
      </c>
      <c r="J53" s="17">
        <v>781.97872831206757</v>
      </c>
      <c r="K53" s="17">
        <v>886.98231582361802</v>
      </c>
      <c r="L53" s="17">
        <v>867.71349084674262</v>
      </c>
      <c r="M53" s="17">
        <v>974.64593036039651</v>
      </c>
      <c r="N53" s="17">
        <v>1020.6692786047009</v>
      </c>
      <c r="O53" s="17">
        <v>1030.047537960399</v>
      </c>
      <c r="P53" s="17">
        <v>968.40157716291958</v>
      </c>
      <c r="Q53" s="17">
        <v>928.23067698353441</v>
      </c>
      <c r="R53" s="17">
        <v>857.46461189623915</v>
      </c>
      <c r="S53" s="17">
        <v>856.87184964756523</v>
      </c>
      <c r="T53" s="17">
        <v>831.37151326732237</v>
      </c>
      <c r="U53" s="17">
        <v>889.06892429327206</v>
      </c>
      <c r="V53" s="17">
        <v>849.23190550920879</v>
      </c>
      <c r="W53" s="17">
        <v>711.65212132876286</v>
      </c>
      <c r="X53" s="17">
        <v>727.64239024812241</v>
      </c>
      <c r="Y53" s="17">
        <v>707.5626929125018</v>
      </c>
      <c r="Z53" s="17">
        <v>626.61925675973282</v>
      </c>
      <c r="AA53" s="17">
        <v>700.39391156640033</v>
      </c>
      <c r="AB53" s="17">
        <v>734.89703226752056</v>
      </c>
      <c r="AC53" s="17">
        <v>753.98844294842479</v>
      </c>
      <c r="AD53" s="17">
        <v>737.36435171462438</v>
      </c>
      <c r="AE53" s="17">
        <v>753.4964833221668</v>
      </c>
      <c r="AF53" s="17">
        <v>744.77052955057877</v>
      </c>
      <c r="AG53" s="17">
        <v>746.32564647983781</v>
      </c>
      <c r="AH53" s="17">
        <v>727.62250396523189</v>
      </c>
      <c r="AI53" s="17">
        <v>726.04119317704658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9.1989319503663225</v>
      </c>
      <c r="J56" s="30">
        <f t="shared" si="63"/>
        <v>8.6173971980731707</v>
      </c>
      <c r="K56" s="30">
        <f t="shared" si="63"/>
        <v>6.2373331108779952</v>
      </c>
      <c r="L56" s="30">
        <f>IF(L46=0,0,L46/L51)</f>
        <v>5.3413947464169382</v>
      </c>
      <c r="M56" s="30">
        <f t="shared" ref="M56:AF58" si="64">IF(M46=0,0,M46/M51)</f>
        <v>6.3708082450872494</v>
      </c>
      <c r="N56" s="30">
        <f t="shared" si="64"/>
        <v>4.2671050194978628</v>
      </c>
      <c r="O56" s="30">
        <f t="shared" si="64"/>
        <v>4.9227750679455777</v>
      </c>
      <c r="P56" s="30">
        <f t="shared" si="64"/>
        <v>7.04146260855841</v>
      </c>
      <c r="Q56" s="30">
        <f t="shared" si="64"/>
        <v>5.8495542387145081</v>
      </c>
      <c r="R56" s="30">
        <f t="shared" si="64"/>
        <v>8.5114223465092333</v>
      </c>
      <c r="S56" s="30">
        <f t="shared" si="64"/>
        <v>8.5114328656025275</v>
      </c>
      <c r="T56" s="30">
        <f t="shared" si="64"/>
        <v>8.3498960544440273</v>
      </c>
      <c r="U56" s="30">
        <f t="shared" si="64"/>
        <v>8.7465185621307135</v>
      </c>
      <c r="V56" s="30">
        <f t="shared" si="64"/>
        <v>7.01690153290994</v>
      </c>
      <c r="W56" s="30">
        <f t="shared" si="64"/>
        <v>6.0111525046245475</v>
      </c>
      <c r="X56" s="30">
        <f t="shared" si="64"/>
        <v>10.682446438001875</v>
      </c>
      <c r="Y56" s="30">
        <f t="shared" si="64"/>
        <v>6.4455335679039694</v>
      </c>
      <c r="Z56" s="30">
        <f t="shared" si="64"/>
        <v>10.459646611716748</v>
      </c>
      <c r="AA56" s="30">
        <f t="shared" si="64"/>
        <v>9.5506570181792565</v>
      </c>
      <c r="AB56" s="30">
        <f t="shared" si="64"/>
        <v>11.881940359257124</v>
      </c>
      <c r="AC56" s="30">
        <f t="shared" si="64"/>
        <v>14.708331444173581</v>
      </c>
      <c r="AD56" s="30">
        <f t="shared" si="64"/>
        <v>13.458747705334144</v>
      </c>
      <c r="AE56" s="30">
        <f t="shared" si="64"/>
        <v>17.91680412766274</v>
      </c>
      <c r="AF56" s="30">
        <f t="shared" si="64"/>
        <v>29.056593039186996</v>
      </c>
      <c r="AG56" s="30">
        <f t="shared" ref="AG56:AI56" si="65">IF(AG46=0,0,AG46/AG51)</f>
        <v>17.846843909513428</v>
      </c>
      <c r="AH56" s="30">
        <f t="shared" si="65"/>
        <v>14.661056022939338</v>
      </c>
      <c r="AI56" s="30">
        <f t="shared" si="65"/>
        <v>23.655258200487904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9.1989319503663225</v>
      </c>
      <c r="J58" s="15">
        <f t="shared" si="68"/>
        <v>8.6173971980731707</v>
      </c>
      <c r="K58" s="15">
        <f t="shared" si="68"/>
        <v>6.2373331108779952</v>
      </c>
      <c r="L58" s="15">
        <f>IF(L48=0,0,L48/L53)</f>
        <v>5.3413947464169382</v>
      </c>
      <c r="M58" s="15">
        <f t="shared" si="64"/>
        <v>6.3708082450872494</v>
      </c>
      <c r="N58" s="15">
        <f t="shared" si="64"/>
        <v>4.2671050194978628</v>
      </c>
      <c r="O58" s="15">
        <f t="shared" si="64"/>
        <v>4.9227750679455777</v>
      </c>
      <c r="P58" s="15">
        <f t="shared" si="64"/>
        <v>7.04146260855841</v>
      </c>
      <c r="Q58" s="15">
        <f t="shared" si="64"/>
        <v>5.8495542387145081</v>
      </c>
      <c r="R58" s="15">
        <f t="shared" si="64"/>
        <v>8.5114223465092333</v>
      </c>
      <c r="S58" s="15">
        <f t="shared" si="64"/>
        <v>8.5114328656025275</v>
      </c>
      <c r="T58" s="15">
        <f t="shared" si="64"/>
        <v>8.3498960544440273</v>
      </c>
      <c r="U58" s="15">
        <f t="shared" si="64"/>
        <v>8.7465185621307135</v>
      </c>
      <c r="V58" s="15">
        <f t="shared" si="64"/>
        <v>7.01690153290994</v>
      </c>
      <c r="W58" s="15">
        <f t="shared" si="64"/>
        <v>6.0111525046245475</v>
      </c>
      <c r="X58" s="15">
        <f t="shared" si="64"/>
        <v>10.682446438001875</v>
      </c>
      <c r="Y58" s="15">
        <f t="shared" si="64"/>
        <v>6.4455335679039694</v>
      </c>
      <c r="Z58" s="15">
        <f t="shared" si="64"/>
        <v>10.459646611716748</v>
      </c>
      <c r="AA58" s="15">
        <f t="shared" si="64"/>
        <v>9.5506570181792565</v>
      </c>
      <c r="AB58" s="15">
        <f t="shared" si="64"/>
        <v>11.881940359257124</v>
      </c>
      <c r="AC58" s="15">
        <f t="shared" si="64"/>
        <v>14.708331444173581</v>
      </c>
      <c r="AD58" s="15">
        <f t="shared" si="64"/>
        <v>13.458747705334144</v>
      </c>
      <c r="AE58" s="15">
        <f t="shared" si="64"/>
        <v>17.91680412766274</v>
      </c>
      <c r="AF58" s="15">
        <f t="shared" si="64"/>
        <v>29.056593039186996</v>
      </c>
      <c r="AG58" s="15">
        <f t="shared" ref="AG58:AI58" si="69">IF(AG48=0,0,AG48/AG53)</f>
        <v>17.846843909513428</v>
      </c>
      <c r="AH58" s="15">
        <f t="shared" si="69"/>
        <v>14.661056022939338</v>
      </c>
      <c r="AI58" s="15">
        <f t="shared" si="69"/>
        <v>23.655258200487904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3.1024188000000001</v>
      </c>
      <c r="J60" s="33">
        <f t="shared" si="70"/>
        <v>3.1024188000000006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3.1024188000000006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3.1024188000000001</v>
      </c>
      <c r="J62" s="24">
        <f t="shared" si="75"/>
        <v>3.1024188000000006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3.1024188000000006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3.1024188000000001</v>
      </c>
      <c r="AH62" s="24">
        <f t="shared" si="77"/>
        <v>3.1024188000000001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44.143444799999997</v>
      </c>
      <c r="J64" s="28">
        <f t="shared" si="78"/>
        <v>37.839906000000013</v>
      </c>
      <c r="K64" s="28">
        <f t="shared" si="78"/>
        <v>22.141346760000005</v>
      </c>
      <c r="L64" s="28">
        <f>SUM(L65:L66)</f>
        <v>15.81700068</v>
      </c>
      <c r="M64" s="28">
        <f t="shared" ref="M64:AF64" si="79">SUM(M65:M66)</f>
        <v>24.850294560000002</v>
      </c>
      <c r="N64" s="28">
        <f t="shared" si="79"/>
        <v>12.431016</v>
      </c>
      <c r="O64" s="28">
        <f t="shared" si="79"/>
        <v>12.42781488</v>
      </c>
      <c r="P64" s="28">
        <f t="shared" si="79"/>
        <v>18.616646880000001</v>
      </c>
      <c r="Q64" s="28">
        <f t="shared" si="79"/>
        <v>15.49768896</v>
      </c>
      <c r="R64" s="28">
        <f t="shared" si="79"/>
        <v>19.01945448</v>
      </c>
      <c r="S64" s="28">
        <f t="shared" si="79"/>
        <v>15.838608240000001</v>
      </c>
      <c r="T64" s="28">
        <f t="shared" si="79"/>
        <v>12.706579080000001</v>
      </c>
      <c r="U64" s="28">
        <f t="shared" si="79"/>
        <v>15.922637639999996</v>
      </c>
      <c r="V64" s="28">
        <f t="shared" si="79"/>
        <v>12.75619644</v>
      </c>
      <c r="W64" s="28">
        <f t="shared" si="79"/>
        <v>9.5556099599999982</v>
      </c>
      <c r="X64" s="28">
        <f t="shared" si="79"/>
        <v>15.915968639999999</v>
      </c>
      <c r="Y64" s="28">
        <f t="shared" si="79"/>
        <v>6.3670276799999996</v>
      </c>
      <c r="Z64" s="28">
        <f t="shared" si="79"/>
        <v>9.5569437600000011</v>
      </c>
      <c r="AA64" s="28">
        <f t="shared" si="79"/>
        <v>9.5462733600000007</v>
      </c>
      <c r="AB64" s="28">
        <f t="shared" si="79"/>
        <v>12.732454799999999</v>
      </c>
      <c r="AC64" s="28">
        <f t="shared" si="79"/>
        <v>12.730053959999999</v>
      </c>
      <c r="AD64" s="28">
        <f t="shared" si="79"/>
        <v>9.5444060400000001</v>
      </c>
      <c r="AE64" s="28">
        <f t="shared" si="79"/>
        <v>15.915701879999995</v>
      </c>
      <c r="AF64" s="28">
        <f t="shared" si="79"/>
        <v>12.75619644</v>
      </c>
      <c r="AG64" s="28">
        <f t="shared" ref="AG64:AI64" si="80">SUM(AG65:AG66)</f>
        <v>12.81008196</v>
      </c>
      <c r="AH64" s="28">
        <f t="shared" si="80"/>
        <v>9.5977580399999987</v>
      </c>
      <c r="AI64" s="28">
        <f t="shared" si="80"/>
        <v>12.787940880000001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44.143444799999997</v>
      </c>
      <c r="J66" s="11">
        <v>37.839906000000013</v>
      </c>
      <c r="K66" s="11">
        <v>22.141346760000005</v>
      </c>
      <c r="L66" s="11">
        <v>15.81700068</v>
      </c>
      <c r="M66" s="11">
        <v>24.850294560000002</v>
      </c>
      <c r="N66" s="11">
        <v>12.431016</v>
      </c>
      <c r="O66" s="11">
        <v>12.42781488</v>
      </c>
      <c r="P66" s="11">
        <v>18.616646880000001</v>
      </c>
      <c r="Q66" s="11">
        <v>15.49768896</v>
      </c>
      <c r="R66" s="11">
        <v>19.01945448</v>
      </c>
      <c r="S66" s="11">
        <v>15.838608240000001</v>
      </c>
      <c r="T66" s="11">
        <v>12.706579080000001</v>
      </c>
      <c r="U66" s="11">
        <v>15.922637639999996</v>
      </c>
      <c r="V66" s="11">
        <v>12.75619644</v>
      </c>
      <c r="W66" s="11">
        <v>9.5556099599999982</v>
      </c>
      <c r="X66" s="11">
        <v>15.915968639999999</v>
      </c>
      <c r="Y66" s="11">
        <v>6.3670276799999996</v>
      </c>
      <c r="Z66" s="11">
        <v>9.5569437600000011</v>
      </c>
      <c r="AA66" s="11">
        <v>9.5462733600000007</v>
      </c>
      <c r="AB66" s="11">
        <v>12.732454799999999</v>
      </c>
      <c r="AC66" s="11">
        <v>12.730053959999999</v>
      </c>
      <c r="AD66" s="11">
        <v>9.5444060400000001</v>
      </c>
      <c r="AE66" s="11">
        <v>15.915701879999995</v>
      </c>
      <c r="AF66" s="11">
        <v>12.75619644</v>
      </c>
      <c r="AG66" s="11">
        <v>12.81008196</v>
      </c>
      <c r="AH66" s="11">
        <v>9.5977580399999987</v>
      </c>
      <c r="AI66" s="11">
        <v>12.787940880000001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22872.251191709842</v>
      </c>
      <c r="J69" s="28">
        <f t="shared" si="81"/>
        <v>20906.025414364649</v>
      </c>
      <c r="K69" s="28">
        <f t="shared" si="81"/>
        <v>17163.834697674421</v>
      </c>
      <c r="L69" s="28">
        <f>IF(L64=0,0,100*L64/L11)</f>
        <v>14379.091527272725</v>
      </c>
      <c r="M69" s="28">
        <f t="shared" ref="M69:AF71" si="82">IF(M64=0,0,100*M64/M11)</f>
        <v>19263.794232558139</v>
      </c>
      <c r="N69" s="28">
        <f t="shared" si="82"/>
        <v>13511.973913043477</v>
      </c>
      <c r="O69" s="28">
        <f t="shared" si="82"/>
        <v>15731.41124050633</v>
      </c>
      <c r="P69" s="28">
        <f t="shared" si="82"/>
        <v>21155.280545454549</v>
      </c>
      <c r="Q69" s="28">
        <f t="shared" si="82"/>
        <v>16845.314086956521</v>
      </c>
      <c r="R69" s="28">
        <f t="shared" si="82"/>
        <v>22642.207714285712</v>
      </c>
      <c r="S69" s="28">
        <f t="shared" si="82"/>
        <v>22626.583200000001</v>
      </c>
      <c r="T69" s="28">
        <f t="shared" si="82"/>
        <v>21536.57471186441</v>
      </c>
      <c r="U69" s="28">
        <f t="shared" si="82"/>
        <v>24125.208545454538</v>
      </c>
      <c r="V69" s="28">
        <f t="shared" si="82"/>
        <v>18487.241217391304</v>
      </c>
      <c r="W69" s="28">
        <f t="shared" si="82"/>
        <v>13271.680499999999</v>
      </c>
      <c r="X69" s="28">
        <f t="shared" si="82"/>
        <v>24115.103999999996</v>
      </c>
      <c r="Y69" s="28">
        <f t="shared" si="82"/>
        <v>14148.9504</v>
      </c>
      <c r="Z69" s="28">
        <f t="shared" si="82"/>
        <v>20333.922893617026</v>
      </c>
      <c r="AA69" s="28">
        <f t="shared" si="82"/>
        <v>20752.768173913046</v>
      </c>
      <c r="AB69" s="28">
        <f t="shared" si="82"/>
        <v>27090.32936170213</v>
      </c>
      <c r="AC69" s="28">
        <f t="shared" si="82"/>
        <v>34405.551243243244</v>
      </c>
      <c r="AD69" s="28">
        <f t="shared" si="82"/>
        <v>30788.406580645162</v>
      </c>
      <c r="AE69" s="28">
        <f t="shared" si="82"/>
        <v>41883.425999999985</v>
      </c>
      <c r="AF69" s="28">
        <f t="shared" si="82"/>
        <v>67137.876000000004</v>
      </c>
      <c r="AG69" s="28">
        <f t="shared" ref="AG69:AI69" si="83">IF(AG64=0,0,100*AG64/AG11)</f>
        <v>41322.845032258068</v>
      </c>
      <c r="AH69" s="28">
        <f t="shared" si="83"/>
        <v>33095.717379310336</v>
      </c>
      <c r="AI69" s="28">
        <f t="shared" si="83"/>
        <v>53283.087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22872.251191709842</v>
      </c>
      <c r="J71" s="11">
        <f t="shared" si="87"/>
        <v>20906.025414364649</v>
      </c>
      <c r="K71" s="11">
        <f t="shared" si="87"/>
        <v>17163.834697674421</v>
      </c>
      <c r="L71" s="11">
        <f t="shared" si="85"/>
        <v>14379.091527272725</v>
      </c>
      <c r="M71" s="11">
        <f t="shared" si="82"/>
        <v>19263.794232558139</v>
      </c>
      <c r="N71" s="11">
        <f t="shared" si="82"/>
        <v>13511.973913043477</v>
      </c>
      <c r="O71" s="11">
        <f t="shared" si="82"/>
        <v>15731.41124050633</v>
      </c>
      <c r="P71" s="11">
        <f t="shared" si="82"/>
        <v>21155.280545454549</v>
      </c>
      <c r="Q71" s="11">
        <f t="shared" si="82"/>
        <v>16845.314086956521</v>
      </c>
      <c r="R71" s="11">
        <f t="shared" si="82"/>
        <v>22642.207714285712</v>
      </c>
      <c r="S71" s="11">
        <f t="shared" si="82"/>
        <v>22626.583200000001</v>
      </c>
      <c r="T71" s="11">
        <f t="shared" si="82"/>
        <v>21536.57471186441</v>
      </c>
      <c r="U71" s="11">
        <f t="shared" si="82"/>
        <v>24125.208545454538</v>
      </c>
      <c r="V71" s="11">
        <f t="shared" si="82"/>
        <v>18487.241217391304</v>
      </c>
      <c r="W71" s="11">
        <f t="shared" si="82"/>
        <v>13271.680499999999</v>
      </c>
      <c r="X71" s="11">
        <f t="shared" si="82"/>
        <v>24115.103999999996</v>
      </c>
      <c r="Y71" s="11">
        <f t="shared" si="82"/>
        <v>14148.9504</v>
      </c>
      <c r="Z71" s="11">
        <f t="shared" si="82"/>
        <v>20333.922893617026</v>
      </c>
      <c r="AA71" s="11">
        <f t="shared" si="82"/>
        <v>20752.768173913046</v>
      </c>
      <c r="AB71" s="11">
        <f t="shared" si="82"/>
        <v>27090.32936170213</v>
      </c>
      <c r="AC71" s="11">
        <f t="shared" si="82"/>
        <v>34405.551243243244</v>
      </c>
      <c r="AD71" s="11">
        <f t="shared" si="82"/>
        <v>30788.406580645162</v>
      </c>
      <c r="AE71" s="11">
        <f t="shared" si="82"/>
        <v>41883.425999999985</v>
      </c>
      <c r="AF71" s="11">
        <f t="shared" si="82"/>
        <v>67137.876000000004</v>
      </c>
      <c r="AG71" s="11">
        <f t="shared" ref="AG71:AI71" si="88">IF(AG66=0,0,100*AG66/AG13)</f>
        <v>41322.845032258068</v>
      </c>
      <c r="AH71" s="11">
        <f t="shared" si="88"/>
        <v>33095.717379310336</v>
      </c>
      <c r="AI71" s="11">
        <f t="shared" si="88"/>
        <v>53283.087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448.61224390243899</v>
      </c>
      <c r="J73" s="31">
        <f t="shared" si="89"/>
        <v>377.21629453631851</v>
      </c>
      <c r="K73" s="31">
        <f t="shared" si="89"/>
        <v>254.4982386206897</v>
      </c>
      <c r="L73" s="31">
        <f>IF(L64=0,0,1000*L64/L3)</f>
        <v>177.71910876404493</v>
      </c>
      <c r="M73" s="31">
        <f t="shared" ref="M73:AF75" si="90">IF(M64=0,0,1000*M64/M3)</f>
        <v>318.59352000000001</v>
      </c>
      <c r="N73" s="31">
        <f t="shared" si="90"/>
        <v>155.3877</v>
      </c>
      <c r="O73" s="31">
        <f t="shared" si="90"/>
        <v>214.27267034482759</v>
      </c>
      <c r="P73" s="31">
        <f t="shared" si="90"/>
        <v>387.84681</v>
      </c>
      <c r="Q73" s="31">
        <f t="shared" si="90"/>
        <v>245.99506285714284</v>
      </c>
      <c r="R73" s="31">
        <f t="shared" si="90"/>
        <v>442.31289488372096</v>
      </c>
      <c r="S73" s="31">
        <f t="shared" si="90"/>
        <v>439.96134000000006</v>
      </c>
      <c r="T73" s="31">
        <f t="shared" si="90"/>
        <v>453.80639571428577</v>
      </c>
      <c r="U73" s="31">
        <f t="shared" si="90"/>
        <v>482.50417090909076</v>
      </c>
      <c r="V73" s="31">
        <f t="shared" si="90"/>
        <v>296.65573116279069</v>
      </c>
      <c r="W73" s="31">
        <f t="shared" si="90"/>
        <v>227.51452285714282</v>
      </c>
      <c r="X73" s="31">
        <f t="shared" si="90"/>
        <v>418.84127999999998</v>
      </c>
      <c r="Y73" s="31">
        <f t="shared" si="90"/>
        <v>254.68110719999996</v>
      </c>
      <c r="Z73" s="31">
        <f t="shared" si="90"/>
        <v>353.96088000000009</v>
      </c>
      <c r="AA73" s="31">
        <f t="shared" si="90"/>
        <v>289.28101090909092</v>
      </c>
      <c r="AB73" s="31">
        <f t="shared" si="90"/>
        <v>353.67930000000001</v>
      </c>
      <c r="AC73" s="31">
        <f t="shared" si="90"/>
        <v>509.20215839999997</v>
      </c>
      <c r="AD73" s="31">
        <f t="shared" si="90"/>
        <v>414.97417565217393</v>
      </c>
      <c r="AE73" s="31">
        <f t="shared" si="90"/>
        <v>497.36568374999985</v>
      </c>
      <c r="AF73" s="31">
        <f t="shared" si="90"/>
        <v>708.67758000000003</v>
      </c>
      <c r="AG73" s="31">
        <f t="shared" ref="AG73:AI73" si="91">IF(AG64=0,0,1000*AG64/AG3)</f>
        <v>582.27645272727273</v>
      </c>
      <c r="AH73" s="31">
        <f t="shared" si="91"/>
        <v>479.88790199999994</v>
      </c>
      <c r="AI73" s="31">
        <f t="shared" si="91"/>
        <v>710.44115999999997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448.61224390243899</v>
      </c>
      <c r="J75" s="17">
        <f t="shared" si="95"/>
        <v>377.21629453631851</v>
      </c>
      <c r="K75" s="17">
        <f t="shared" si="95"/>
        <v>254.4982386206897</v>
      </c>
      <c r="L75" s="17">
        <f t="shared" si="93"/>
        <v>177.71910876404493</v>
      </c>
      <c r="M75" s="17">
        <f t="shared" si="90"/>
        <v>318.59352000000001</v>
      </c>
      <c r="N75" s="17">
        <f t="shared" si="90"/>
        <v>155.3877</v>
      </c>
      <c r="O75" s="17">
        <f t="shared" si="90"/>
        <v>214.27267034482759</v>
      </c>
      <c r="P75" s="17">
        <f t="shared" si="90"/>
        <v>387.84681</v>
      </c>
      <c r="Q75" s="17">
        <f t="shared" si="90"/>
        <v>245.99506285714284</v>
      </c>
      <c r="R75" s="17">
        <f t="shared" si="90"/>
        <v>442.31289488372096</v>
      </c>
      <c r="S75" s="17">
        <f t="shared" si="90"/>
        <v>439.96134000000006</v>
      </c>
      <c r="T75" s="17">
        <f t="shared" si="90"/>
        <v>453.80639571428577</v>
      </c>
      <c r="U75" s="17">
        <f t="shared" si="90"/>
        <v>482.50417090909076</v>
      </c>
      <c r="V75" s="17">
        <f t="shared" si="90"/>
        <v>296.65573116279069</v>
      </c>
      <c r="W75" s="17">
        <f t="shared" si="90"/>
        <v>227.51452285714282</v>
      </c>
      <c r="X75" s="17">
        <f t="shared" si="90"/>
        <v>418.84127999999998</v>
      </c>
      <c r="Y75" s="17">
        <f t="shared" si="90"/>
        <v>254.68110719999996</v>
      </c>
      <c r="Z75" s="17">
        <f t="shared" si="90"/>
        <v>353.96088000000009</v>
      </c>
      <c r="AA75" s="17">
        <f t="shared" si="90"/>
        <v>289.28101090909092</v>
      </c>
      <c r="AB75" s="17">
        <f t="shared" si="90"/>
        <v>353.67930000000001</v>
      </c>
      <c r="AC75" s="17">
        <f t="shared" si="90"/>
        <v>509.20215839999997</v>
      </c>
      <c r="AD75" s="17">
        <f t="shared" si="90"/>
        <v>414.97417565217393</v>
      </c>
      <c r="AE75" s="17">
        <f t="shared" si="90"/>
        <v>497.36568374999985</v>
      </c>
      <c r="AF75" s="17">
        <f t="shared" si="90"/>
        <v>708.67758000000003</v>
      </c>
      <c r="AG75" s="17">
        <f t="shared" ref="AG75:AI75" si="96">IF(AG66=0,0,1000*AG66/AG5)</f>
        <v>582.27645272727273</v>
      </c>
      <c r="AH75" s="17">
        <f t="shared" si="96"/>
        <v>479.88790199999994</v>
      </c>
      <c r="AI75" s="17">
        <f t="shared" si="96"/>
        <v>710.44115999999997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:AI79" si="103">IF(AG66=0,0,AG66/AG$64)</f>
        <v>1</v>
      </c>
      <c r="AH79" s="26">
        <f t="shared" si="103"/>
        <v>1</v>
      </c>
      <c r="AI79" s="26">
        <f t="shared" si="103"/>
        <v>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53.481999999999999</v>
      </c>
      <c r="C85" s="28">
        <v>53.481999999999999</v>
      </c>
      <c r="D85" s="28">
        <v>53.481999999999999</v>
      </c>
      <c r="E85" s="28">
        <v>50.335999999999999</v>
      </c>
      <c r="F85" s="28">
        <v>50.335999999999999</v>
      </c>
      <c r="G85" s="28">
        <v>50.335999999999999</v>
      </c>
      <c r="H85" s="28">
        <v>50.335999999999999</v>
      </c>
      <c r="I85" s="28">
        <v>44.043999999999997</v>
      </c>
      <c r="J85" s="28">
        <v>37.752000000000002</v>
      </c>
      <c r="K85" s="28">
        <v>22.021999999999998</v>
      </c>
      <c r="L85" s="28">
        <v>15.73</v>
      </c>
      <c r="M85" s="28">
        <v>25.167999999999999</v>
      </c>
      <c r="N85" s="28">
        <v>12.584</v>
      </c>
      <c r="O85" s="28">
        <v>12.584</v>
      </c>
      <c r="P85" s="28">
        <v>18.876000000000001</v>
      </c>
      <c r="Q85" s="28">
        <v>15.73</v>
      </c>
      <c r="R85" s="28">
        <v>18.876000000000001</v>
      </c>
      <c r="S85" s="28">
        <v>15.73</v>
      </c>
      <c r="T85" s="28">
        <v>12.584</v>
      </c>
      <c r="U85" s="28">
        <v>15.73</v>
      </c>
      <c r="V85" s="28">
        <v>12.584</v>
      </c>
      <c r="W85" s="28">
        <v>9.4380000000000006</v>
      </c>
      <c r="X85" s="28">
        <v>15.73</v>
      </c>
      <c r="Y85" s="28">
        <v>6.2919999999999998</v>
      </c>
      <c r="Z85" s="28">
        <v>9.4380000000000006</v>
      </c>
      <c r="AA85" s="28">
        <v>9.4380000000000006</v>
      </c>
      <c r="AB85" s="28">
        <v>12.584</v>
      </c>
      <c r="AC85" s="28">
        <v>12.584</v>
      </c>
      <c r="AD85" s="28">
        <v>9.4380000000000006</v>
      </c>
      <c r="AE85" s="28">
        <v>15.73</v>
      </c>
      <c r="AF85" s="28">
        <v>12.584</v>
      </c>
      <c r="AG85" s="28">
        <v>12.584</v>
      </c>
      <c r="AH85" s="28">
        <v>9.4380000000000006</v>
      </c>
      <c r="AI85" s="28">
        <v>12.584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53.481999999999999</v>
      </c>
      <c r="C87" s="28">
        <f t="shared" ref="C87:AF87" si="106">C85-C$64</f>
        <v>53.481999999999999</v>
      </c>
      <c r="D87" s="28">
        <f t="shared" si="106"/>
        <v>53.481999999999999</v>
      </c>
      <c r="E87" s="28">
        <f t="shared" si="106"/>
        <v>50.335999999999999</v>
      </c>
      <c r="F87" s="28">
        <f t="shared" si="106"/>
        <v>50.335999999999999</v>
      </c>
      <c r="G87" s="28">
        <f t="shared" si="106"/>
        <v>50.335999999999999</v>
      </c>
      <c r="H87" s="28">
        <f t="shared" si="106"/>
        <v>50.335999999999999</v>
      </c>
      <c r="I87" s="28">
        <f t="shared" si="106"/>
        <v>-9.9444800000000555E-2</v>
      </c>
      <c r="J87" s="28">
        <f t="shared" si="106"/>
        <v>-8.790600000001092E-2</v>
      </c>
      <c r="K87" s="28">
        <f t="shared" si="106"/>
        <v>-0.11934676000000621</v>
      </c>
      <c r="L87" s="28">
        <f t="shared" si="106"/>
        <v>-8.7000679999999164E-2</v>
      </c>
      <c r="M87" s="28">
        <f t="shared" si="106"/>
        <v>0.31770543999999745</v>
      </c>
      <c r="N87" s="28">
        <f t="shared" si="106"/>
        <v>0.15298400000000001</v>
      </c>
      <c r="O87" s="28">
        <f t="shared" si="106"/>
        <v>0.15618511999999996</v>
      </c>
      <c r="P87" s="28">
        <f t="shared" si="106"/>
        <v>0.2593531200000001</v>
      </c>
      <c r="Q87" s="28">
        <f t="shared" si="106"/>
        <v>0.2323110400000008</v>
      </c>
      <c r="R87" s="28">
        <f t="shared" si="106"/>
        <v>-0.14345447999999905</v>
      </c>
      <c r="S87" s="28">
        <f t="shared" si="106"/>
        <v>-0.10860824000000058</v>
      </c>
      <c r="T87" s="28">
        <f t="shared" si="106"/>
        <v>-0.12257908000000128</v>
      </c>
      <c r="U87" s="28">
        <f t="shared" si="106"/>
        <v>-0.19263763999999561</v>
      </c>
      <c r="V87" s="28">
        <f t="shared" si="106"/>
        <v>-0.17219644000000045</v>
      </c>
      <c r="W87" s="28">
        <f t="shared" si="106"/>
        <v>-0.11760995999999757</v>
      </c>
      <c r="X87" s="28">
        <f t="shared" si="106"/>
        <v>-0.18596863999999869</v>
      </c>
      <c r="Y87" s="28">
        <f t="shared" si="106"/>
        <v>-7.5027679999999819E-2</v>
      </c>
      <c r="Z87" s="28">
        <f t="shared" si="106"/>
        <v>-0.11894376000000051</v>
      </c>
      <c r="AA87" s="28">
        <f t="shared" si="106"/>
        <v>-0.1082733600000001</v>
      </c>
      <c r="AB87" s="28">
        <f t="shared" si="106"/>
        <v>-0.14845479999999966</v>
      </c>
      <c r="AC87" s="28">
        <f t="shared" si="106"/>
        <v>-0.14605395999999971</v>
      </c>
      <c r="AD87" s="28">
        <f t="shared" si="106"/>
        <v>-0.10640603999999954</v>
      </c>
      <c r="AE87" s="28">
        <f t="shared" si="106"/>
        <v>-0.18570187999999455</v>
      </c>
      <c r="AF87" s="28">
        <f t="shared" si="106"/>
        <v>-0.17219644000000045</v>
      </c>
      <c r="AG87" s="28">
        <f t="shared" ref="AG87:AI87" si="107">AG85-AG$64</f>
        <v>-0.22608196000000014</v>
      </c>
      <c r="AH87" s="28">
        <f t="shared" si="107"/>
        <v>-0.15975803999999805</v>
      </c>
      <c r="AI87" s="28">
        <f t="shared" si="107"/>
        <v>-0.2039408800000011</v>
      </c>
    </row>
    <row r="88" spans="1:35" x14ac:dyDescent="0.25">
      <c r="A88" s="8" t="s">
        <v>27</v>
      </c>
      <c r="B88" s="9">
        <f>IF(B$64=0,50%,B$65/B$64)*B87</f>
        <v>26.741</v>
      </c>
      <c r="C88" s="9">
        <f t="shared" ref="C88:AF88" si="108">IF(C$64=0,50%,C$65/C$64)*C87</f>
        <v>26.741</v>
      </c>
      <c r="D88" s="9">
        <f t="shared" si="108"/>
        <v>26.741</v>
      </c>
      <c r="E88" s="9">
        <f t="shared" si="108"/>
        <v>25.167999999999999</v>
      </c>
      <c r="F88" s="9">
        <f t="shared" si="108"/>
        <v>25.167999999999999</v>
      </c>
      <c r="G88" s="9">
        <f t="shared" si="108"/>
        <v>25.167999999999999</v>
      </c>
      <c r="H88" s="9">
        <f t="shared" si="108"/>
        <v>25.167999999999999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:AI88" si="109">IF(AG$64=0,50%,AG$65/AG$64)*AG87</f>
        <v>0</v>
      </c>
      <c r="AH88" s="9">
        <f t="shared" si="109"/>
        <v>0</v>
      </c>
      <c r="AI88" s="9">
        <f t="shared" si="109"/>
        <v>0</v>
      </c>
    </row>
    <row r="89" spans="1:35" x14ac:dyDescent="0.25">
      <c r="A89" s="10" t="s">
        <v>28</v>
      </c>
      <c r="B89" s="11">
        <f>B87-B88</f>
        <v>26.741</v>
      </c>
      <c r="C89" s="11">
        <f t="shared" ref="C89:AF89" si="110">C87-C88</f>
        <v>26.741</v>
      </c>
      <c r="D89" s="11">
        <f t="shared" si="110"/>
        <v>26.741</v>
      </c>
      <c r="E89" s="11">
        <f t="shared" si="110"/>
        <v>25.167999999999999</v>
      </c>
      <c r="F89" s="11">
        <f t="shared" si="110"/>
        <v>25.167999999999999</v>
      </c>
      <c r="G89" s="11">
        <f t="shared" si="110"/>
        <v>25.167999999999999</v>
      </c>
      <c r="H89" s="11">
        <f t="shared" si="110"/>
        <v>25.167999999999999</v>
      </c>
      <c r="I89" s="11">
        <f t="shared" si="110"/>
        <v>-9.9444800000000555E-2</v>
      </c>
      <c r="J89" s="11">
        <f t="shared" si="110"/>
        <v>-8.790600000001092E-2</v>
      </c>
      <c r="K89" s="11">
        <f t="shared" si="110"/>
        <v>-0.11934676000000621</v>
      </c>
      <c r="L89" s="11">
        <f t="shared" si="110"/>
        <v>-8.7000679999999164E-2</v>
      </c>
      <c r="M89" s="11">
        <f t="shared" si="110"/>
        <v>0.31770543999999745</v>
      </c>
      <c r="N89" s="11">
        <f t="shared" si="110"/>
        <v>0.15298400000000001</v>
      </c>
      <c r="O89" s="11">
        <f t="shared" si="110"/>
        <v>0.15618511999999996</v>
      </c>
      <c r="P89" s="11">
        <f t="shared" si="110"/>
        <v>0.2593531200000001</v>
      </c>
      <c r="Q89" s="11">
        <f t="shared" si="110"/>
        <v>0.2323110400000008</v>
      </c>
      <c r="R89" s="11">
        <f t="shared" si="110"/>
        <v>-0.14345447999999905</v>
      </c>
      <c r="S89" s="11">
        <f t="shared" si="110"/>
        <v>-0.10860824000000058</v>
      </c>
      <c r="T89" s="11">
        <f t="shared" si="110"/>
        <v>-0.12257908000000128</v>
      </c>
      <c r="U89" s="11">
        <f t="shared" si="110"/>
        <v>-0.19263763999999561</v>
      </c>
      <c r="V89" s="11">
        <f t="shared" si="110"/>
        <v>-0.17219644000000045</v>
      </c>
      <c r="W89" s="11">
        <f t="shared" si="110"/>
        <v>-0.11760995999999757</v>
      </c>
      <c r="X89" s="11">
        <f t="shared" si="110"/>
        <v>-0.18596863999999869</v>
      </c>
      <c r="Y89" s="11">
        <f t="shared" si="110"/>
        <v>-7.5027679999999819E-2</v>
      </c>
      <c r="Z89" s="11">
        <f t="shared" si="110"/>
        <v>-0.11894376000000051</v>
      </c>
      <c r="AA89" s="11">
        <f t="shared" si="110"/>
        <v>-0.1082733600000001</v>
      </c>
      <c r="AB89" s="11">
        <f t="shared" si="110"/>
        <v>-0.14845479999999966</v>
      </c>
      <c r="AC89" s="11">
        <f t="shared" si="110"/>
        <v>-0.14605395999999971</v>
      </c>
      <c r="AD89" s="11">
        <f t="shared" si="110"/>
        <v>-0.10640603999999954</v>
      </c>
      <c r="AE89" s="11">
        <f t="shared" si="110"/>
        <v>-0.18570187999999455</v>
      </c>
      <c r="AF89" s="11">
        <f t="shared" si="110"/>
        <v>-0.17219644000000045</v>
      </c>
      <c r="AG89" s="11">
        <f t="shared" ref="AG89:AI89" si="111">AG87-AG88</f>
        <v>-0.22608196000000014</v>
      </c>
      <c r="AH89" s="11">
        <f t="shared" si="111"/>
        <v>-0.15975803999999805</v>
      </c>
      <c r="AI89" s="11">
        <f t="shared" si="111"/>
        <v>-0.2039408800000011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2.7571430000000001</v>
      </c>
      <c r="J97" s="11">
        <v>2.585715</v>
      </c>
      <c r="K97" s="11">
        <v>2.3271440000000001</v>
      </c>
      <c r="L97" s="11">
        <v>2.09443</v>
      </c>
      <c r="M97" s="11">
        <v>1.884987</v>
      </c>
      <c r="N97" s="11">
        <v>1.6964889999999999</v>
      </c>
      <c r="O97" s="11">
        <v>1.5268409999999999</v>
      </c>
      <c r="P97" s="11">
        <v>1.3741569999999999</v>
      </c>
      <c r="Q97" s="11">
        <v>1.3142859999999998</v>
      </c>
      <c r="R97" s="11">
        <v>1.2</v>
      </c>
      <c r="S97" s="11">
        <v>1.08</v>
      </c>
      <c r="T97" s="11">
        <v>0.97199999999999998</v>
      </c>
      <c r="U97" s="11">
        <v>0.94285799999999997</v>
      </c>
      <c r="V97" s="11">
        <v>0.98571500000000001</v>
      </c>
      <c r="W97" s="11">
        <v>1.0285719999999998</v>
      </c>
      <c r="X97" s="11">
        <v>0.94285799999999997</v>
      </c>
      <c r="Y97" s="11">
        <v>0.84857300000000002</v>
      </c>
      <c r="Z97" s="11">
        <v>0.76371600000000006</v>
      </c>
      <c r="AA97" s="11">
        <v>0.68734499999999998</v>
      </c>
      <c r="AB97" s="11">
        <v>0.67142900000000005</v>
      </c>
      <c r="AC97" s="11">
        <v>0.60428700000000002</v>
      </c>
      <c r="AD97" s="11">
        <v>0.54385899999999998</v>
      </c>
      <c r="AE97" s="11">
        <v>0.54285800000000006</v>
      </c>
      <c r="AF97" s="11">
        <v>0.48857299999999998</v>
      </c>
      <c r="AG97" s="11">
        <v>0.44285799999999997</v>
      </c>
      <c r="AH97" s="11">
        <v>0.41428599999999999</v>
      </c>
      <c r="AI97" s="11">
        <v>0.37285799999999997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2.7571430000000001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4.2857000000000034E-2</v>
      </c>
      <c r="W101" s="11">
        <v>4.2856999999999812E-2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55397.486416600972</v>
      </c>
      <c r="C3" s="28">
        <f>SUM(C4:C5)</f>
        <v>56580.607434741272</v>
      </c>
      <c r="D3" s="28">
        <f t="shared" si="0"/>
        <v>57860.359342853284</v>
      </c>
      <c r="E3" s="28">
        <f t="shared" si="0"/>
        <v>58183.72622823657</v>
      </c>
      <c r="F3" s="28">
        <f t="shared" si="0"/>
        <v>62442.050517300151</v>
      </c>
      <c r="G3" s="28">
        <f t="shared" si="0"/>
        <v>64676.057440413177</v>
      </c>
      <c r="H3" s="28">
        <f t="shared" si="0"/>
        <v>61955.866283960546</v>
      </c>
      <c r="I3" s="28">
        <f t="shared" si="0"/>
        <v>62827.216999999997</v>
      </c>
      <c r="J3" s="28">
        <f t="shared" si="0"/>
        <v>64650.945999999996</v>
      </c>
      <c r="K3" s="28">
        <f t="shared" si="0"/>
        <v>63329.622000000003</v>
      </c>
      <c r="L3" s="28">
        <f>SUM(L4:L5)</f>
        <v>67515.293999999994</v>
      </c>
      <c r="M3" s="28">
        <f t="shared" ref="M3:AF3" si="1">SUM(M4:M5)</f>
        <v>65708.618000000002</v>
      </c>
      <c r="N3" s="28">
        <f t="shared" si="1"/>
        <v>65134.722999999998</v>
      </c>
      <c r="O3" s="28">
        <f t="shared" si="1"/>
        <v>58862.468999999997</v>
      </c>
      <c r="P3" s="28">
        <f t="shared" si="1"/>
        <v>64381.502999999997</v>
      </c>
      <c r="Q3" s="28">
        <f t="shared" si="1"/>
        <v>64717.701999999997</v>
      </c>
      <c r="R3" s="28">
        <f t="shared" si="1"/>
        <v>64765.351999999999</v>
      </c>
      <c r="S3" s="28">
        <f t="shared" si="1"/>
        <v>65659.342000000004</v>
      </c>
      <c r="T3" s="28">
        <f t="shared" si="1"/>
        <v>64945.385999999999</v>
      </c>
      <c r="U3" s="28">
        <f t="shared" si="1"/>
        <v>56266.493000000002</v>
      </c>
      <c r="V3" s="28">
        <f t="shared" si="1"/>
        <v>62813.163999999997</v>
      </c>
      <c r="W3" s="28">
        <f t="shared" si="1"/>
        <v>55651.266000000003</v>
      </c>
      <c r="X3" s="28">
        <f t="shared" si="1"/>
        <v>59284.47</v>
      </c>
      <c r="Y3" s="28">
        <f t="shared" si="1"/>
        <v>60989.495000000003</v>
      </c>
      <c r="Z3" s="28">
        <f t="shared" si="1"/>
        <v>59906.661</v>
      </c>
      <c r="AA3" s="28">
        <f t="shared" si="1"/>
        <v>55836.358</v>
      </c>
      <c r="AB3" s="28">
        <f t="shared" si="1"/>
        <v>54921.758999999998</v>
      </c>
      <c r="AC3" s="28">
        <f t="shared" si="1"/>
        <v>56267.218999999997</v>
      </c>
      <c r="AD3" s="28">
        <f t="shared" si="1"/>
        <v>47503.855000000003</v>
      </c>
      <c r="AE3" s="28">
        <f t="shared" si="1"/>
        <v>51457.434999999998</v>
      </c>
      <c r="AF3" s="28">
        <f t="shared" si="1"/>
        <v>46957.044000000002</v>
      </c>
      <c r="AG3" s="28">
        <f t="shared" ref="AG3:AI3" si="2">SUM(AG4:AG5)</f>
        <v>48647.913</v>
      </c>
      <c r="AH3" s="28">
        <f t="shared" si="2"/>
        <v>44444.902000000002</v>
      </c>
      <c r="AI3" s="28">
        <f t="shared" si="2"/>
        <v>41914.231</v>
      </c>
    </row>
    <row r="4" spans="1:35" x14ac:dyDescent="0.25">
      <c r="A4" s="8" t="s">
        <v>27</v>
      </c>
      <c r="B4" s="9">
        <v>594.48641660096871</v>
      </c>
      <c r="C4" s="9">
        <v>607.18282974127226</v>
      </c>
      <c r="D4" s="9">
        <v>620.91621685328698</v>
      </c>
      <c r="E4" s="9">
        <v>624.38636023656727</v>
      </c>
      <c r="F4" s="9">
        <v>670.08366730015371</v>
      </c>
      <c r="G4" s="9">
        <v>694.05744041317405</v>
      </c>
      <c r="H4" s="9">
        <v>664.86628396054903</v>
      </c>
      <c r="I4" s="9">
        <v>674.21699999999998</v>
      </c>
      <c r="J4" s="9">
        <v>383.94600000000003</v>
      </c>
      <c r="K4" s="9">
        <v>637.62199999999996</v>
      </c>
      <c r="L4" s="9">
        <v>1050.2940000000001</v>
      </c>
      <c r="M4" s="9">
        <v>890.61800000000005</v>
      </c>
      <c r="N4" s="9">
        <v>968.72299999999996</v>
      </c>
      <c r="O4" s="9">
        <v>708.46900000000005</v>
      </c>
      <c r="P4" s="9">
        <v>714.50300000000004</v>
      </c>
      <c r="Q4" s="9">
        <v>621.702</v>
      </c>
      <c r="R4" s="9">
        <v>790.35199999999998</v>
      </c>
      <c r="S4" s="9">
        <v>948.34199999999998</v>
      </c>
      <c r="T4" s="9">
        <v>889.38599999999997</v>
      </c>
      <c r="U4" s="9">
        <v>614.49300000000005</v>
      </c>
      <c r="V4" s="9">
        <v>535.16399999999999</v>
      </c>
      <c r="W4" s="9">
        <v>624.26599999999996</v>
      </c>
      <c r="X4" s="9">
        <v>796.47</v>
      </c>
      <c r="Y4" s="9">
        <v>919.495</v>
      </c>
      <c r="Z4" s="9">
        <v>813.66099999999994</v>
      </c>
      <c r="AA4" s="9">
        <v>521.35799999999995</v>
      </c>
      <c r="AB4" s="9">
        <v>574.75900000000001</v>
      </c>
      <c r="AC4" s="9">
        <v>749.21900000000005</v>
      </c>
      <c r="AD4" s="9">
        <v>602.85500000000002</v>
      </c>
      <c r="AE4" s="9">
        <v>538.43499999999995</v>
      </c>
      <c r="AF4" s="9">
        <v>619.04399999999998</v>
      </c>
      <c r="AG4" s="9">
        <v>450.91300000000001</v>
      </c>
      <c r="AH4" s="9">
        <v>327.90199999999999</v>
      </c>
      <c r="AI4" s="9">
        <v>408.23099999999999</v>
      </c>
    </row>
    <row r="5" spans="1:35" x14ac:dyDescent="0.25">
      <c r="A5" s="10" t="s">
        <v>28</v>
      </c>
      <c r="B5" s="11">
        <v>54803</v>
      </c>
      <c r="C5" s="11">
        <v>55973.424605</v>
      </c>
      <c r="D5" s="11">
        <v>57239.443125999998</v>
      </c>
      <c r="E5" s="11">
        <v>57559.339868000003</v>
      </c>
      <c r="F5" s="11">
        <v>61771.966849999997</v>
      </c>
      <c r="G5" s="11">
        <v>63982</v>
      </c>
      <c r="H5" s="11">
        <v>61291</v>
      </c>
      <c r="I5" s="11">
        <v>62153</v>
      </c>
      <c r="J5" s="11">
        <v>64266.999999999993</v>
      </c>
      <c r="K5" s="11">
        <v>62692</v>
      </c>
      <c r="L5" s="11">
        <v>66465</v>
      </c>
      <c r="M5" s="11">
        <v>64818</v>
      </c>
      <c r="N5" s="11">
        <v>64166</v>
      </c>
      <c r="O5" s="11">
        <v>58154</v>
      </c>
      <c r="P5" s="11">
        <v>63667</v>
      </c>
      <c r="Q5" s="11">
        <v>64096</v>
      </c>
      <c r="R5" s="11">
        <v>63975</v>
      </c>
      <c r="S5" s="11">
        <v>64711</v>
      </c>
      <c r="T5" s="11">
        <v>64056</v>
      </c>
      <c r="U5" s="11">
        <v>55652</v>
      </c>
      <c r="V5" s="11">
        <v>62278</v>
      </c>
      <c r="W5" s="11">
        <v>55027</v>
      </c>
      <c r="X5" s="11">
        <v>58488</v>
      </c>
      <c r="Y5" s="11">
        <v>60070</v>
      </c>
      <c r="Z5" s="11">
        <v>59093</v>
      </c>
      <c r="AA5" s="11">
        <v>55315</v>
      </c>
      <c r="AB5" s="11">
        <v>54347</v>
      </c>
      <c r="AC5" s="11">
        <v>55518</v>
      </c>
      <c r="AD5" s="11">
        <v>46901</v>
      </c>
      <c r="AE5" s="11">
        <v>50919</v>
      </c>
      <c r="AF5" s="11">
        <v>46338</v>
      </c>
      <c r="AG5" s="11">
        <v>48197</v>
      </c>
      <c r="AH5" s="11">
        <v>44117</v>
      </c>
      <c r="AI5" s="11">
        <v>41506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1.0731288638807606E-2</v>
      </c>
      <c r="C8" s="12">
        <f t="shared" si="6"/>
        <v>1.0731288638807608E-2</v>
      </c>
      <c r="D8" s="12">
        <f t="shared" si="6"/>
        <v>1.0731288638807606E-2</v>
      </c>
      <c r="E8" s="12">
        <f t="shared" si="6"/>
        <v>1.0731288638807606E-2</v>
      </c>
      <c r="F8" s="12">
        <f t="shared" si="6"/>
        <v>1.0731288638807606E-2</v>
      </c>
      <c r="G8" s="12">
        <f t="shared" si="6"/>
        <v>1.0731288638807606E-2</v>
      </c>
      <c r="H8" s="12">
        <f t="shared" si="6"/>
        <v>1.0731288638807606E-2</v>
      </c>
      <c r="I8" s="12">
        <f t="shared" si="6"/>
        <v>1.0731288638807604E-2</v>
      </c>
      <c r="J8" s="12">
        <f t="shared" si="6"/>
        <v>5.9387530075739351E-3</v>
      </c>
      <c r="K8" s="12">
        <f t="shared" si="6"/>
        <v>1.0068305792193106E-2</v>
      </c>
      <c r="L8" s="12">
        <f t="shared" ref="L8:AA9" si="7">IF(L4=0,0,L4/L$3)</f>
        <v>1.5556386379654959E-2</v>
      </c>
      <c r="M8" s="12">
        <f t="shared" si="7"/>
        <v>1.3554051616182219E-2</v>
      </c>
      <c r="N8" s="12">
        <f t="shared" si="7"/>
        <v>1.4872604893092122E-2</v>
      </c>
      <c r="O8" s="12">
        <f t="shared" si="7"/>
        <v>1.2036005489338208E-2</v>
      </c>
      <c r="P8" s="12">
        <f t="shared" si="7"/>
        <v>1.1097954640791783E-2</v>
      </c>
      <c r="Q8" s="12">
        <f t="shared" si="7"/>
        <v>9.6063670493121041E-3</v>
      </c>
      <c r="R8" s="12">
        <f t="shared" si="7"/>
        <v>1.2203315130596372E-2</v>
      </c>
      <c r="S8" s="12">
        <f t="shared" si="7"/>
        <v>1.4443367403834171E-2</v>
      </c>
      <c r="T8" s="12">
        <f t="shared" si="7"/>
        <v>1.3694367756933494E-2</v>
      </c>
      <c r="U8" s="12">
        <f t="shared" si="7"/>
        <v>1.0921117831175296E-2</v>
      </c>
      <c r="V8" s="12">
        <f t="shared" si="7"/>
        <v>8.5199338151474117E-3</v>
      </c>
      <c r="W8" s="12">
        <f t="shared" si="7"/>
        <v>1.1217462689887412E-2</v>
      </c>
      <c r="X8" s="12">
        <f t="shared" si="7"/>
        <v>1.3434715702105459E-2</v>
      </c>
      <c r="Y8" s="12">
        <f t="shared" si="7"/>
        <v>1.5076284858564578E-2</v>
      </c>
      <c r="Z8" s="12">
        <f t="shared" si="7"/>
        <v>1.3582145731674145E-2</v>
      </c>
      <c r="AA8" s="12">
        <f t="shared" si="7"/>
        <v>9.337249395814819E-3</v>
      </c>
      <c r="AB8" s="12">
        <f t="shared" si="4"/>
        <v>1.0465050837137245E-2</v>
      </c>
      <c r="AC8" s="12">
        <f t="shared" si="4"/>
        <v>1.3315372846132666E-2</v>
      </c>
      <c r="AD8" s="12">
        <f t="shared" si="4"/>
        <v>1.2690654263743436E-2</v>
      </c>
      <c r="AE8" s="12">
        <f t="shared" si="4"/>
        <v>1.0463696839922161E-2</v>
      </c>
      <c r="AF8" s="12">
        <f t="shared" si="4"/>
        <v>1.3183197817988712E-2</v>
      </c>
      <c r="AG8" s="12">
        <f t="shared" ref="AG8:AI8" si="8">IF(AG4=0,0,AG4/AG$3)</f>
        <v>9.2689073835500405E-3</v>
      </c>
      <c r="AH8" s="12">
        <f t="shared" si="8"/>
        <v>7.3777190463824166E-3</v>
      </c>
      <c r="AI8" s="12">
        <f t="shared" si="8"/>
        <v>9.7396752907145077E-3</v>
      </c>
    </row>
    <row r="9" spans="1:35" x14ac:dyDescent="0.25">
      <c r="A9" s="10" t="s">
        <v>28</v>
      </c>
      <c r="B9" s="13">
        <f t="shared" ref="B9:K9" si="9">IF(B5=0,0,B5/B$3)</f>
        <v>0.98926871136119232</v>
      </c>
      <c r="C9" s="13">
        <f t="shared" si="9"/>
        <v>0.98926871136119243</v>
      </c>
      <c r="D9" s="13">
        <f t="shared" si="9"/>
        <v>0.98926871136119243</v>
      </c>
      <c r="E9" s="13">
        <f t="shared" si="9"/>
        <v>0.98926871136119243</v>
      </c>
      <c r="F9" s="13">
        <f t="shared" si="9"/>
        <v>0.98926871136119243</v>
      </c>
      <c r="G9" s="13">
        <f t="shared" si="9"/>
        <v>0.98926871136119232</v>
      </c>
      <c r="H9" s="13">
        <f t="shared" si="9"/>
        <v>0.98926871136119243</v>
      </c>
      <c r="I9" s="13">
        <f t="shared" si="9"/>
        <v>0.98926871136119243</v>
      </c>
      <c r="J9" s="13">
        <f t="shared" si="9"/>
        <v>0.99406124699242604</v>
      </c>
      <c r="K9" s="13">
        <f t="shared" si="9"/>
        <v>0.9899316942078068</v>
      </c>
      <c r="L9" s="13">
        <f t="shared" si="7"/>
        <v>0.98444361362034516</v>
      </c>
      <c r="M9" s="13">
        <f t="shared" si="4"/>
        <v>0.98644594838381772</v>
      </c>
      <c r="N9" s="13">
        <f t="shared" si="4"/>
        <v>0.98512739510690794</v>
      </c>
      <c r="O9" s="13">
        <f t="shared" si="4"/>
        <v>0.98796399451066186</v>
      </c>
      <c r="P9" s="13">
        <f t="shared" si="4"/>
        <v>0.98890204535920823</v>
      </c>
      <c r="Q9" s="13">
        <f t="shared" si="4"/>
        <v>0.99039363295068794</v>
      </c>
      <c r="R9" s="13">
        <f t="shared" si="4"/>
        <v>0.98779668486940364</v>
      </c>
      <c r="S9" s="13">
        <f t="shared" si="4"/>
        <v>0.98555663259616577</v>
      </c>
      <c r="T9" s="13">
        <f t="shared" si="4"/>
        <v>0.98630563224306655</v>
      </c>
      <c r="U9" s="13">
        <f t="shared" si="4"/>
        <v>0.98907888216882467</v>
      </c>
      <c r="V9" s="13">
        <f t="shared" si="4"/>
        <v>0.99148006618485263</v>
      </c>
      <c r="W9" s="13">
        <f t="shared" si="4"/>
        <v>0.98878253731011256</v>
      </c>
      <c r="X9" s="13">
        <f t="shared" si="4"/>
        <v>0.98656528429789447</v>
      </c>
      <c r="Y9" s="13">
        <f t="shared" si="4"/>
        <v>0.9849237151414354</v>
      </c>
      <c r="Z9" s="13">
        <f t="shared" si="4"/>
        <v>0.98641785426832584</v>
      </c>
      <c r="AA9" s="13">
        <f t="shared" si="4"/>
        <v>0.99066275060418518</v>
      </c>
      <c r="AB9" s="13">
        <f t="shared" si="4"/>
        <v>0.98953494916286278</v>
      </c>
      <c r="AC9" s="13">
        <f t="shared" si="4"/>
        <v>0.9866846271538674</v>
      </c>
      <c r="AD9" s="13">
        <f t="shared" si="4"/>
        <v>0.98730934573625651</v>
      </c>
      <c r="AE9" s="13">
        <f t="shared" si="4"/>
        <v>0.9895363031600779</v>
      </c>
      <c r="AF9" s="13">
        <f t="shared" si="4"/>
        <v>0.98681680218201129</v>
      </c>
      <c r="AG9" s="13">
        <f t="shared" ref="AG9:AI9" si="10">IF(AG5=0,0,AG5/AG$3)</f>
        <v>0.99073109261644998</v>
      </c>
      <c r="AH9" s="13">
        <f t="shared" si="10"/>
        <v>0.99262228095361749</v>
      </c>
      <c r="AI9" s="13">
        <f t="shared" si="10"/>
        <v>0.99026032470928549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84.338999999999999</v>
      </c>
      <c r="C11" s="30">
        <f t="shared" si="11"/>
        <v>86.14</v>
      </c>
      <c r="D11" s="30">
        <f t="shared" si="11"/>
        <v>88.089000000000013</v>
      </c>
      <c r="E11" s="30">
        <f t="shared" si="11"/>
        <v>88.58</v>
      </c>
      <c r="F11" s="30">
        <f t="shared" si="11"/>
        <v>95.063999999999993</v>
      </c>
      <c r="G11" s="30">
        <f t="shared" si="11"/>
        <v>98.464999999999989</v>
      </c>
      <c r="H11" s="30">
        <f t="shared" si="11"/>
        <v>94.322999999999993</v>
      </c>
      <c r="I11" s="30">
        <f t="shared" si="11"/>
        <v>95.65</v>
      </c>
      <c r="J11" s="30">
        <f t="shared" si="11"/>
        <v>98.762</v>
      </c>
      <c r="K11" s="30">
        <f t="shared" si="11"/>
        <v>96.46</v>
      </c>
      <c r="L11" s="30">
        <f>SUM(L12:L13)</f>
        <v>102.43499999999999</v>
      </c>
      <c r="M11" s="30">
        <f t="shared" ref="M11:AF11" si="12">SUM(M12:M13)</f>
        <v>97.875</v>
      </c>
      <c r="N11" s="30">
        <f t="shared" si="12"/>
        <v>83.006</v>
      </c>
      <c r="O11" s="30">
        <f t="shared" si="12"/>
        <v>87.044000000000011</v>
      </c>
      <c r="P11" s="30">
        <f t="shared" si="12"/>
        <v>102.6</v>
      </c>
      <c r="Q11" s="30">
        <f t="shared" si="12"/>
        <v>112.791</v>
      </c>
      <c r="R11" s="30">
        <f t="shared" si="12"/>
        <v>94.045999999999992</v>
      </c>
      <c r="S11" s="30">
        <f t="shared" si="12"/>
        <v>100.575</v>
      </c>
      <c r="T11" s="30">
        <f t="shared" si="12"/>
        <v>98.22399999999999</v>
      </c>
      <c r="U11" s="30">
        <f t="shared" si="12"/>
        <v>81.174999999999997</v>
      </c>
      <c r="V11" s="30">
        <f t="shared" si="12"/>
        <v>71.035999999999987</v>
      </c>
      <c r="W11" s="30">
        <f t="shared" si="12"/>
        <v>89.812000000000012</v>
      </c>
      <c r="X11" s="30">
        <f t="shared" si="12"/>
        <v>89.408999999999992</v>
      </c>
      <c r="Y11" s="30">
        <f t="shared" si="12"/>
        <v>87.85199999999999</v>
      </c>
      <c r="Z11" s="30">
        <f t="shared" si="12"/>
        <v>85.664999999999992</v>
      </c>
      <c r="AA11" s="30">
        <f t="shared" si="12"/>
        <v>75.285999999999987</v>
      </c>
      <c r="AB11" s="30">
        <f t="shared" si="12"/>
        <v>68.603999999999999</v>
      </c>
      <c r="AC11" s="30">
        <f t="shared" si="12"/>
        <v>66.173999999999992</v>
      </c>
      <c r="AD11" s="30">
        <f t="shared" si="12"/>
        <v>62.087000000000003</v>
      </c>
      <c r="AE11" s="30">
        <f t="shared" si="12"/>
        <v>66.583999999999989</v>
      </c>
      <c r="AF11" s="30">
        <f t="shared" si="12"/>
        <v>63.512999999999998</v>
      </c>
      <c r="AG11" s="30">
        <f t="shared" ref="AG11:AI11" si="13">SUM(AG12:AG13)</f>
        <v>75.268000000000001</v>
      </c>
      <c r="AH11" s="30">
        <f t="shared" si="13"/>
        <v>57.817</v>
      </c>
      <c r="AI11" s="30">
        <f t="shared" si="13"/>
        <v>55.985000000000007</v>
      </c>
    </row>
    <row r="12" spans="1:35" x14ac:dyDescent="0.25">
      <c r="A12" s="8" t="s">
        <v>27</v>
      </c>
      <c r="B12" s="14">
        <v>0.26900000000000002</v>
      </c>
      <c r="C12" s="14">
        <v>0.27400000000000002</v>
      </c>
      <c r="D12" s="14">
        <v>0.28100000000000003</v>
      </c>
      <c r="E12" s="14">
        <v>0.28199999999999997</v>
      </c>
      <c r="F12" s="14">
        <v>0.30299999999999999</v>
      </c>
      <c r="G12" s="14">
        <v>0.314</v>
      </c>
      <c r="H12" s="14">
        <v>0.3</v>
      </c>
      <c r="I12" s="14">
        <v>0.30499999999999999</v>
      </c>
      <c r="J12" s="14">
        <v>0.17399999999999999</v>
      </c>
      <c r="K12" s="14">
        <v>0.28799999999999998</v>
      </c>
      <c r="L12" s="14">
        <v>0.47499999999999998</v>
      </c>
      <c r="M12" s="14">
        <v>0.38600000000000001</v>
      </c>
      <c r="N12" s="14">
        <v>0.39200000000000002</v>
      </c>
      <c r="O12" s="14">
        <v>0.28399999999999997</v>
      </c>
      <c r="P12" s="14">
        <v>0.28000000000000003</v>
      </c>
      <c r="Q12" s="14">
        <v>0.24</v>
      </c>
      <c r="R12" s="14">
        <v>0.30599999999999999</v>
      </c>
      <c r="S12" s="14">
        <v>0.35699999999999998</v>
      </c>
      <c r="T12" s="14">
        <v>0.32900000000000001</v>
      </c>
      <c r="U12" s="14">
        <v>0.23</v>
      </c>
      <c r="V12" s="14">
        <v>0.19800000000000001</v>
      </c>
      <c r="W12" s="14">
        <v>0.251</v>
      </c>
      <c r="X12" s="14">
        <v>0.314</v>
      </c>
      <c r="Y12" s="14">
        <v>0.36199999999999999</v>
      </c>
      <c r="Z12" s="14">
        <v>0.32300000000000001</v>
      </c>
      <c r="AA12" s="14">
        <v>0.192</v>
      </c>
      <c r="AB12" s="14">
        <v>0.20200000000000001</v>
      </c>
      <c r="AC12" s="14">
        <v>0.26100000000000001</v>
      </c>
      <c r="AD12" s="14">
        <v>0.215</v>
      </c>
      <c r="AE12" s="14">
        <v>0.19800000000000001</v>
      </c>
      <c r="AF12" s="14">
        <v>0.222</v>
      </c>
      <c r="AG12" s="14">
        <v>0.16200000000000001</v>
      </c>
      <c r="AH12" s="14">
        <v>0.123</v>
      </c>
      <c r="AI12" s="14">
        <v>0.14799999999999999</v>
      </c>
    </row>
    <row r="13" spans="1:35" x14ac:dyDescent="0.25">
      <c r="A13" s="10" t="s">
        <v>28</v>
      </c>
      <c r="B13" s="15">
        <v>84.07</v>
      </c>
      <c r="C13" s="15">
        <v>85.866</v>
      </c>
      <c r="D13" s="15">
        <v>87.808000000000007</v>
      </c>
      <c r="E13" s="15">
        <v>88.298000000000002</v>
      </c>
      <c r="F13" s="15">
        <v>94.760999999999996</v>
      </c>
      <c r="G13" s="15">
        <v>98.150999999999996</v>
      </c>
      <c r="H13" s="15">
        <v>94.022999999999996</v>
      </c>
      <c r="I13" s="15">
        <v>95.344999999999999</v>
      </c>
      <c r="J13" s="15">
        <v>98.587999999999994</v>
      </c>
      <c r="K13" s="15">
        <v>96.171999999999997</v>
      </c>
      <c r="L13" s="15">
        <v>101.96</v>
      </c>
      <c r="M13" s="15">
        <v>97.489000000000004</v>
      </c>
      <c r="N13" s="15">
        <v>82.614000000000004</v>
      </c>
      <c r="O13" s="15">
        <v>86.76</v>
      </c>
      <c r="P13" s="15">
        <v>102.32</v>
      </c>
      <c r="Q13" s="15">
        <v>112.551</v>
      </c>
      <c r="R13" s="15">
        <v>93.74</v>
      </c>
      <c r="S13" s="15">
        <v>100.218</v>
      </c>
      <c r="T13" s="15">
        <v>97.894999999999996</v>
      </c>
      <c r="U13" s="15">
        <v>80.944999999999993</v>
      </c>
      <c r="V13" s="15">
        <v>70.837999999999994</v>
      </c>
      <c r="W13" s="15">
        <v>89.561000000000007</v>
      </c>
      <c r="X13" s="15">
        <v>89.094999999999999</v>
      </c>
      <c r="Y13" s="15">
        <v>87.49</v>
      </c>
      <c r="Z13" s="15">
        <v>85.341999999999999</v>
      </c>
      <c r="AA13" s="15">
        <v>75.093999999999994</v>
      </c>
      <c r="AB13" s="15">
        <v>68.402000000000001</v>
      </c>
      <c r="AC13" s="15">
        <v>65.912999999999997</v>
      </c>
      <c r="AD13" s="15">
        <v>61.872</v>
      </c>
      <c r="AE13" s="15">
        <v>66.385999999999996</v>
      </c>
      <c r="AF13" s="15">
        <v>63.290999999999997</v>
      </c>
      <c r="AG13" s="15">
        <v>75.105999999999995</v>
      </c>
      <c r="AH13" s="15">
        <v>57.694000000000003</v>
      </c>
      <c r="AI13" s="15">
        <v>55.837000000000003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3.1895090053237533E-3</v>
      </c>
      <c r="C16" s="12">
        <f t="shared" si="17"/>
        <v>3.1808683538425819E-3</v>
      </c>
      <c r="D16" s="12">
        <f t="shared" si="17"/>
        <v>3.1899556130731417E-3</v>
      </c>
      <c r="E16" s="12">
        <f t="shared" si="17"/>
        <v>3.1835628810115146E-3</v>
      </c>
      <c r="F16" s="12">
        <f t="shared" si="17"/>
        <v>3.1873264327190107E-3</v>
      </c>
      <c r="G16" s="12">
        <f t="shared" si="17"/>
        <v>3.1889503884629058E-3</v>
      </c>
      <c r="H16" s="12">
        <f t="shared" si="17"/>
        <v>3.1805604147450784E-3</v>
      </c>
      <c r="I16" s="12">
        <f t="shared" si="17"/>
        <v>3.188708834291688E-3</v>
      </c>
      <c r="J16" s="12">
        <f t="shared" si="17"/>
        <v>1.761811222939997E-3</v>
      </c>
      <c r="K16" s="12">
        <f t="shared" si="17"/>
        <v>2.9856935517312876E-3</v>
      </c>
      <c r="L16" s="12">
        <f t="shared" ref="L16:AF17" si="18">IF(L12=0,0,L12/L$11)</f>
        <v>4.6370869331771375E-3</v>
      </c>
      <c r="M16" s="12">
        <f t="shared" si="18"/>
        <v>3.943805874840358E-3</v>
      </c>
      <c r="N16" s="12">
        <f t="shared" si="18"/>
        <v>4.7225501770956314E-3</v>
      </c>
      <c r="O16" s="12">
        <f t="shared" si="18"/>
        <v>3.2627177059877757E-3</v>
      </c>
      <c r="P16" s="12">
        <f t="shared" si="18"/>
        <v>2.7290448343079924E-3</v>
      </c>
      <c r="Q16" s="12">
        <f t="shared" si="18"/>
        <v>2.1278293480862837E-3</v>
      </c>
      <c r="R16" s="12">
        <f t="shared" si="18"/>
        <v>3.2537268996023225E-3</v>
      </c>
      <c r="S16" s="12">
        <f t="shared" si="18"/>
        <v>3.5495898583146903E-3</v>
      </c>
      <c r="T16" s="12">
        <f t="shared" si="18"/>
        <v>3.3494868871151657E-3</v>
      </c>
      <c r="U16" s="12">
        <f t="shared" si="18"/>
        <v>2.8333846627656301E-3</v>
      </c>
      <c r="V16" s="12">
        <f t="shared" si="18"/>
        <v>2.7873191058055075E-3</v>
      </c>
      <c r="W16" s="12">
        <f t="shared" si="18"/>
        <v>2.7947267625707027E-3</v>
      </c>
      <c r="X16" s="12">
        <f t="shared" si="18"/>
        <v>3.5119506984755454E-3</v>
      </c>
      <c r="Y16" s="12">
        <f t="shared" si="18"/>
        <v>4.1205664071392797E-3</v>
      </c>
      <c r="Z16" s="12">
        <f t="shared" si="18"/>
        <v>3.7705013716220165E-3</v>
      </c>
      <c r="AA16" s="12">
        <f t="shared" si="18"/>
        <v>2.550274951518211E-3</v>
      </c>
      <c r="AB16" s="12">
        <f t="shared" si="18"/>
        <v>2.9444347268380855E-3</v>
      </c>
      <c r="AC16" s="12">
        <f t="shared" si="18"/>
        <v>3.9441472481639324E-3</v>
      </c>
      <c r="AD16" s="12">
        <f t="shared" si="18"/>
        <v>3.462882729073719E-3</v>
      </c>
      <c r="AE16" s="12">
        <f t="shared" si="18"/>
        <v>2.9736873723417044E-3</v>
      </c>
      <c r="AF16" s="12">
        <f t="shared" si="18"/>
        <v>3.4953474091918191E-3</v>
      </c>
      <c r="AG16" s="12">
        <f t="shared" ref="AG16:AI16" si="19">IF(AG12=0,0,AG12/AG$11)</f>
        <v>2.1523090822128926E-3</v>
      </c>
      <c r="AH16" s="12">
        <f t="shared" si="19"/>
        <v>2.1274019751976064E-3</v>
      </c>
      <c r="AI16" s="12">
        <f t="shared" si="19"/>
        <v>2.6435652406894702E-3</v>
      </c>
    </row>
    <row r="17" spans="1:35" x14ac:dyDescent="0.25">
      <c r="A17" s="10" t="s">
        <v>28</v>
      </c>
      <c r="B17" s="13">
        <f t="shared" ref="B17:K17" si="20">IF(B13=0,0,B13/B$11)</f>
        <v>0.99681049099467622</v>
      </c>
      <c r="C17" s="13">
        <f t="shared" si="20"/>
        <v>0.99681913164615743</v>
      </c>
      <c r="D17" s="13">
        <f t="shared" si="20"/>
        <v>0.99681004438692677</v>
      </c>
      <c r="E17" s="13">
        <f t="shared" si="20"/>
        <v>0.99681643711898849</v>
      </c>
      <c r="F17" s="13">
        <f t="shared" si="20"/>
        <v>0.99681267356728098</v>
      </c>
      <c r="G17" s="13">
        <f t="shared" si="20"/>
        <v>0.99681104961153721</v>
      </c>
      <c r="H17" s="13">
        <f t="shared" si="20"/>
        <v>0.99681943958525498</v>
      </c>
      <c r="I17" s="13">
        <f t="shared" si="20"/>
        <v>0.99681129116570821</v>
      </c>
      <c r="J17" s="13">
        <f t="shared" si="20"/>
        <v>0.99823818877705994</v>
      </c>
      <c r="K17" s="13">
        <f t="shared" si="20"/>
        <v>0.99701430644826872</v>
      </c>
      <c r="L17" s="13">
        <f t="shared" si="18"/>
        <v>0.9953629130668229</v>
      </c>
      <c r="M17" s="13">
        <f t="shared" si="18"/>
        <v>0.99605619412515967</v>
      </c>
      <c r="N17" s="13">
        <f t="shared" si="18"/>
        <v>0.99527744982290445</v>
      </c>
      <c r="O17" s="13">
        <f t="shared" si="18"/>
        <v>0.99673728229401215</v>
      </c>
      <c r="P17" s="13">
        <f t="shared" si="18"/>
        <v>0.99727095516569197</v>
      </c>
      <c r="Q17" s="13">
        <f t="shared" si="18"/>
        <v>0.9978721706519138</v>
      </c>
      <c r="R17" s="13">
        <f t="shared" si="18"/>
        <v>0.99674627310039765</v>
      </c>
      <c r="S17" s="13">
        <f t="shared" si="18"/>
        <v>0.99645041014168534</v>
      </c>
      <c r="T17" s="13">
        <f t="shared" si="18"/>
        <v>0.99665051311288488</v>
      </c>
      <c r="U17" s="13">
        <f t="shared" si="18"/>
        <v>0.99716661533723427</v>
      </c>
      <c r="V17" s="13">
        <f t="shared" si="18"/>
        <v>0.99721268089419457</v>
      </c>
      <c r="W17" s="13">
        <f t="shared" si="18"/>
        <v>0.99720527323742925</v>
      </c>
      <c r="X17" s="13">
        <f t="shared" si="18"/>
        <v>0.99648804930152457</v>
      </c>
      <c r="Y17" s="13">
        <f t="shared" si="18"/>
        <v>0.9958794335928608</v>
      </c>
      <c r="Z17" s="13">
        <f t="shared" si="18"/>
        <v>0.99622949862837806</v>
      </c>
      <c r="AA17" s="13">
        <f t="shared" si="18"/>
        <v>0.99744972504848184</v>
      </c>
      <c r="AB17" s="13">
        <f t="shared" si="18"/>
        <v>0.99705556527316197</v>
      </c>
      <c r="AC17" s="13">
        <f t="shared" si="18"/>
        <v>0.99605585275183617</v>
      </c>
      <c r="AD17" s="13">
        <f t="shared" si="18"/>
        <v>0.9965371172709262</v>
      </c>
      <c r="AE17" s="13">
        <f t="shared" si="18"/>
        <v>0.9970263126276584</v>
      </c>
      <c r="AF17" s="13">
        <f t="shared" si="18"/>
        <v>0.99650465259080812</v>
      </c>
      <c r="AG17" s="13">
        <f t="shared" ref="AG17:AI17" si="21">IF(AG13=0,0,AG13/AG$11)</f>
        <v>0.99784769091778702</v>
      </c>
      <c r="AH17" s="13">
        <f t="shared" si="21"/>
        <v>0.99787259802480244</v>
      </c>
      <c r="AI17" s="13">
        <f t="shared" si="21"/>
        <v>0.99735643475931046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656.84305501133485</v>
      </c>
      <c r="C19" s="31">
        <f t="shared" si="22"/>
        <v>656.84475777503224</v>
      </c>
      <c r="D19" s="31">
        <f t="shared" si="22"/>
        <v>656.8397795735367</v>
      </c>
      <c r="E19" s="31">
        <f t="shared" si="22"/>
        <v>656.84947198280167</v>
      </c>
      <c r="F19" s="31">
        <f t="shared" si="22"/>
        <v>656.84223804279384</v>
      </c>
      <c r="G19" s="31">
        <f t="shared" si="22"/>
        <v>656.84311623839119</v>
      </c>
      <c r="H19" s="31">
        <f t="shared" si="22"/>
        <v>656.84791921334727</v>
      </c>
      <c r="I19" s="31">
        <f t="shared" si="22"/>
        <v>656.84492420282277</v>
      </c>
      <c r="J19" s="31">
        <f t="shared" si="22"/>
        <v>654.61357607176842</v>
      </c>
      <c r="K19" s="31">
        <f t="shared" si="22"/>
        <v>656.5376529131247</v>
      </c>
      <c r="L19" s="31">
        <f>IF(L3=0,0,L3/L11)</f>
        <v>659.1037633621321</v>
      </c>
      <c r="M19" s="31">
        <f t="shared" ref="M19:AF19" si="23">IF(M3=0,0,M3/M11)</f>
        <v>671.35241890166026</v>
      </c>
      <c r="N19" s="31">
        <f t="shared" si="23"/>
        <v>784.6989735681758</v>
      </c>
      <c r="O19" s="31">
        <f t="shared" si="23"/>
        <v>676.23809797343858</v>
      </c>
      <c r="P19" s="31">
        <f t="shared" si="23"/>
        <v>627.50002923976604</v>
      </c>
      <c r="Q19" s="31">
        <f t="shared" si="23"/>
        <v>573.78427356792656</v>
      </c>
      <c r="R19" s="31">
        <f t="shared" si="23"/>
        <v>688.65610445951984</v>
      </c>
      <c r="S19" s="31">
        <f t="shared" si="23"/>
        <v>652.83959234402187</v>
      </c>
      <c r="T19" s="31">
        <f t="shared" si="23"/>
        <v>661.19671363414238</v>
      </c>
      <c r="U19" s="31">
        <f t="shared" si="23"/>
        <v>693.15051432091161</v>
      </c>
      <c r="V19" s="31">
        <f t="shared" si="23"/>
        <v>884.24410158229637</v>
      </c>
      <c r="W19" s="31">
        <f t="shared" si="23"/>
        <v>619.64176279339063</v>
      </c>
      <c r="X19" s="31">
        <f t="shared" si="23"/>
        <v>663.07049625876596</v>
      </c>
      <c r="Y19" s="31">
        <f t="shared" si="23"/>
        <v>694.2300118380914</v>
      </c>
      <c r="Z19" s="31">
        <f t="shared" si="23"/>
        <v>699.31315006128534</v>
      </c>
      <c r="AA19" s="31">
        <f t="shared" si="23"/>
        <v>741.65658953855973</v>
      </c>
      <c r="AB19" s="31">
        <f t="shared" si="23"/>
        <v>800.56205177540664</v>
      </c>
      <c r="AC19" s="31">
        <f t="shared" si="23"/>
        <v>850.29194245474059</v>
      </c>
      <c r="AD19" s="31">
        <f t="shared" si="23"/>
        <v>765.11757694847552</v>
      </c>
      <c r="AE19" s="31">
        <f t="shared" si="23"/>
        <v>772.8198215787578</v>
      </c>
      <c r="AF19" s="31">
        <f t="shared" si="23"/>
        <v>739.32964904822643</v>
      </c>
      <c r="AG19" s="31">
        <f t="shared" ref="AG19:AI19" si="24">IF(AG3=0,0,AG3/AG11)</f>
        <v>646.32929000372008</v>
      </c>
      <c r="AH19" s="31">
        <f t="shared" si="24"/>
        <v>768.71684798588649</v>
      </c>
      <c r="AI19" s="31">
        <f t="shared" si="24"/>
        <v>748.66894703938544</v>
      </c>
    </row>
    <row r="20" spans="1:35" x14ac:dyDescent="0.25">
      <c r="A20" s="8" t="s">
        <v>27</v>
      </c>
      <c r="B20" s="16">
        <f t="shared" ref="B20:K20" si="25">IF(B4=0,0,B4/B12)</f>
        <v>2209.9866788140098</v>
      </c>
      <c r="C20" s="16">
        <f t="shared" si="25"/>
        <v>2215.9957289827453</v>
      </c>
      <c r="D20" s="16">
        <f t="shared" si="25"/>
        <v>2209.6662521469284</v>
      </c>
      <c r="E20" s="16">
        <f t="shared" si="25"/>
        <v>2214.1360292076856</v>
      </c>
      <c r="F20" s="16">
        <f t="shared" si="25"/>
        <v>2211.4972518156887</v>
      </c>
      <c r="G20" s="16">
        <f t="shared" si="25"/>
        <v>2210.3740140546943</v>
      </c>
      <c r="H20" s="16">
        <f t="shared" si="25"/>
        <v>2216.2209465351634</v>
      </c>
      <c r="I20" s="16">
        <f t="shared" si="25"/>
        <v>2210.5475409836067</v>
      </c>
      <c r="J20" s="16">
        <f t="shared" si="25"/>
        <v>2206.5862068965521</v>
      </c>
      <c r="K20" s="16">
        <f t="shared" si="25"/>
        <v>2213.9652777777778</v>
      </c>
      <c r="L20" s="16">
        <f t="shared" ref="L20:AF21" si="26">IF(L4=0,0,L4/L12)</f>
        <v>2211.145263157895</v>
      </c>
      <c r="M20" s="16">
        <f t="shared" si="26"/>
        <v>2307.3005181347153</v>
      </c>
      <c r="N20" s="16">
        <f t="shared" si="26"/>
        <v>2471.2321428571427</v>
      </c>
      <c r="O20" s="16">
        <f t="shared" si="26"/>
        <v>2494.6091549295779</v>
      </c>
      <c r="P20" s="16">
        <f t="shared" si="26"/>
        <v>2551.7964285714284</v>
      </c>
      <c r="Q20" s="16">
        <f t="shared" si="26"/>
        <v>2590.4250000000002</v>
      </c>
      <c r="R20" s="16">
        <f t="shared" si="26"/>
        <v>2582.8496732026142</v>
      </c>
      <c r="S20" s="16">
        <f t="shared" si="26"/>
        <v>2656.4201680672268</v>
      </c>
      <c r="T20" s="16">
        <f t="shared" si="26"/>
        <v>2703.3009118541031</v>
      </c>
      <c r="U20" s="16">
        <f t="shared" si="26"/>
        <v>2671.7086956521739</v>
      </c>
      <c r="V20" s="16">
        <f t="shared" si="26"/>
        <v>2702.8484848484845</v>
      </c>
      <c r="W20" s="16">
        <f t="shared" si="26"/>
        <v>2487.1155378486055</v>
      </c>
      <c r="X20" s="16">
        <f t="shared" si="26"/>
        <v>2536.5286624203823</v>
      </c>
      <c r="Y20" s="16">
        <f t="shared" si="26"/>
        <v>2540.0414364640883</v>
      </c>
      <c r="Z20" s="16">
        <f t="shared" si="26"/>
        <v>2519.0743034055727</v>
      </c>
      <c r="AA20" s="16">
        <f t="shared" si="26"/>
        <v>2715.4062499999995</v>
      </c>
      <c r="AB20" s="16">
        <f t="shared" si="26"/>
        <v>2845.3415841584156</v>
      </c>
      <c r="AC20" s="16">
        <f t="shared" si="26"/>
        <v>2870.5708812260536</v>
      </c>
      <c r="AD20" s="16">
        <f t="shared" si="26"/>
        <v>2803.9767441860467</v>
      </c>
      <c r="AE20" s="16">
        <f t="shared" si="26"/>
        <v>2719.3686868686864</v>
      </c>
      <c r="AF20" s="16">
        <f t="shared" si="26"/>
        <v>2788.4864864864862</v>
      </c>
      <c r="AG20" s="16">
        <f t="shared" ref="AG20:AI20" si="27">IF(AG4=0,0,AG4/AG12)</f>
        <v>2783.4135802469136</v>
      </c>
      <c r="AH20" s="16">
        <f t="shared" si="27"/>
        <v>2665.8699186991871</v>
      </c>
      <c r="AI20" s="16">
        <f t="shared" si="27"/>
        <v>2758.3175675675675</v>
      </c>
    </row>
    <row r="21" spans="1:35" x14ac:dyDescent="0.25">
      <c r="A21" s="10" t="s">
        <v>28</v>
      </c>
      <c r="B21" s="17">
        <f t="shared" ref="B21:K21" si="28">IF(B5=0,0,B5/B13)</f>
        <v>651.87343880099922</v>
      </c>
      <c r="C21" s="17">
        <f t="shared" si="28"/>
        <v>651.86947808212801</v>
      </c>
      <c r="D21" s="17">
        <f t="shared" si="28"/>
        <v>651.87048020681482</v>
      </c>
      <c r="E21" s="17">
        <f t="shared" si="28"/>
        <v>651.87591868445497</v>
      </c>
      <c r="F21" s="17">
        <f t="shared" si="28"/>
        <v>651.87120070493131</v>
      </c>
      <c r="G21" s="17">
        <f t="shared" si="28"/>
        <v>651.87313425232549</v>
      </c>
      <c r="H21" s="17">
        <f t="shared" si="28"/>
        <v>651.87241419652639</v>
      </c>
      <c r="I21" s="17">
        <f t="shared" si="28"/>
        <v>651.87477057003514</v>
      </c>
      <c r="J21" s="17">
        <f t="shared" si="28"/>
        <v>651.87446748082925</v>
      </c>
      <c r="K21" s="17">
        <f t="shared" si="28"/>
        <v>651.87372624048578</v>
      </c>
      <c r="L21" s="17">
        <f t="shared" si="26"/>
        <v>651.87328364064342</v>
      </c>
      <c r="M21" s="17">
        <f t="shared" si="26"/>
        <v>664.87501153976348</v>
      </c>
      <c r="N21" s="17">
        <f t="shared" si="26"/>
        <v>776.69644370203594</v>
      </c>
      <c r="O21" s="17">
        <f t="shared" si="26"/>
        <v>670.28584601198702</v>
      </c>
      <c r="P21" s="17">
        <f t="shared" si="26"/>
        <v>622.23416731821737</v>
      </c>
      <c r="Q21" s="17">
        <f t="shared" si="26"/>
        <v>569.48405611678265</v>
      </c>
      <c r="R21" s="17">
        <f t="shared" si="26"/>
        <v>682.4727970983572</v>
      </c>
      <c r="S21" s="17">
        <f t="shared" si="26"/>
        <v>645.70236883593759</v>
      </c>
      <c r="T21" s="17">
        <f t="shared" si="26"/>
        <v>654.33372490934164</v>
      </c>
      <c r="U21" s="17">
        <f t="shared" si="26"/>
        <v>687.52856878127125</v>
      </c>
      <c r="V21" s="17">
        <f t="shared" si="26"/>
        <v>879.16090234055173</v>
      </c>
      <c r="W21" s="17">
        <f t="shared" si="26"/>
        <v>614.40805707841582</v>
      </c>
      <c r="X21" s="17">
        <f t="shared" si="26"/>
        <v>656.46781525338122</v>
      </c>
      <c r="Y21" s="17">
        <f t="shared" si="26"/>
        <v>686.59275345753804</v>
      </c>
      <c r="Z21" s="17">
        <f t="shared" si="26"/>
        <v>692.42576925780975</v>
      </c>
      <c r="AA21" s="17">
        <f t="shared" si="26"/>
        <v>736.61011532212967</v>
      </c>
      <c r="AB21" s="17">
        <f t="shared" si="26"/>
        <v>794.52355194292568</v>
      </c>
      <c r="AC21" s="17">
        <f t="shared" si="26"/>
        <v>842.29211232988939</v>
      </c>
      <c r="AD21" s="17">
        <f t="shared" si="26"/>
        <v>758.0327126971813</v>
      </c>
      <c r="AE21" s="17">
        <f t="shared" si="26"/>
        <v>767.01412948513246</v>
      </c>
      <c r="AF21" s="17">
        <f t="shared" si="26"/>
        <v>732.1420107124236</v>
      </c>
      <c r="AG21" s="17">
        <f t="shared" ref="AG21:AI21" si="29">IF(AG5=0,0,AG5/AG13)</f>
        <v>641.71970282001439</v>
      </c>
      <c r="AH21" s="17">
        <f t="shared" si="29"/>
        <v>764.6722362810691</v>
      </c>
      <c r="AI21" s="17">
        <f t="shared" si="29"/>
        <v>743.34222827157612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666.54720550300942</v>
      </c>
      <c r="C23" s="31">
        <f t="shared" si="30"/>
        <v>672.70945829750644</v>
      </c>
      <c r="D23" s="31">
        <f t="shared" si="30"/>
        <v>717.89914015477211</v>
      </c>
      <c r="E23" s="31">
        <f t="shared" si="30"/>
        <v>728.16947549441102</v>
      </c>
      <c r="F23" s="31">
        <f t="shared" si="30"/>
        <v>712.76388650042986</v>
      </c>
      <c r="G23" s="31">
        <f t="shared" si="30"/>
        <v>562.81650902837487</v>
      </c>
      <c r="H23" s="31">
        <f t="shared" si="30"/>
        <v>517.6268271711092</v>
      </c>
      <c r="I23" s="31">
        <f t="shared" si="30"/>
        <v>408.76087704213239</v>
      </c>
      <c r="J23" s="31">
        <f t="shared" si="30"/>
        <v>374.86861564918308</v>
      </c>
      <c r="K23" s="31">
        <f t="shared" si="30"/>
        <v>306.05709372312981</v>
      </c>
      <c r="L23" s="31">
        <f>SUM(L24,L30)</f>
        <v>283.46233877901977</v>
      </c>
      <c r="M23" s="31">
        <f t="shared" ref="M23:AF23" si="31">SUM(M24,M30)</f>
        <v>273.19191745485819</v>
      </c>
      <c r="N23" s="31">
        <f t="shared" si="31"/>
        <v>238.27265692175399</v>
      </c>
      <c r="O23" s="31">
        <f t="shared" si="31"/>
        <v>247.83783319002583</v>
      </c>
      <c r="P23" s="31">
        <f t="shared" si="31"/>
        <v>279.58572656921751</v>
      </c>
      <c r="Q23" s="31">
        <f t="shared" si="31"/>
        <v>322.59140154772132</v>
      </c>
      <c r="R23" s="31">
        <f t="shared" si="31"/>
        <v>275.50851246775579</v>
      </c>
      <c r="S23" s="31">
        <f t="shared" si="31"/>
        <v>293.02906276870158</v>
      </c>
      <c r="T23" s="31">
        <f t="shared" si="31"/>
        <v>300.11014617368869</v>
      </c>
      <c r="U23" s="31">
        <f t="shared" si="31"/>
        <v>285.83705932932071</v>
      </c>
      <c r="V23" s="31">
        <f t="shared" si="31"/>
        <v>277.64746345657778</v>
      </c>
      <c r="W23" s="31">
        <f t="shared" si="31"/>
        <v>307.4018056749785</v>
      </c>
      <c r="X23" s="31">
        <f t="shared" si="31"/>
        <v>289.96208082545138</v>
      </c>
      <c r="Y23" s="31">
        <f t="shared" si="31"/>
        <v>289.96208082545144</v>
      </c>
      <c r="Z23" s="31">
        <f t="shared" si="31"/>
        <v>304.34402407566643</v>
      </c>
      <c r="AA23" s="31">
        <f t="shared" si="31"/>
        <v>319.04961306964742</v>
      </c>
      <c r="AB23" s="31">
        <f t="shared" si="31"/>
        <v>269.00429922613932</v>
      </c>
      <c r="AC23" s="31">
        <f t="shared" si="31"/>
        <v>244.12794496990537</v>
      </c>
      <c r="AD23" s="31">
        <f t="shared" si="31"/>
        <v>255.32785898538259</v>
      </c>
      <c r="AE23" s="31">
        <f t="shared" si="31"/>
        <v>270.67755803955288</v>
      </c>
      <c r="AF23" s="31">
        <f t="shared" si="31"/>
        <v>270.6901977644024</v>
      </c>
      <c r="AG23" s="31">
        <f t="shared" ref="AG23:AI23" si="32">SUM(AG24,AG30)</f>
        <v>367.38013757523652</v>
      </c>
      <c r="AH23" s="31">
        <f t="shared" si="32"/>
        <v>236.21857265692182</v>
      </c>
      <c r="AI23" s="31">
        <f t="shared" si="32"/>
        <v>235.30352536543421</v>
      </c>
    </row>
    <row r="24" spans="1:35" x14ac:dyDescent="0.25">
      <c r="A24" s="18" t="s">
        <v>27</v>
      </c>
      <c r="B24" s="19">
        <f t="shared" ref="B24:K24" si="33">SUM(B25:B29)</f>
        <v>20.741373480456648</v>
      </c>
      <c r="C24" s="19">
        <f t="shared" si="33"/>
        <v>20.780629433011477</v>
      </c>
      <c r="D24" s="19">
        <f t="shared" si="33"/>
        <v>21.516744875996846</v>
      </c>
      <c r="E24" s="19">
        <f t="shared" si="33"/>
        <v>21.689251878516938</v>
      </c>
      <c r="F24" s="19">
        <f t="shared" si="33"/>
        <v>20.939954642712657</v>
      </c>
      <c r="G24" s="19">
        <f t="shared" si="33"/>
        <v>16.456740932136448</v>
      </c>
      <c r="H24" s="19">
        <f t="shared" si="33"/>
        <v>14.887048064478947</v>
      </c>
      <c r="I24" s="19">
        <f t="shared" si="33"/>
        <v>12.056627642946179</v>
      </c>
      <c r="J24" s="19">
        <f t="shared" si="33"/>
        <v>6.1809015791816133</v>
      </c>
      <c r="K24" s="19">
        <f t="shared" si="33"/>
        <v>8.4555587882163881</v>
      </c>
      <c r="L24" s="19">
        <f>SUM(L25:L29)</f>
        <v>12.050494197899095</v>
      </c>
      <c r="M24" s="19">
        <f t="shared" ref="M24:AF24" si="34">SUM(M25:M29)</f>
        <v>9.9466272554582691</v>
      </c>
      <c r="N24" s="19">
        <f t="shared" si="34"/>
        <v>10.723221157133802</v>
      </c>
      <c r="O24" s="19">
        <f t="shared" si="34"/>
        <v>7.8000855765544035</v>
      </c>
      <c r="P24" s="19">
        <f t="shared" si="34"/>
        <v>7.4745770980958826</v>
      </c>
      <c r="Q24" s="19">
        <f t="shared" si="34"/>
        <v>7.0683616019016586</v>
      </c>
      <c r="R24" s="19">
        <f t="shared" si="34"/>
        <v>8.8313181829211302</v>
      </c>
      <c r="S24" s="19">
        <f t="shared" si="34"/>
        <v>10.315213308568438</v>
      </c>
      <c r="T24" s="19">
        <f t="shared" si="34"/>
        <v>10.571095543001061</v>
      </c>
      <c r="U24" s="19">
        <f t="shared" si="34"/>
        <v>8.1427784169394393</v>
      </c>
      <c r="V24" s="19">
        <f t="shared" si="34"/>
        <v>7.8253110805357506</v>
      </c>
      <c r="W24" s="19">
        <f t="shared" si="34"/>
        <v>9.2028757508992705</v>
      </c>
      <c r="X24" s="19">
        <f t="shared" si="34"/>
        <v>10.469785564389319</v>
      </c>
      <c r="Y24" s="19">
        <f t="shared" si="34"/>
        <v>11.778482835622444</v>
      </c>
      <c r="Z24" s="19">
        <f t="shared" si="34"/>
        <v>11.566280542790793</v>
      </c>
      <c r="AA24" s="19">
        <f t="shared" si="34"/>
        <v>8.1130849415392259</v>
      </c>
      <c r="AB24" s="19">
        <f t="shared" si="34"/>
        <v>8.1612729079351798</v>
      </c>
      <c r="AC24" s="19">
        <f t="shared" si="34"/>
        <v>10.446756928448037</v>
      </c>
      <c r="AD24" s="19">
        <f t="shared" si="34"/>
        <v>9.520350514650719</v>
      </c>
      <c r="AE24" s="19">
        <f t="shared" si="34"/>
        <v>8.4947390577057114</v>
      </c>
      <c r="AF24" s="19">
        <f t="shared" si="34"/>
        <v>9.4387373099300937</v>
      </c>
      <c r="AG24" s="19">
        <f t="shared" ref="AG24:AI24" si="35">SUM(AG25:AG29)</f>
        <v>8.2493191204151994</v>
      </c>
      <c r="AH24" s="19">
        <f t="shared" si="35"/>
        <v>5.401222394339972</v>
      </c>
      <c r="AI24" s="19">
        <f t="shared" si="35"/>
        <v>6.6988647785557189</v>
      </c>
    </row>
    <row r="25" spans="1:35" x14ac:dyDescent="0.25">
      <c r="A25" s="35" t="s">
        <v>13</v>
      </c>
      <c r="B25" s="36">
        <v>20.741373480456648</v>
      </c>
      <c r="C25" s="36">
        <v>20.780629433011477</v>
      </c>
      <c r="D25" s="36">
        <v>21.516744875996846</v>
      </c>
      <c r="E25" s="36">
        <v>21.689251878516938</v>
      </c>
      <c r="F25" s="36">
        <v>20.939954642712657</v>
      </c>
      <c r="G25" s="36">
        <v>16.456740932136448</v>
      </c>
      <c r="H25" s="36">
        <v>14.887048064478947</v>
      </c>
      <c r="I25" s="36">
        <v>12.056627642946179</v>
      </c>
      <c r="J25" s="36">
        <v>6.1809015791816133</v>
      </c>
      <c r="K25" s="36">
        <v>8.4555587882163881</v>
      </c>
      <c r="L25" s="36">
        <v>12.050494197899095</v>
      </c>
      <c r="M25" s="36">
        <v>9.9466272554582691</v>
      </c>
      <c r="N25" s="36">
        <v>10.723221157133802</v>
      </c>
      <c r="O25" s="36">
        <v>7.8000855765544035</v>
      </c>
      <c r="P25" s="36">
        <v>7.4745770980958826</v>
      </c>
      <c r="Q25" s="36">
        <v>7.0683616019016586</v>
      </c>
      <c r="R25" s="36">
        <v>8.8313181829211302</v>
      </c>
      <c r="S25" s="36">
        <v>10.315213308568438</v>
      </c>
      <c r="T25" s="36">
        <v>10.571095543001061</v>
      </c>
      <c r="U25" s="36">
        <v>8.1427784169394393</v>
      </c>
      <c r="V25" s="36">
        <v>7.8253110805357506</v>
      </c>
      <c r="W25" s="36">
        <v>9.2028757508992705</v>
      </c>
      <c r="X25" s="36">
        <v>10.469785564389319</v>
      </c>
      <c r="Y25" s="36">
        <v>11.778482835622444</v>
      </c>
      <c r="Z25" s="36">
        <v>11.566280542790793</v>
      </c>
      <c r="AA25" s="36">
        <v>8.1130849415392259</v>
      </c>
      <c r="AB25" s="36">
        <v>8.1612729079351798</v>
      </c>
      <c r="AC25" s="36">
        <v>10.446756928448037</v>
      </c>
      <c r="AD25" s="36">
        <v>9.520350514650719</v>
      </c>
      <c r="AE25" s="36">
        <v>8.4947390577057114</v>
      </c>
      <c r="AF25" s="36">
        <v>9.4387373099300937</v>
      </c>
      <c r="AG25" s="36">
        <v>8.2493191204151994</v>
      </c>
      <c r="AH25" s="36">
        <v>5.401222394339972</v>
      </c>
      <c r="AI25" s="36">
        <v>6.6988647785557189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645.80583202255275</v>
      </c>
      <c r="C30" s="19">
        <f t="shared" si="36"/>
        <v>651.92882886449502</v>
      </c>
      <c r="D30" s="19">
        <f t="shared" si="36"/>
        <v>696.38239527877522</v>
      </c>
      <c r="E30" s="19">
        <f t="shared" si="36"/>
        <v>706.48022361589403</v>
      </c>
      <c r="F30" s="19">
        <f t="shared" si="36"/>
        <v>691.82393185771718</v>
      </c>
      <c r="G30" s="19">
        <f t="shared" si="36"/>
        <v>546.35976809623844</v>
      </c>
      <c r="H30" s="19">
        <f t="shared" si="36"/>
        <v>502.73977910663024</v>
      </c>
      <c r="I30" s="19">
        <f t="shared" si="36"/>
        <v>396.70424939918621</v>
      </c>
      <c r="J30" s="19">
        <f t="shared" si="36"/>
        <v>368.68771407000145</v>
      </c>
      <c r="K30" s="19">
        <f t="shared" si="36"/>
        <v>297.60153493491345</v>
      </c>
      <c r="L30" s="19">
        <f>SUM(L31:L35)</f>
        <v>271.4118445811207</v>
      </c>
      <c r="M30" s="19">
        <f t="shared" ref="M30:AF30" si="37">SUM(M31:M35)</f>
        <v>263.2452901993999</v>
      </c>
      <c r="N30" s="19">
        <f t="shared" si="37"/>
        <v>227.5494357646202</v>
      </c>
      <c r="O30" s="19">
        <f t="shared" si="37"/>
        <v>240.03774761347142</v>
      </c>
      <c r="P30" s="19">
        <f t="shared" si="37"/>
        <v>272.11114947112162</v>
      </c>
      <c r="Q30" s="19">
        <f t="shared" si="37"/>
        <v>315.52303994581968</v>
      </c>
      <c r="R30" s="19">
        <f t="shared" si="37"/>
        <v>266.67719428483468</v>
      </c>
      <c r="S30" s="19">
        <f t="shared" si="37"/>
        <v>282.71384946013313</v>
      </c>
      <c r="T30" s="19">
        <f t="shared" si="37"/>
        <v>289.53905063068765</v>
      </c>
      <c r="U30" s="19">
        <f t="shared" si="37"/>
        <v>277.69428091238126</v>
      </c>
      <c r="V30" s="19">
        <f t="shared" si="37"/>
        <v>269.82215237604203</v>
      </c>
      <c r="W30" s="19">
        <f t="shared" si="37"/>
        <v>298.19892992407921</v>
      </c>
      <c r="X30" s="19">
        <f t="shared" si="37"/>
        <v>279.49229526106205</v>
      </c>
      <c r="Y30" s="19">
        <f t="shared" si="37"/>
        <v>278.18359798982897</v>
      </c>
      <c r="Z30" s="19">
        <f t="shared" si="37"/>
        <v>292.77774353287566</v>
      </c>
      <c r="AA30" s="19">
        <f t="shared" si="37"/>
        <v>310.93652812810819</v>
      </c>
      <c r="AB30" s="19">
        <f t="shared" si="37"/>
        <v>260.84302631820412</v>
      </c>
      <c r="AC30" s="19">
        <f t="shared" si="37"/>
        <v>233.68118804145735</v>
      </c>
      <c r="AD30" s="19">
        <f t="shared" si="37"/>
        <v>245.80750847073188</v>
      </c>
      <c r="AE30" s="19">
        <f t="shared" si="37"/>
        <v>262.18281898184716</v>
      </c>
      <c r="AF30" s="19">
        <f t="shared" si="37"/>
        <v>261.25146045447229</v>
      </c>
      <c r="AG30" s="19">
        <f t="shared" ref="AG30:AI30" si="38">SUM(AG31:AG35)</f>
        <v>359.13081845482134</v>
      </c>
      <c r="AH30" s="19">
        <f t="shared" si="38"/>
        <v>230.81735026258184</v>
      </c>
      <c r="AI30" s="19">
        <f t="shared" si="38"/>
        <v>228.60466058687848</v>
      </c>
    </row>
    <row r="31" spans="1:35" x14ac:dyDescent="0.25">
      <c r="A31" s="35" t="s">
        <v>13</v>
      </c>
      <c r="B31" s="36">
        <v>645.80583202255275</v>
      </c>
      <c r="C31" s="36">
        <v>651.92882886449502</v>
      </c>
      <c r="D31" s="36">
        <v>696.38239527877522</v>
      </c>
      <c r="E31" s="36">
        <v>706.48022361589403</v>
      </c>
      <c r="F31" s="36">
        <v>691.82393185771718</v>
      </c>
      <c r="G31" s="36">
        <v>546.35976809623844</v>
      </c>
      <c r="H31" s="36">
        <v>502.73977910663024</v>
      </c>
      <c r="I31" s="36">
        <v>396.70424939918621</v>
      </c>
      <c r="J31" s="36">
        <v>368.68771407000145</v>
      </c>
      <c r="K31" s="36">
        <v>297.60153493491345</v>
      </c>
      <c r="L31" s="36">
        <v>271.4118445811207</v>
      </c>
      <c r="M31" s="36">
        <v>263.2452901993999</v>
      </c>
      <c r="N31" s="36">
        <v>227.5494357646202</v>
      </c>
      <c r="O31" s="36">
        <v>240.03774761347142</v>
      </c>
      <c r="P31" s="36">
        <v>272.11114947112162</v>
      </c>
      <c r="Q31" s="36">
        <v>315.52303994581968</v>
      </c>
      <c r="R31" s="36">
        <v>266.67719428483468</v>
      </c>
      <c r="S31" s="36">
        <v>282.71384946013313</v>
      </c>
      <c r="T31" s="36">
        <v>289.53905063068765</v>
      </c>
      <c r="U31" s="36">
        <v>277.69428091238126</v>
      </c>
      <c r="V31" s="36">
        <v>269.82215237604203</v>
      </c>
      <c r="W31" s="36">
        <v>298.19892992407921</v>
      </c>
      <c r="X31" s="36">
        <v>279.49229526106205</v>
      </c>
      <c r="Y31" s="36">
        <v>278.18359798982897</v>
      </c>
      <c r="Z31" s="36">
        <v>292.77774353287566</v>
      </c>
      <c r="AA31" s="36">
        <v>310.93652812810819</v>
      </c>
      <c r="AB31" s="36">
        <v>260.84302631820412</v>
      </c>
      <c r="AC31" s="36">
        <v>233.68118804145735</v>
      </c>
      <c r="AD31" s="36">
        <v>245.80750847073188</v>
      </c>
      <c r="AE31" s="36">
        <v>262.18281898184716</v>
      </c>
      <c r="AF31" s="36">
        <v>261.25146045447229</v>
      </c>
      <c r="AG31" s="36">
        <v>359.13081845482134</v>
      </c>
      <c r="AH31" s="36">
        <v>230.81735026258184</v>
      </c>
      <c r="AI31" s="36">
        <v>228.60466058687848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12.032083919664361</v>
      </c>
      <c r="C38" s="31">
        <f t="shared" si="39"/>
        <v>11.889399721863953</v>
      </c>
      <c r="D38" s="31">
        <f t="shared" si="39"/>
        <v>12.407443512419951</v>
      </c>
      <c r="E38" s="31">
        <f t="shared" si="39"/>
        <v>12.515002436214376</v>
      </c>
      <c r="F38" s="31">
        <f t="shared" si="39"/>
        <v>11.414805897556999</v>
      </c>
      <c r="G38" s="31">
        <f t="shared" si="39"/>
        <v>8.7020843771577212</v>
      </c>
      <c r="H38" s="31">
        <f t="shared" si="39"/>
        <v>8.3547670013794182</v>
      </c>
      <c r="I38" s="31">
        <f t="shared" si="39"/>
        <v>6.5061114682532004</v>
      </c>
      <c r="J38" s="31">
        <f t="shared" si="39"/>
        <v>5.7983469514766748</v>
      </c>
      <c r="K38" s="31">
        <f t="shared" si="39"/>
        <v>4.8327636271558641</v>
      </c>
      <c r="L38" s="31">
        <f>IF(L23=0,0,L23/(L3/1000))</f>
        <v>4.1984907712765018</v>
      </c>
      <c r="M38" s="31">
        <f t="shared" ref="M38:AF39" si="40">IF(M23=0,0,M23/(M3/1000))</f>
        <v>4.1576268953770752</v>
      </c>
      <c r="N38" s="31">
        <f t="shared" si="40"/>
        <v>3.6581510743778556</v>
      </c>
      <c r="O38" s="31">
        <f t="shared" si="40"/>
        <v>4.2104559560698318</v>
      </c>
      <c r="P38" s="31">
        <f t="shared" si="40"/>
        <v>4.3426405650892859</v>
      </c>
      <c r="Q38" s="31">
        <f t="shared" si="40"/>
        <v>4.9845929564637714</v>
      </c>
      <c r="R38" s="31">
        <f t="shared" si="40"/>
        <v>4.2539491249542785</v>
      </c>
      <c r="S38" s="31">
        <f t="shared" si="40"/>
        <v>4.4628693167333529</v>
      </c>
      <c r="T38" s="31">
        <f t="shared" si="40"/>
        <v>4.620961775078043</v>
      </c>
      <c r="U38" s="31">
        <f t="shared" si="40"/>
        <v>5.0800582031888979</v>
      </c>
      <c r="V38" s="31">
        <f t="shared" si="40"/>
        <v>4.4202113979894051</v>
      </c>
      <c r="W38" s="31">
        <f t="shared" si="40"/>
        <v>5.5237163099753825</v>
      </c>
      <c r="X38" s="31">
        <f t="shared" si="40"/>
        <v>4.8910293172132837</v>
      </c>
      <c r="Y38" s="31">
        <f t="shared" si="40"/>
        <v>4.7542954868777221</v>
      </c>
      <c r="Z38" s="31">
        <f t="shared" si="40"/>
        <v>5.0803035755183625</v>
      </c>
      <c r="AA38" s="31">
        <f t="shared" si="40"/>
        <v>5.7140118821798414</v>
      </c>
      <c r="AB38" s="31">
        <f t="shared" si="40"/>
        <v>4.897954911206309</v>
      </c>
      <c r="AC38" s="31">
        <f t="shared" si="40"/>
        <v>4.3387242040504148</v>
      </c>
      <c r="AD38" s="31">
        <f t="shared" si="40"/>
        <v>5.3748871325365615</v>
      </c>
      <c r="AE38" s="31">
        <f t="shared" si="40"/>
        <v>5.2602225128312927</v>
      </c>
      <c r="AF38" s="31">
        <f t="shared" si="40"/>
        <v>5.7646345405473642</v>
      </c>
      <c r="AG38" s="31">
        <f t="shared" ref="AG38:AI38" si="41">IF(AG23=0,0,AG23/(AG3/1000))</f>
        <v>7.5518170239951816</v>
      </c>
      <c r="AH38" s="31">
        <f t="shared" si="41"/>
        <v>5.3148631682644236</v>
      </c>
      <c r="AI38" s="31">
        <f t="shared" si="41"/>
        <v>5.6139292014073741</v>
      </c>
    </row>
    <row r="39" spans="1:35" x14ac:dyDescent="0.25">
      <c r="A39" s="8" t="s">
        <v>27</v>
      </c>
      <c r="B39" s="16">
        <f t="shared" ref="B39:K39" si="42">IF(B24=0,0,B24/(B4/1000))</f>
        <v>34.889566693630073</v>
      </c>
      <c r="C39" s="16">
        <f t="shared" si="42"/>
        <v>34.224665809252791</v>
      </c>
      <c r="D39" s="16">
        <f t="shared" si="42"/>
        <v>34.653217764291256</v>
      </c>
      <c r="E39" s="16">
        <f t="shared" si="42"/>
        <v>34.736908522952554</v>
      </c>
      <c r="F39" s="16">
        <f t="shared" si="42"/>
        <v>31.249761282918907</v>
      </c>
      <c r="G39" s="16">
        <f t="shared" si="42"/>
        <v>23.71092070180778</v>
      </c>
      <c r="H39" s="16">
        <f t="shared" si="42"/>
        <v>22.391040760554336</v>
      </c>
      <c r="I39" s="16">
        <f t="shared" si="42"/>
        <v>17.882414182594296</v>
      </c>
      <c r="J39" s="16">
        <f t="shared" si="42"/>
        <v>16.098361694565416</v>
      </c>
      <c r="K39" s="16">
        <f t="shared" si="42"/>
        <v>13.26108382116111</v>
      </c>
      <c r="L39" s="16">
        <f>IF(L24=0,0,L24/(L4/1000))</f>
        <v>11.473448575255208</v>
      </c>
      <c r="M39" s="16">
        <f t="shared" si="40"/>
        <v>11.168230661695889</v>
      </c>
      <c r="N39" s="16">
        <f t="shared" si="40"/>
        <v>11.069440033047426</v>
      </c>
      <c r="O39" s="16">
        <f t="shared" si="40"/>
        <v>11.009776823762795</v>
      </c>
      <c r="P39" s="16">
        <f t="shared" si="40"/>
        <v>10.461225632496831</v>
      </c>
      <c r="Q39" s="16">
        <f t="shared" si="40"/>
        <v>11.369372467680108</v>
      </c>
      <c r="R39" s="16">
        <f t="shared" si="40"/>
        <v>11.173905023231587</v>
      </c>
      <c r="S39" s="16">
        <f t="shared" si="40"/>
        <v>10.877102678747159</v>
      </c>
      <c r="T39" s="16">
        <f t="shared" si="40"/>
        <v>11.885835332466511</v>
      </c>
      <c r="U39" s="16">
        <f t="shared" si="40"/>
        <v>13.251214280617416</v>
      </c>
      <c r="V39" s="16">
        <f t="shared" si="40"/>
        <v>14.62226734334849</v>
      </c>
      <c r="W39" s="16">
        <f t="shared" si="40"/>
        <v>14.741914105364172</v>
      </c>
      <c r="X39" s="16">
        <f t="shared" si="40"/>
        <v>13.145235306275589</v>
      </c>
      <c r="Y39" s="16">
        <f t="shared" si="40"/>
        <v>12.809730162341769</v>
      </c>
      <c r="Z39" s="16">
        <f t="shared" si="40"/>
        <v>14.215109907923315</v>
      </c>
      <c r="AA39" s="16">
        <f t="shared" si="40"/>
        <v>15.5614471083962</v>
      </c>
      <c r="AB39" s="16">
        <f t="shared" si="40"/>
        <v>14.199469530594875</v>
      </c>
      <c r="AC39" s="16">
        <f t="shared" si="40"/>
        <v>13.943529099566396</v>
      </c>
      <c r="AD39" s="16">
        <f t="shared" si="40"/>
        <v>15.792106749800066</v>
      </c>
      <c r="AE39" s="16">
        <f t="shared" si="40"/>
        <v>15.776721531300364</v>
      </c>
      <c r="AF39" s="16">
        <f t="shared" si="40"/>
        <v>15.247280177063496</v>
      </c>
      <c r="AG39" s="16">
        <f t="shared" ref="AG39:AI39" si="43">IF(AG24=0,0,AG24/(AG4/1000))</f>
        <v>18.294702349267375</v>
      </c>
      <c r="AH39" s="16">
        <f t="shared" si="43"/>
        <v>16.472062977169923</v>
      </c>
      <c r="AI39" s="16">
        <f t="shared" si="43"/>
        <v>16.409495551674709</v>
      </c>
    </row>
    <row r="40" spans="1:35" x14ac:dyDescent="0.25">
      <c r="A40" s="10" t="s">
        <v>28</v>
      </c>
      <c r="B40" s="17">
        <f t="shared" ref="B40:K40" si="44">IF(B30=0,0,B30/(B5/1000))</f>
        <v>11.784132839854621</v>
      </c>
      <c r="C40" s="17">
        <f t="shared" si="44"/>
        <v>11.647113491180946</v>
      </c>
      <c r="D40" s="17">
        <f t="shared" si="44"/>
        <v>12.166128062179835</v>
      </c>
      <c r="E40" s="17">
        <f t="shared" si="44"/>
        <v>12.273945900631503</v>
      </c>
      <c r="F40" s="17">
        <f t="shared" si="44"/>
        <v>11.19964228332997</v>
      </c>
      <c r="G40" s="17">
        <f t="shared" si="44"/>
        <v>8.5392730470482086</v>
      </c>
      <c r="H40" s="17">
        <f t="shared" si="44"/>
        <v>8.2025057366763523</v>
      </c>
      <c r="I40" s="17">
        <f t="shared" si="44"/>
        <v>6.3827047672547783</v>
      </c>
      <c r="J40" s="17">
        <f t="shared" si="44"/>
        <v>5.7368122686604552</v>
      </c>
      <c r="K40" s="17">
        <f t="shared" si="44"/>
        <v>4.7470416470189729</v>
      </c>
      <c r="L40" s="17">
        <f>IF(L30=0,0,L30/(L5/1000))</f>
        <v>4.0835303480195693</v>
      </c>
      <c r="M40" s="17">
        <f t="shared" ref="M40:AF40" si="45">IF(M30=0,0,M30/(M5/1000))</f>
        <v>4.0612991792310762</v>
      </c>
      <c r="N40" s="17">
        <f t="shared" si="45"/>
        <v>3.5462618172337406</v>
      </c>
      <c r="O40" s="17">
        <f t="shared" si="45"/>
        <v>4.1276223065218458</v>
      </c>
      <c r="P40" s="17">
        <f t="shared" si="45"/>
        <v>4.2739747352807829</v>
      </c>
      <c r="Q40" s="17">
        <f t="shared" si="45"/>
        <v>4.9226635038975859</v>
      </c>
      <c r="R40" s="17">
        <f t="shared" si="45"/>
        <v>4.1684594651791276</v>
      </c>
      <c r="S40" s="17">
        <f t="shared" si="45"/>
        <v>4.3688684993298379</v>
      </c>
      <c r="T40" s="17">
        <f t="shared" si="45"/>
        <v>4.5200925850925389</v>
      </c>
      <c r="U40" s="17">
        <f t="shared" si="45"/>
        <v>4.9898347033777988</v>
      </c>
      <c r="V40" s="17">
        <f t="shared" si="45"/>
        <v>4.3325436330010927</v>
      </c>
      <c r="W40" s="17">
        <f t="shared" si="45"/>
        <v>5.419138421576303</v>
      </c>
      <c r="X40" s="17">
        <f t="shared" si="45"/>
        <v>4.7786263038753596</v>
      </c>
      <c r="Y40" s="17">
        <f t="shared" si="45"/>
        <v>4.6309904776066082</v>
      </c>
      <c r="Z40" s="17">
        <f t="shared" si="45"/>
        <v>4.9545249612115754</v>
      </c>
      <c r="AA40" s="17">
        <f t="shared" si="45"/>
        <v>5.6211972905741341</v>
      </c>
      <c r="AB40" s="17">
        <f t="shared" si="45"/>
        <v>4.7995846379414528</v>
      </c>
      <c r="AC40" s="17">
        <f t="shared" si="45"/>
        <v>4.2091067409030822</v>
      </c>
      <c r="AD40" s="17">
        <f t="shared" si="45"/>
        <v>5.2409865135227793</v>
      </c>
      <c r="AE40" s="17">
        <f t="shared" si="45"/>
        <v>5.1490174391061725</v>
      </c>
      <c r="AF40" s="17">
        <f t="shared" si="45"/>
        <v>5.6379528778642216</v>
      </c>
      <c r="AG40" s="17">
        <f t="shared" ref="AG40:AI40" si="46">IF(AG30=0,0,AG30/(AG5/1000))</f>
        <v>7.4513106304297221</v>
      </c>
      <c r="AH40" s="17">
        <f t="shared" si="46"/>
        <v>5.2319366743564126</v>
      </c>
      <c r="AI40" s="17">
        <f t="shared" si="46"/>
        <v>5.5077497370712303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3.111763624423897E-2</v>
      </c>
      <c r="C43" s="21">
        <f t="shared" si="50"/>
        <v>3.0890942853104977E-2</v>
      </c>
      <c r="D43" s="21">
        <f t="shared" si="50"/>
        <v>2.9971821489238788E-2</v>
      </c>
      <c r="E43" s="21">
        <f t="shared" si="50"/>
        <v>2.9785994343954632E-2</v>
      </c>
      <c r="F43" s="21">
        <f t="shared" si="50"/>
        <v>2.9378529186607476E-2</v>
      </c>
      <c r="G43" s="21">
        <f t="shared" si="50"/>
        <v>2.9239975494938383E-2</v>
      </c>
      <c r="H43" s="21">
        <f t="shared" si="50"/>
        <v>2.8760194184367135E-2</v>
      </c>
      <c r="I43" s="21">
        <f t="shared" si="50"/>
        <v>2.949555184975166E-2</v>
      </c>
      <c r="J43" s="21">
        <f t="shared" si="50"/>
        <v>1.6488180981696122E-2</v>
      </c>
      <c r="K43" s="21">
        <f t="shared" si="50"/>
        <v>2.7627390319093826E-2</v>
      </c>
      <c r="L43" s="21">
        <f>IF(L24=0,0,L24/L$23)</f>
        <v>4.2511799803124327E-2</v>
      </c>
      <c r="M43" s="21">
        <f t="shared" si="48"/>
        <v>3.6408936794778468E-2</v>
      </c>
      <c r="N43" s="21">
        <f t="shared" si="48"/>
        <v>4.5003993725789462E-2</v>
      </c>
      <c r="O43" s="21">
        <f t="shared" si="48"/>
        <v>3.1472537812956947E-2</v>
      </c>
      <c r="P43" s="21">
        <f t="shared" si="48"/>
        <v>2.6734473142874797E-2</v>
      </c>
      <c r="Q43" s="21">
        <f t="shared" si="48"/>
        <v>2.191119034168066E-2</v>
      </c>
      <c r="R43" s="21">
        <f t="shared" si="48"/>
        <v>3.2054610958544179E-2</v>
      </c>
      <c r="S43" s="21">
        <f t="shared" si="48"/>
        <v>3.5202014472914614E-2</v>
      </c>
      <c r="T43" s="21">
        <f t="shared" si="48"/>
        <v>3.5224052494656551E-2</v>
      </c>
      <c r="U43" s="21">
        <f t="shared" si="48"/>
        <v>2.8487483169766036E-2</v>
      </c>
      <c r="V43" s="21">
        <f t="shared" si="48"/>
        <v>2.8184342054180436E-2</v>
      </c>
      <c r="W43" s="21">
        <f t="shared" si="48"/>
        <v>2.9937611233909398E-2</v>
      </c>
      <c r="X43" s="21">
        <f t="shared" si="48"/>
        <v>3.6107430097702398E-2</v>
      </c>
      <c r="Y43" s="21">
        <f t="shared" si="48"/>
        <v>4.062076945403334E-2</v>
      </c>
      <c r="Z43" s="21">
        <f t="shared" si="48"/>
        <v>3.8003967969862842E-2</v>
      </c>
      <c r="AA43" s="21">
        <f t="shared" si="48"/>
        <v>2.5428913276156106E-2</v>
      </c>
      <c r="AB43" s="21">
        <f t="shared" si="48"/>
        <v>3.0338819607765376E-2</v>
      </c>
      <c r="AC43" s="21">
        <f t="shared" si="48"/>
        <v>4.2792138891497453E-2</v>
      </c>
      <c r="AD43" s="21">
        <f t="shared" si="48"/>
        <v>3.7286767501527339E-2</v>
      </c>
      <c r="AE43" s="21">
        <f t="shared" si="48"/>
        <v>3.1383241075584163E-2</v>
      </c>
      <c r="AF43" s="21">
        <f t="shared" si="48"/>
        <v>3.4869150740896727E-2</v>
      </c>
      <c r="AG43" s="21">
        <f t="shared" ref="AG43:AI43" si="51">IF(AG24=0,0,AG24/AG$23)</f>
        <v>2.2454450517825846E-2</v>
      </c>
      <c r="AH43" s="21">
        <f t="shared" si="51"/>
        <v>2.2865358695501804E-2</v>
      </c>
      <c r="AI43" s="21">
        <f t="shared" si="51"/>
        <v>2.8469037036959643E-2</v>
      </c>
    </row>
    <row r="44" spans="1:35" x14ac:dyDescent="0.25">
      <c r="A44" s="10" t="s">
        <v>28</v>
      </c>
      <c r="B44" s="22">
        <f t="shared" ref="B44:K44" si="52">IF(B30=0,0,B30/B$23)</f>
        <v>0.96888236375576098</v>
      </c>
      <c r="C44" s="22">
        <f t="shared" si="52"/>
        <v>0.9691090571468951</v>
      </c>
      <c r="D44" s="22">
        <f t="shared" si="52"/>
        <v>0.97002817851076117</v>
      </c>
      <c r="E44" s="22">
        <f t="shared" si="52"/>
        <v>0.97021400565604532</v>
      </c>
      <c r="F44" s="22">
        <f t="shared" si="52"/>
        <v>0.97062147081339245</v>
      </c>
      <c r="G44" s="22">
        <f t="shared" si="52"/>
        <v>0.9707600245050616</v>
      </c>
      <c r="H44" s="22">
        <f t="shared" si="52"/>
        <v>0.97123980581563285</v>
      </c>
      <c r="I44" s="22">
        <f t="shared" si="52"/>
        <v>0.97050444815024828</v>
      </c>
      <c r="J44" s="22">
        <f t="shared" si="52"/>
        <v>0.98351181901830387</v>
      </c>
      <c r="K44" s="22">
        <f t="shared" si="52"/>
        <v>0.97237260968090622</v>
      </c>
      <c r="L44" s="22">
        <f>IF(L30=0,0,L30/L$23)</f>
        <v>0.95748820019687575</v>
      </c>
      <c r="M44" s="22">
        <f t="shared" ref="M44:AF44" si="53">IF(M30=0,0,M30/M$23)</f>
        <v>0.96359106320522148</v>
      </c>
      <c r="N44" s="22">
        <f t="shared" si="53"/>
        <v>0.95499600627421055</v>
      </c>
      <c r="O44" s="22">
        <f t="shared" si="53"/>
        <v>0.968527462187043</v>
      </c>
      <c r="P44" s="22">
        <f t="shared" si="53"/>
        <v>0.9732655268571252</v>
      </c>
      <c r="Q44" s="22">
        <f t="shared" si="53"/>
        <v>0.97808880965831935</v>
      </c>
      <c r="R44" s="22">
        <f t="shared" si="53"/>
        <v>0.96794538904145588</v>
      </c>
      <c r="S44" s="22">
        <f t="shared" si="53"/>
        <v>0.9647979855270854</v>
      </c>
      <c r="T44" s="22">
        <f t="shared" si="53"/>
        <v>0.96477594750534357</v>
      </c>
      <c r="U44" s="22">
        <f t="shared" si="53"/>
        <v>0.97151251683023387</v>
      </c>
      <c r="V44" s="22">
        <f t="shared" si="53"/>
        <v>0.97181565794581959</v>
      </c>
      <c r="W44" s="22">
        <f t="shared" si="53"/>
        <v>0.97006238876609052</v>
      </c>
      <c r="X44" s="22">
        <f t="shared" si="53"/>
        <v>0.96389256990229755</v>
      </c>
      <c r="Y44" s="22">
        <f t="shared" si="53"/>
        <v>0.95937923054596652</v>
      </c>
      <c r="Z44" s="22">
        <f t="shared" si="53"/>
        <v>0.96199603203013728</v>
      </c>
      <c r="AA44" s="22">
        <f t="shared" si="53"/>
        <v>0.97457108672384385</v>
      </c>
      <c r="AB44" s="22">
        <f t="shared" si="53"/>
        <v>0.96966118039223459</v>
      </c>
      <c r="AC44" s="22">
        <f t="shared" si="53"/>
        <v>0.95720786110850264</v>
      </c>
      <c r="AD44" s="22">
        <f t="shared" si="53"/>
        <v>0.96271323249847263</v>
      </c>
      <c r="AE44" s="22">
        <f t="shared" si="53"/>
        <v>0.96861675892441579</v>
      </c>
      <c r="AF44" s="22">
        <f t="shared" si="53"/>
        <v>0.9651308492591032</v>
      </c>
      <c r="AG44" s="22">
        <f t="shared" ref="AG44:AI44" si="54">IF(AG30=0,0,AG30/AG$23)</f>
        <v>0.9775455494821742</v>
      </c>
      <c r="AH44" s="22">
        <f t="shared" si="54"/>
        <v>0.97713464130449812</v>
      </c>
      <c r="AI44" s="22">
        <f t="shared" si="54"/>
        <v>0.97153096296304031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790.3190759945096</v>
      </c>
      <c r="C46" s="31">
        <f t="shared" si="55"/>
        <v>780.94898803982642</v>
      </c>
      <c r="D46" s="31">
        <f t="shared" si="55"/>
        <v>814.97024617690295</v>
      </c>
      <c r="E46" s="31">
        <f t="shared" si="55"/>
        <v>822.04727420908898</v>
      </c>
      <c r="F46" s="31">
        <f t="shared" si="55"/>
        <v>749.77266525754214</v>
      </c>
      <c r="G46" s="31">
        <f t="shared" si="55"/>
        <v>571.59042200616966</v>
      </c>
      <c r="H46" s="31">
        <f t="shared" si="55"/>
        <v>548.78113203684063</v>
      </c>
      <c r="I46" s="31">
        <f t="shared" si="55"/>
        <v>427.35062942198891</v>
      </c>
      <c r="J46" s="31">
        <f t="shared" si="55"/>
        <v>379.56766332109822</v>
      </c>
      <c r="K46" s="31">
        <f t="shared" si="55"/>
        <v>317.289128885683</v>
      </c>
      <c r="L46" s="31">
        <f>IF(L23=0,0,100*L23/L11)</f>
        <v>276.72410677895232</v>
      </c>
      <c r="M46" s="31">
        <f t="shared" ref="M46:AF47" si="56">IF(M23=0,0,100*M23/M11)</f>
        <v>279.12328731019994</v>
      </c>
      <c r="N46" s="31">
        <f t="shared" si="56"/>
        <v>287.05473932216222</v>
      </c>
      <c r="O46" s="31">
        <f t="shared" si="56"/>
        <v>284.72707273335993</v>
      </c>
      <c r="P46" s="31">
        <f t="shared" si="56"/>
        <v>272.50070815713207</v>
      </c>
      <c r="Q46" s="31">
        <f t="shared" si="56"/>
        <v>286.00810485563682</v>
      </c>
      <c r="R46" s="31">
        <f t="shared" si="56"/>
        <v>292.95080329599961</v>
      </c>
      <c r="S46" s="31">
        <f t="shared" si="56"/>
        <v>291.35377854208457</v>
      </c>
      <c r="T46" s="31">
        <f t="shared" si="56"/>
        <v>305.53647395105958</v>
      </c>
      <c r="U46" s="31">
        <f t="shared" si="56"/>
        <v>352.12449563205507</v>
      </c>
      <c r="V46" s="31">
        <f t="shared" si="56"/>
        <v>390.85458564189685</v>
      </c>
      <c r="W46" s="31">
        <f t="shared" si="56"/>
        <v>342.27253114837487</v>
      </c>
      <c r="X46" s="31">
        <f t="shared" si="56"/>
        <v>324.3097236580785</v>
      </c>
      <c r="Y46" s="31">
        <f t="shared" si="56"/>
        <v>330.0574612136906</v>
      </c>
      <c r="Z46" s="31">
        <f t="shared" si="56"/>
        <v>355.27230966633567</v>
      </c>
      <c r="AA46" s="31">
        <f t="shared" si="56"/>
        <v>423.78345651203074</v>
      </c>
      <c r="AB46" s="31">
        <f t="shared" si="56"/>
        <v>392.11168332187532</v>
      </c>
      <c r="AC46" s="31">
        <f t="shared" si="56"/>
        <v>368.91822312374256</v>
      </c>
      <c r="AD46" s="31">
        <f t="shared" si="56"/>
        <v>411.24206192179133</v>
      </c>
      <c r="AE46" s="31">
        <f t="shared" si="56"/>
        <v>406.52042238308445</v>
      </c>
      <c r="AF46" s="31">
        <f t="shared" si="56"/>
        <v>426.1965231754167</v>
      </c>
      <c r="AG46" s="31">
        <f t="shared" ref="AG46:AI46" si="57">IF(AG23=0,0,100*AG23/AG11)</f>
        <v>488.09605353568116</v>
      </c>
      <c r="AH46" s="31">
        <f t="shared" si="57"/>
        <v>408.562486218451</v>
      </c>
      <c r="AI46" s="31">
        <f t="shared" si="57"/>
        <v>420.29744639713169</v>
      </c>
    </row>
    <row r="47" spans="1:35" x14ac:dyDescent="0.25">
      <c r="A47" s="8" t="s">
        <v>27</v>
      </c>
      <c r="B47" s="16">
        <f t="shared" ref="B47:K47" si="58">IF(B24=0,0,100*B24/B12)</f>
        <v>7710.5477622515427</v>
      </c>
      <c r="C47" s="16">
        <f t="shared" si="58"/>
        <v>7584.1713259165972</v>
      </c>
      <c r="D47" s="16">
        <f t="shared" si="58"/>
        <v>7657.2045822052823</v>
      </c>
      <c r="E47" s="16">
        <f t="shared" si="58"/>
        <v>7691.2240703960779</v>
      </c>
      <c r="F47" s="16">
        <f t="shared" si="58"/>
        <v>6910.8761197071472</v>
      </c>
      <c r="G47" s="16">
        <f t="shared" si="58"/>
        <v>5241.0002968587414</v>
      </c>
      <c r="H47" s="16">
        <f t="shared" si="58"/>
        <v>4962.3493548263159</v>
      </c>
      <c r="I47" s="16">
        <f t="shared" si="58"/>
        <v>3952.992669818419</v>
      </c>
      <c r="J47" s="16">
        <f t="shared" si="58"/>
        <v>3552.2422868859853</v>
      </c>
      <c r="K47" s="16">
        <f t="shared" si="58"/>
        <v>2935.9579125751347</v>
      </c>
      <c r="L47" s="16">
        <f>IF(L24=0,0,100*L24/L12)</f>
        <v>2536.9461469261255</v>
      </c>
      <c r="M47" s="16">
        <f t="shared" si="56"/>
        <v>2576.8464392378933</v>
      </c>
      <c r="N47" s="16">
        <f t="shared" si="56"/>
        <v>2735.515601309643</v>
      </c>
      <c r="O47" s="16">
        <f t="shared" si="56"/>
        <v>2746.5090058290152</v>
      </c>
      <c r="P47" s="16">
        <f t="shared" si="56"/>
        <v>2669.4918207485289</v>
      </c>
      <c r="Q47" s="16">
        <f t="shared" si="56"/>
        <v>2945.1506674590246</v>
      </c>
      <c r="R47" s="16">
        <f t="shared" si="56"/>
        <v>2886.0516937650755</v>
      </c>
      <c r="S47" s="16">
        <f t="shared" si="56"/>
        <v>2889.4154925962016</v>
      </c>
      <c r="T47" s="16">
        <f t="shared" si="56"/>
        <v>3213.0989492404437</v>
      </c>
      <c r="U47" s="16">
        <f t="shared" si="56"/>
        <v>3540.3384421475821</v>
      </c>
      <c r="V47" s="16">
        <f t="shared" si="56"/>
        <v>3952.177313401894</v>
      </c>
      <c r="W47" s="16">
        <f t="shared" si="56"/>
        <v>3666.484362908076</v>
      </c>
      <c r="X47" s="16">
        <f t="shared" si="56"/>
        <v>3334.3266128628406</v>
      </c>
      <c r="Y47" s="16">
        <f t="shared" si="56"/>
        <v>3253.7245402271947</v>
      </c>
      <c r="Z47" s="16">
        <f t="shared" si="56"/>
        <v>3580.8918089135577</v>
      </c>
      <c r="AA47" s="16">
        <f t="shared" si="56"/>
        <v>4225.5650737183469</v>
      </c>
      <c r="AB47" s="16">
        <f t="shared" si="56"/>
        <v>4040.2341128391977</v>
      </c>
      <c r="AC47" s="16">
        <f t="shared" si="56"/>
        <v>4002.5888614743435</v>
      </c>
      <c r="AD47" s="16">
        <f t="shared" si="56"/>
        <v>4428.0700068142878</v>
      </c>
      <c r="AE47" s="16">
        <f t="shared" si="56"/>
        <v>4290.2722513665203</v>
      </c>
      <c r="AF47" s="16">
        <f t="shared" si="56"/>
        <v>4251.6834729414841</v>
      </c>
      <c r="AG47" s="16">
        <f t="shared" ref="AG47:AI47" si="59">IF(AG24=0,0,100*AG24/AG12)</f>
        <v>5092.1722965525923</v>
      </c>
      <c r="AH47" s="16">
        <f t="shared" si="59"/>
        <v>4391.2377189755871</v>
      </c>
      <c r="AI47" s="16">
        <f t="shared" si="59"/>
        <v>4526.2599855106209</v>
      </c>
    </row>
    <row r="48" spans="1:35" x14ac:dyDescent="0.25">
      <c r="A48" s="10" t="s">
        <v>28</v>
      </c>
      <c r="B48" s="17">
        <f t="shared" ref="B48:K48" si="60">IF(B30=0,0,100*B30/B13)</f>
        <v>768.1763197603816</v>
      </c>
      <c r="C48" s="17">
        <f t="shared" si="60"/>
        <v>759.23977926594341</v>
      </c>
      <c r="D48" s="17">
        <f t="shared" si="60"/>
        <v>793.07397421507744</v>
      </c>
      <c r="E48" s="17">
        <f t="shared" si="60"/>
        <v>800.10897598574604</v>
      </c>
      <c r="F48" s="17">
        <f t="shared" si="60"/>
        <v>730.07242627000278</v>
      </c>
      <c r="G48" s="17">
        <f t="shared" si="60"/>
        <v>556.65226854157208</v>
      </c>
      <c r="H48" s="17">
        <f t="shared" si="60"/>
        <v>534.69872170280701</v>
      </c>
      <c r="I48" s="17">
        <f t="shared" si="60"/>
        <v>416.07242057704781</v>
      </c>
      <c r="J48" s="17">
        <f t="shared" si="60"/>
        <v>373.96814426705225</v>
      </c>
      <c r="K48" s="17">
        <f t="shared" si="60"/>
        <v>309.44717270610306</v>
      </c>
      <c r="L48" s="17">
        <f>IF(L30=0,0,100*L30/L13)</f>
        <v>266.19443368097365</v>
      </c>
      <c r="M48" s="17">
        <f t="shared" ref="M48:AF48" si="61">IF(M30=0,0,100*M30/M13)</f>
        <v>270.02563386576935</v>
      </c>
      <c r="N48" s="17">
        <f t="shared" si="61"/>
        <v>275.43689418817655</v>
      </c>
      <c r="O48" s="17">
        <f t="shared" si="61"/>
        <v>276.66868097449452</v>
      </c>
      <c r="P48" s="17">
        <f t="shared" si="61"/>
        <v>265.94131105465368</v>
      </c>
      <c r="Q48" s="17">
        <f t="shared" si="61"/>
        <v>280.33783790976508</v>
      </c>
      <c r="R48" s="17">
        <f t="shared" si="61"/>
        <v>284.48601907919215</v>
      </c>
      <c r="S48" s="17">
        <f t="shared" si="61"/>
        <v>282.09887391499842</v>
      </c>
      <c r="T48" s="17">
        <f t="shared" si="61"/>
        <v>295.76490181386964</v>
      </c>
      <c r="U48" s="17">
        <f t="shared" si="61"/>
        <v>343.06539120684573</v>
      </c>
      <c r="V48" s="17">
        <f t="shared" si="61"/>
        <v>380.90029698190529</v>
      </c>
      <c r="W48" s="17">
        <f t="shared" si="61"/>
        <v>332.95623086396887</v>
      </c>
      <c r="X48" s="17">
        <f t="shared" si="61"/>
        <v>313.70143696173977</v>
      </c>
      <c r="Y48" s="17">
        <f t="shared" si="61"/>
        <v>317.96045032555605</v>
      </c>
      <c r="Z48" s="17">
        <f t="shared" si="61"/>
        <v>343.06407575739456</v>
      </c>
      <c r="AA48" s="17">
        <f t="shared" si="61"/>
        <v>414.06307844582551</v>
      </c>
      <c r="AB48" s="17">
        <f t="shared" si="61"/>
        <v>381.33830343879436</v>
      </c>
      <c r="AC48" s="17">
        <f t="shared" si="61"/>
        <v>354.52974078172343</v>
      </c>
      <c r="AD48" s="17">
        <f t="shared" si="61"/>
        <v>397.28392240550147</v>
      </c>
      <c r="AE48" s="17">
        <f t="shared" si="61"/>
        <v>394.93691287597863</v>
      </c>
      <c r="AF48" s="17">
        <f t="shared" si="61"/>
        <v>412.77821563014061</v>
      </c>
      <c r="AG48" s="17">
        <f t="shared" ref="AG48:AI48" si="62">IF(AG30=0,0,100*AG30/AG13)</f>
        <v>478.16528433789762</v>
      </c>
      <c r="AH48" s="17">
        <f t="shared" si="62"/>
        <v>400.07167168610567</v>
      </c>
      <c r="AI48" s="17">
        <f t="shared" si="62"/>
        <v>409.41429623167159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737.91506126725608</v>
      </c>
      <c r="C51" s="31">
        <v>811.74960452372932</v>
      </c>
      <c r="D51" s="31">
        <v>963.37613621682669</v>
      </c>
      <c r="E51" s="31">
        <v>912.90714884090607</v>
      </c>
      <c r="F51" s="31">
        <v>928.1191090875941</v>
      </c>
      <c r="G51" s="31">
        <v>892.64778275916672</v>
      </c>
      <c r="H51" s="31">
        <v>1029.1482751189312</v>
      </c>
      <c r="I51" s="31">
        <v>854.07391583071774</v>
      </c>
      <c r="J51" s="31">
        <v>813.24607823306269</v>
      </c>
      <c r="K51" s="31">
        <v>904.83361129889272</v>
      </c>
      <c r="L51" s="31">
        <v>873.27143268267685</v>
      </c>
      <c r="M51" s="31">
        <v>1021.9348708123827</v>
      </c>
      <c r="N51" s="31">
        <v>1045.8515044365463</v>
      </c>
      <c r="O51" s="31">
        <v>1045.6706153234213</v>
      </c>
      <c r="P51" s="31">
        <v>1012.0841215119916</v>
      </c>
      <c r="Q51" s="31">
        <v>921.17441054702601</v>
      </c>
      <c r="R51" s="31">
        <v>921.90123549504347</v>
      </c>
      <c r="S51" s="31">
        <v>915.71297001836206</v>
      </c>
      <c r="T51" s="31">
        <v>901.22983228410817</v>
      </c>
      <c r="U51" s="31">
        <v>957.2004013226632</v>
      </c>
      <c r="V51" s="31">
        <v>917.58763527827625</v>
      </c>
      <c r="W51" s="31">
        <v>737.28205647143068</v>
      </c>
      <c r="X51" s="31">
        <v>767.19810343497227</v>
      </c>
      <c r="Y51" s="31">
        <v>758.18839999955696</v>
      </c>
      <c r="Z51" s="31">
        <v>667.35351304971937</v>
      </c>
      <c r="AA51" s="31">
        <v>719.6844016143192</v>
      </c>
      <c r="AB51" s="31">
        <v>759.82077890617484</v>
      </c>
      <c r="AC51" s="31">
        <v>810.9625359325039</v>
      </c>
      <c r="AD51" s="31">
        <v>765.73226394237156</v>
      </c>
      <c r="AE51" s="31">
        <v>764.80623216051924</v>
      </c>
      <c r="AF51" s="31">
        <v>739.82172456071896</v>
      </c>
      <c r="AG51" s="31">
        <v>750.40942089444695</v>
      </c>
      <c r="AH51" s="31">
        <v>754.66343476641066</v>
      </c>
      <c r="AI51" s="31">
        <v>744.34476937684906</v>
      </c>
    </row>
    <row r="52" spans="1:35" x14ac:dyDescent="0.25">
      <c r="A52" s="8" t="s">
        <v>27</v>
      </c>
      <c r="B52" s="16">
        <v>7199.2812741185526</v>
      </c>
      <c r="C52" s="16">
        <v>7883.2909303149545</v>
      </c>
      <c r="D52" s="16">
        <v>9051.5797346366635</v>
      </c>
      <c r="E52" s="16">
        <v>8541.3256116654138</v>
      </c>
      <c r="F52" s="16">
        <v>8554.7479715523077</v>
      </c>
      <c r="G52" s="16">
        <v>8184.8245077497004</v>
      </c>
      <c r="H52" s="16">
        <v>9306.0657171322036</v>
      </c>
      <c r="I52" s="16">
        <v>7900.1824177217995</v>
      </c>
      <c r="J52" s="16">
        <v>7610.8883551016052</v>
      </c>
      <c r="K52" s="16">
        <v>8372.6581178079214</v>
      </c>
      <c r="L52" s="16">
        <v>8005.961685639023</v>
      </c>
      <c r="M52" s="16">
        <v>9434.4304209177863</v>
      </c>
      <c r="N52" s="16">
        <v>9966.5419696432546</v>
      </c>
      <c r="O52" s="16">
        <v>10086.655036158261</v>
      </c>
      <c r="P52" s="16">
        <v>9914.6541767069884</v>
      </c>
      <c r="Q52" s="16">
        <v>9485.7361872249676</v>
      </c>
      <c r="R52" s="16">
        <v>9082.2574720719949</v>
      </c>
      <c r="S52" s="16">
        <v>9081.3143237136792</v>
      </c>
      <c r="T52" s="16">
        <v>9477.5611883249203</v>
      </c>
      <c r="U52" s="16">
        <v>9623.9069410916109</v>
      </c>
      <c r="V52" s="16">
        <v>9278.307504693028</v>
      </c>
      <c r="W52" s="16">
        <v>7897.8968076563533</v>
      </c>
      <c r="X52" s="16">
        <v>7887.796347167603</v>
      </c>
      <c r="Y52" s="16">
        <v>7474.2627969163559</v>
      </c>
      <c r="Z52" s="16">
        <v>6726.4480329857488</v>
      </c>
      <c r="AA52" s="16">
        <v>7176.0075218392149</v>
      </c>
      <c r="AB52" s="16">
        <v>7829.0292310948716</v>
      </c>
      <c r="AC52" s="16">
        <v>8798.5613340322052</v>
      </c>
      <c r="AD52" s="16">
        <v>8245.0614496190628</v>
      </c>
      <c r="AE52" s="16">
        <v>8071.4935212243627</v>
      </c>
      <c r="AF52" s="16">
        <v>7380.3694497602346</v>
      </c>
      <c r="AG52" s="16">
        <v>7828.8157350803785</v>
      </c>
      <c r="AH52" s="16">
        <v>8111.1375901165065</v>
      </c>
      <c r="AI52" s="16">
        <v>8015.9848077477036</v>
      </c>
    </row>
    <row r="53" spans="1:35" x14ac:dyDescent="0.25">
      <c r="A53" s="10" t="s">
        <v>28</v>
      </c>
      <c r="B53" s="17">
        <v>717.24053395362455</v>
      </c>
      <c r="C53" s="17">
        <v>789.18418487838903</v>
      </c>
      <c r="D53" s="17">
        <v>937.49255828365472</v>
      </c>
      <c r="E53" s="17">
        <v>888.54403748485595</v>
      </c>
      <c r="F53" s="17">
        <v>903.73282627792753</v>
      </c>
      <c r="G53" s="17">
        <v>869.31899862403793</v>
      </c>
      <c r="H53" s="17">
        <v>1002.7390429884528</v>
      </c>
      <c r="I53" s="17">
        <v>831.53405434792603</v>
      </c>
      <c r="J53" s="17">
        <v>801.24877880336419</v>
      </c>
      <c r="K53" s="17">
        <v>882.47020554800258</v>
      </c>
      <c r="L53" s="17">
        <v>840.04244219469854</v>
      </c>
      <c r="M53" s="17">
        <v>988.62625873983416</v>
      </c>
      <c r="N53" s="17">
        <v>1003.5231985518169</v>
      </c>
      <c r="O53" s="17">
        <v>1016.075876094317</v>
      </c>
      <c r="P53" s="17">
        <v>987.72212370653222</v>
      </c>
      <c r="Q53" s="17">
        <v>902.91162455309689</v>
      </c>
      <c r="R53" s="17">
        <v>895.26299132614497</v>
      </c>
      <c r="S53" s="17">
        <v>886.62518455797328</v>
      </c>
      <c r="T53" s="17">
        <v>872.40698110542246</v>
      </c>
      <c r="U53" s="17">
        <v>932.57451332282551</v>
      </c>
      <c r="V53" s="17">
        <v>894.21850382137279</v>
      </c>
      <c r="W53" s="17">
        <v>717.21401008352268</v>
      </c>
      <c r="X53" s="17">
        <v>742.10277992038618</v>
      </c>
      <c r="Y53" s="17">
        <v>730.39986494773518</v>
      </c>
      <c r="Z53" s="17">
        <v>644.42122261898953</v>
      </c>
      <c r="AA53" s="17">
        <v>703.17690382377418</v>
      </c>
      <c r="AB53" s="17">
        <v>738.94448716993725</v>
      </c>
      <c r="AC53" s="17">
        <v>779.33352061983373</v>
      </c>
      <c r="AD53" s="17">
        <v>739.7422236184691</v>
      </c>
      <c r="AE53" s="17">
        <v>743.01362403177757</v>
      </c>
      <c r="AF53" s="17">
        <v>716.52928811644904</v>
      </c>
      <c r="AG53" s="17">
        <v>735.14164171704272</v>
      </c>
      <c r="AH53" s="17">
        <v>738.97989191779436</v>
      </c>
      <c r="AI53" s="17">
        <v>725.07076243380243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1.0710163235281547</v>
      </c>
      <c r="C56" s="30">
        <f t="shared" si="63"/>
        <v>0.96205650571031165</v>
      </c>
      <c r="D56" s="30">
        <f t="shared" si="63"/>
        <v>0.8459522875221791</v>
      </c>
      <c r="E56" s="30">
        <f t="shared" si="63"/>
        <v>0.9004719431245779</v>
      </c>
      <c r="F56" s="30">
        <f t="shared" si="63"/>
        <v>0.80784099574743273</v>
      </c>
      <c r="G56" s="30">
        <f t="shared" si="63"/>
        <v>0.64033141967752216</v>
      </c>
      <c r="H56" s="30">
        <f t="shared" si="63"/>
        <v>0.53323815946096009</v>
      </c>
      <c r="I56" s="30">
        <f t="shared" si="63"/>
        <v>0.50036726505846385</v>
      </c>
      <c r="J56" s="30">
        <f t="shared" si="63"/>
        <v>0.46673162463418666</v>
      </c>
      <c r="K56" s="30">
        <f t="shared" si="63"/>
        <v>0.3506601931267927</v>
      </c>
      <c r="L56" s="30">
        <f>IF(L46=0,0,L46/L51)</f>
        <v>0.31688212441446756</v>
      </c>
      <c r="M56" s="30">
        <f t="shared" ref="M56:AF58" si="64">IF(M46=0,0,M46/M51)</f>
        <v>0.27313216847988769</v>
      </c>
      <c r="N56" s="30">
        <f t="shared" si="64"/>
        <v>0.27446988229635266</v>
      </c>
      <c r="O56" s="30">
        <f t="shared" si="64"/>
        <v>0.27229135882841565</v>
      </c>
      <c r="P56" s="30">
        <f t="shared" si="64"/>
        <v>0.26924709356178095</v>
      </c>
      <c r="Q56" s="30">
        <f t="shared" si="64"/>
        <v>0.31048203421738024</v>
      </c>
      <c r="R56" s="30">
        <f t="shared" si="64"/>
        <v>0.31776809924621763</v>
      </c>
      <c r="S56" s="30">
        <f t="shared" si="64"/>
        <v>0.31817151015808182</v>
      </c>
      <c r="T56" s="30">
        <f t="shared" si="64"/>
        <v>0.33902170457084996</v>
      </c>
      <c r="U56" s="30">
        <f t="shared" si="64"/>
        <v>0.36786914751131328</v>
      </c>
      <c r="V56" s="30">
        <f t="shared" si="64"/>
        <v>0.42595886279936912</v>
      </c>
      <c r="W56" s="30">
        <f t="shared" si="64"/>
        <v>0.4642355366499249</v>
      </c>
      <c r="X56" s="30">
        <f t="shared" si="64"/>
        <v>0.42271966289547402</v>
      </c>
      <c r="Y56" s="30">
        <f t="shared" si="64"/>
        <v>0.43532380766295481</v>
      </c>
      <c r="Z56" s="30">
        <f t="shared" si="64"/>
        <v>0.53235999019887836</v>
      </c>
      <c r="AA56" s="30">
        <f t="shared" si="64"/>
        <v>0.58884624366103389</v>
      </c>
      <c r="AB56" s="30">
        <f t="shared" si="64"/>
        <v>0.51605812081942881</v>
      </c>
      <c r="AC56" s="30">
        <f t="shared" si="64"/>
        <v>0.45491401486202254</v>
      </c>
      <c r="AD56" s="30">
        <f t="shared" si="64"/>
        <v>0.53705724740461125</v>
      </c>
      <c r="AE56" s="30">
        <f t="shared" si="64"/>
        <v>0.53153387784863526</v>
      </c>
      <c r="AF56" s="30">
        <f t="shared" si="64"/>
        <v>0.57608003256254436</v>
      </c>
      <c r="AG56" s="30">
        <f t="shared" ref="AG56:AI56" si="65">IF(AG46=0,0,AG46/AG51)</f>
        <v>0.65043966659413388</v>
      </c>
      <c r="AH56" s="30">
        <f t="shared" si="65"/>
        <v>0.54138370483646459</v>
      </c>
      <c r="AI56" s="30">
        <f t="shared" si="65"/>
        <v>0.5646542619611562</v>
      </c>
    </row>
    <row r="57" spans="1:35" x14ac:dyDescent="0.25">
      <c r="A57" s="8" t="s">
        <v>27</v>
      </c>
      <c r="B57" s="14">
        <f t="shared" ref="B57:K57" si="66">IF(B47=0,0,B47/B52)</f>
        <v>1.0710163235281549</v>
      </c>
      <c r="C57" s="14">
        <f t="shared" si="66"/>
        <v>0.96205650571031165</v>
      </c>
      <c r="D57" s="14">
        <f t="shared" si="66"/>
        <v>0.84595228752217888</v>
      </c>
      <c r="E57" s="14">
        <f t="shared" si="66"/>
        <v>0.90047194312457779</v>
      </c>
      <c r="F57" s="14">
        <f t="shared" si="66"/>
        <v>0.80784099574743284</v>
      </c>
      <c r="G57" s="14">
        <f t="shared" si="66"/>
        <v>0.64033141967752205</v>
      </c>
      <c r="H57" s="14">
        <f t="shared" si="66"/>
        <v>0.53323815946096009</v>
      </c>
      <c r="I57" s="14">
        <f t="shared" si="66"/>
        <v>0.50036726505846385</v>
      </c>
      <c r="J57" s="14">
        <f t="shared" si="66"/>
        <v>0.46673162463418671</v>
      </c>
      <c r="K57" s="14">
        <f t="shared" si="66"/>
        <v>0.35066019312679275</v>
      </c>
      <c r="L57" s="14">
        <f>IF(L47=0,0,L47/L52)</f>
        <v>0.31688212441446756</v>
      </c>
      <c r="M57" s="14">
        <f t="shared" si="64"/>
        <v>0.27313216847988758</v>
      </c>
      <c r="N57" s="14">
        <f t="shared" si="64"/>
        <v>0.27446988229635266</v>
      </c>
      <c r="O57" s="14">
        <f t="shared" si="64"/>
        <v>0.27229135882841565</v>
      </c>
      <c r="P57" s="14">
        <f t="shared" si="64"/>
        <v>0.26924709356178095</v>
      </c>
      <c r="Q57" s="14">
        <f t="shared" si="64"/>
        <v>0.31048203421738024</v>
      </c>
      <c r="R57" s="14">
        <f t="shared" si="64"/>
        <v>0.31776809924621763</v>
      </c>
      <c r="S57" s="14">
        <f t="shared" si="64"/>
        <v>0.31817151015808193</v>
      </c>
      <c r="T57" s="14">
        <f t="shared" si="64"/>
        <v>0.33902170457084985</v>
      </c>
      <c r="U57" s="14">
        <f t="shared" si="64"/>
        <v>0.36786914751131333</v>
      </c>
      <c r="V57" s="14">
        <f t="shared" si="64"/>
        <v>0.42595886279936906</v>
      </c>
      <c r="W57" s="14">
        <f t="shared" si="64"/>
        <v>0.4642355366499249</v>
      </c>
      <c r="X57" s="14">
        <f t="shared" si="64"/>
        <v>0.42271966289547402</v>
      </c>
      <c r="Y57" s="14">
        <f t="shared" si="64"/>
        <v>0.43532380766295486</v>
      </c>
      <c r="Z57" s="14">
        <f t="shared" si="64"/>
        <v>0.53235999019887836</v>
      </c>
      <c r="AA57" s="14">
        <f t="shared" si="64"/>
        <v>0.588846243661034</v>
      </c>
      <c r="AB57" s="14">
        <f t="shared" si="64"/>
        <v>0.51605812081942892</v>
      </c>
      <c r="AC57" s="14">
        <f t="shared" si="64"/>
        <v>0.45491401486202254</v>
      </c>
      <c r="AD57" s="14">
        <f t="shared" si="64"/>
        <v>0.53705724740461125</v>
      </c>
      <c r="AE57" s="14">
        <f t="shared" si="64"/>
        <v>0.53153387784863515</v>
      </c>
      <c r="AF57" s="14">
        <f t="shared" si="64"/>
        <v>0.57608003256254448</v>
      </c>
      <c r="AG57" s="14">
        <f t="shared" ref="AG57:AI57" si="67">IF(AG47=0,0,AG47/AG52)</f>
        <v>0.6504396665941341</v>
      </c>
      <c r="AH57" s="14">
        <f t="shared" si="67"/>
        <v>0.54138370483646459</v>
      </c>
      <c r="AI57" s="14">
        <f t="shared" si="67"/>
        <v>0.56465426196115631</v>
      </c>
    </row>
    <row r="58" spans="1:35" x14ac:dyDescent="0.25">
      <c r="A58" s="10" t="s">
        <v>28</v>
      </c>
      <c r="B58" s="15">
        <f t="shared" ref="B58:K58" si="68">IF(B48=0,0,B48/B53)</f>
        <v>1.0710163235281547</v>
      </c>
      <c r="C58" s="15">
        <f t="shared" si="68"/>
        <v>0.96205650571031154</v>
      </c>
      <c r="D58" s="15">
        <f t="shared" si="68"/>
        <v>0.84595228752217899</v>
      </c>
      <c r="E58" s="15">
        <f t="shared" si="68"/>
        <v>0.9004719431245779</v>
      </c>
      <c r="F58" s="15">
        <f t="shared" si="68"/>
        <v>0.80784099574743296</v>
      </c>
      <c r="G58" s="15">
        <f t="shared" si="68"/>
        <v>0.64033141967752205</v>
      </c>
      <c r="H58" s="15">
        <f t="shared" si="68"/>
        <v>0.53323815946095998</v>
      </c>
      <c r="I58" s="15">
        <f t="shared" si="68"/>
        <v>0.50036726505846385</v>
      </c>
      <c r="J58" s="15">
        <f t="shared" si="68"/>
        <v>0.46673162463418666</v>
      </c>
      <c r="K58" s="15">
        <f t="shared" si="68"/>
        <v>0.35066019312679275</v>
      </c>
      <c r="L58" s="15">
        <f>IF(L48=0,0,L48/L53)</f>
        <v>0.31688212441446756</v>
      </c>
      <c r="M58" s="15">
        <f t="shared" si="64"/>
        <v>0.27313216847988764</v>
      </c>
      <c r="N58" s="15">
        <f t="shared" si="64"/>
        <v>0.27446988229635266</v>
      </c>
      <c r="O58" s="15">
        <f t="shared" si="64"/>
        <v>0.27229135882841571</v>
      </c>
      <c r="P58" s="15">
        <f t="shared" si="64"/>
        <v>0.26924709356178095</v>
      </c>
      <c r="Q58" s="15">
        <f t="shared" si="64"/>
        <v>0.3104820342173803</v>
      </c>
      <c r="R58" s="15">
        <f t="shared" si="64"/>
        <v>0.31776809924621768</v>
      </c>
      <c r="S58" s="15">
        <f t="shared" si="64"/>
        <v>0.31817151015808187</v>
      </c>
      <c r="T58" s="15">
        <f t="shared" si="64"/>
        <v>0.33902170457085001</v>
      </c>
      <c r="U58" s="15">
        <f t="shared" si="64"/>
        <v>0.36786914751131333</v>
      </c>
      <c r="V58" s="15">
        <f t="shared" si="64"/>
        <v>0.42595886279936912</v>
      </c>
      <c r="W58" s="15">
        <f t="shared" si="64"/>
        <v>0.46423553664992501</v>
      </c>
      <c r="X58" s="15">
        <f t="shared" si="64"/>
        <v>0.42271966289547397</v>
      </c>
      <c r="Y58" s="15">
        <f t="shared" si="64"/>
        <v>0.43532380766295481</v>
      </c>
      <c r="Z58" s="15">
        <f t="shared" si="64"/>
        <v>0.53235999019887847</v>
      </c>
      <c r="AA58" s="15">
        <f t="shared" si="64"/>
        <v>0.58884624366103389</v>
      </c>
      <c r="AB58" s="15">
        <f t="shared" si="64"/>
        <v>0.51605812081942881</v>
      </c>
      <c r="AC58" s="15">
        <f t="shared" si="64"/>
        <v>0.4549140148620226</v>
      </c>
      <c r="AD58" s="15">
        <f t="shared" si="64"/>
        <v>0.53705724740461136</v>
      </c>
      <c r="AE58" s="15">
        <f t="shared" si="64"/>
        <v>0.53153387784863526</v>
      </c>
      <c r="AF58" s="15">
        <f t="shared" si="64"/>
        <v>0.57608003256254425</v>
      </c>
      <c r="AG58" s="15">
        <f t="shared" ref="AG58:AI58" si="69">IF(AG48=0,0,AG48/AG53)</f>
        <v>0.6504396665941341</v>
      </c>
      <c r="AH58" s="15">
        <f t="shared" si="69"/>
        <v>0.54138370483646459</v>
      </c>
      <c r="AI58" s="15">
        <f t="shared" si="69"/>
        <v>0.56465426196115631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3.1024187999999997</v>
      </c>
      <c r="C60" s="33">
        <f t="shared" si="70"/>
        <v>3.1024188000000001</v>
      </c>
      <c r="D60" s="33">
        <f t="shared" si="70"/>
        <v>3.1024188000000001</v>
      </c>
      <c r="E60" s="33">
        <f t="shared" si="70"/>
        <v>3.1024187999999993</v>
      </c>
      <c r="F60" s="33">
        <f t="shared" si="70"/>
        <v>3.1024187999999997</v>
      </c>
      <c r="G60" s="33">
        <f t="shared" si="70"/>
        <v>3.1024188000000006</v>
      </c>
      <c r="H60" s="33">
        <f t="shared" si="70"/>
        <v>3.1024187999999997</v>
      </c>
      <c r="I60" s="33">
        <f t="shared" si="70"/>
        <v>3.1024188000000001</v>
      </c>
      <c r="J60" s="33">
        <f t="shared" si="70"/>
        <v>3.1024188000000001</v>
      </c>
      <c r="K60" s="33">
        <f t="shared" si="70"/>
        <v>3.1024188000000006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3.1024188000000006</v>
      </c>
      <c r="S60" s="33">
        <f t="shared" si="71"/>
        <v>3.1024187999999997</v>
      </c>
      <c r="T60" s="33">
        <f t="shared" si="71"/>
        <v>3.1024188000000006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3.1024187999999997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3.1024188000000001</v>
      </c>
      <c r="AB60" s="33">
        <f t="shared" si="71"/>
        <v>3.1024187999999997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3.1024187999999997</v>
      </c>
      <c r="AG60" s="33">
        <f t="shared" ref="AG60:AI60" si="72">IF(AG64=0,0,AG64/AG23)</f>
        <v>3.102418800000001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3.1024188000000006</v>
      </c>
      <c r="C61" s="23">
        <f t="shared" si="73"/>
        <v>3.1024188000000001</v>
      </c>
      <c r="D61" s="23">
        <f t="shared" si="73"/>
        <v>3.1024188000000006</v>
      </c>
      <c r="E61" s="23">
        <f t="shared" si="73"/>
        <v>3.1024187999999993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3.1024187999999997</v>
      </c>
      <c r="U61" s="23">
        <f t="shared" si="71"/>
        <v>3.1024188000000001</v>
      </c>
      <c r="V61" s="23">
        <f t="shared" si="71"/>
        <v>3.1024188000000001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:AI61" si="74">IF(AG65=0,0,AG65/AG24)</f>
        <v>3.1024188000000001</v>
      </c>
      <c r="AH61" s="23">
        <f t="shared" si="74"/>
        <v>3.1024188000000001</v>
      </c>
      <c r="AI61" s="23">
        <f t="shared" si="74"/>
        <v>3.1024188000000001</v>
      </c>
    </row>
    <row r="62" spans="1:35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3.1024188000000001</v>
      </c>
      <c r="D62" s="24">
        <f t="shared" si="75"/>
        <v>3.1024188000000006</v>
      </c>
      <c r="E62" s="24">
        <f t="shared" si="75"/>
        <v>3.1024187999999997</v>
      </c>
      <c r="F62" s="24">
        <f t="shared" si="75"/>
        <v>3.1024187999999997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3.1024188000000006</v>
      </c>
      <c r="AH62" s="24">
        <f t="shared" si="77"/>
        <v>3.1024188000000001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2067.9085814399996</v>
      </c>
      <c r="C64" s="28">
        <f t="shared" si="78"/>
        <v>2087.0264703600001</v>
      </c>
      <c r="D64" s="28">
        <f t="shared" si="78"/>
        <v>2227.2237889200001</v>
      </c>
      <c r="E64" s="28">
        <f t="shared" si="78"/>
        <v>2259.0866703599995</v>
      </c>
      <c r="F64" s="28">
        <f t="shared" si="78"/>
        <v>2211.2920814399995</v>
      </c>
      <c r="G64" s="28">
        <f t="shared" si="78"/>
        <v>1746.0925185600001</v>
      </c>
      <c r="H64" s="28">
        <f t="shared" si="78"/>
        <v>1605.8951999999999</v>
      </c>
      <c r="I64" s="28">
        <f t="shared" si="78"/>
        <v>1268.1474296399999</v>
      </c>
      <c r="J64" s="28">
        <f t="shared" si="78"/>
        <v>1162.9994407199999</v>
      </c>
      <c r="K64" s="28">
        <f t="shared" si="78"/>
        <v>949.51728144000003</v>
      </c>
      <c r="L64" s="28">
        <f>SUM(L65:L66)</f>
        <v>879.41888892000009</v>
      </c>
      <c r="M64" s="28">
        <f t="shared" ref="M64:AF64" si="79">SUM(M65:M66)</f>
        <v>847.55574072000024</v>
      </c>
      <c r="N64" s="28">
        <f t="shared" si="79"/>
        <v>739.22157035999976</v>
      </c>
      <c r="O64" s="28">
        <f t="shared" si="79"/>
        <v>768.89675304000014</v>
      </c>
      <c r="P64" s="28">
        <f t="shared" si="79"/>
        <v>867.39201431999993</v>
      </c>
      <c r="Q64" s="28">
        <f t="shared" si="79"/>
        <v>1000.8136288799998</v>
      </c>
      <c r="R64" s="28">
        <f t="shared" si="79"/>
        <v>854.74278864000007</v>
      </c>
      <c r="S64" s="28">
        <f t="shared" si="79"/>
        <v>909.09887327999979</v>
      </c>
      <c r="T64" s="28">
        <f t="shared" si="79"/>
        <v>931.06735956</v>
      </c>
      <c r="U64" s="28">
        <f t="shared" si="79"/>
        <v>886.78626659999998</v>
      </c>
      <c r="V64" s="28">
        <f t="shared" si="79"/>
        <v>861.37871039999993</v>
      </c>
      <c r="W64" s="28">
        <f t="shared" si="79"/>
        <v>953.6891410799999</v>
      </c>
      <c r="X64" s="28">
        <f t="shared" si="79"/>
        <v>899.58381083999996</v>
      </c>
      <c r="Y64" s="28">
        <f t="shared" si="79"/>
        <v>899.58381084000007</v>
      </c>
      <c r="Z64" s="28">
        <f t="shared" si="79"/>
        <v>944.20262196000033</v>
      </c>
      <c r="AA64" s="28">
        <f t="shared" si="79"/>
        <v>989.82551771999988</v>
      </c>
      <c r="AB64" s="28">
        <f t="shared" si="79"/>
        <v>834.56399520000002</v>
      </c>
      <c r="AC64" s="28">
        <f t="shared" si="79"/>
        <v>757.38712607999992</v>
      </c>
      <c r="AD64" s="28">
        <f t="shared" si="79"/>
        <v>792.13394987999993</v>
      </c>
      <c r="AE64" s="28">
        <f t="shared" si="79"/>
        <v>839.75514480000004</v>
      </c>
      <c r="AF64" s="28">
        <f t="shared" si="79"/>
        <v>839.79435851999995</v>
      </c>
      <c r="AG64" s="28">
        <f t="shared" ref="AG64:AI64" si="80">SUM(AG65:AG66)</f>
        <v>1139.7670455600005</v>
      </c>
      <c r="AH64" s="28">
        <f t="shared" si="80"/>
        <v>732.8489407200002</v>
      </c>
      <c r="AI64" s="28">
        <f t="shared" si="80"/>
        <v>730.01008079999997</v>
      </c>
    </row>
    <row r="65" spans="1:35" x14ac:dyDescent="0.25">
      <c r="A65" s="8" t="s">
        <v>27</v>
      </c>
      <c r="B65" s="9">
        <v>64.348427023590148</v>
      </c>
      <c r="C65" s="9">
        <v>64.470215428808146</v>
      </c>
      <c r="D65" s="9">
        <v>66.753953818096292</v>
      </c>
      <c r="E65" s="9">
        <v>67.289142785846252</v>
      </c>
      <c r="F65" s="9">
        <v>64.964508954699028</v>
      </c>
      <c r="G65" s="9">
        <v>51.055702454589643</v>
      </c>
      <c r="H65" s="9">
        <v>46.185857791743096</v>
      </c>
      <c r="I65" s="9">
        <v>37.404708264075914</v>
      </c>
      <c r="J65" s="9">
        <v>19.175745260202728</v>
      </c>
      <c r="K65" s="9">
        <v>26.232684549067741</v>
      </c>
      <c r="L65" s="9">
        <v>37.385679748853072</v>
      </c>
      <c r="M65" s="9">
        <v>30.858603393926138</v>
      </c>
      <c r="N65" s="9">
        <v>33.267922914449663</v>
      </c>
      <c r="O65" s="9">
        <v>24.19913213431122</v>
      </c>
      <c r="P65" s="9">
        <v>23.18926851118211</v>
      </c>
      <c r="Q65" s="9">
        <v>21.929017918937824</v>
      </c>
      <c r="R65" s="9">
        <v>27.398447559476356</v>
      </c>
      <c r="S65" s="9">
        <v>32.002111694512926</v>
      </c>
      <c r="T65" s="9">
        <v>32.795965549202698</v>
      </c>
      <c r="U65" s="9">
        <v>25.262308844947157</v>
      </c>
      <c r="V65" s="9">
        <v>24.277392212102427</v>
      </c>
      <c r="W65" s="9">
        <v>28.551174743654016</v>
      </c>
      <c r="X65" s="9">
        <v>32.481659566930034</v>
      </c>
      <c r="Y65" s="9">
        <v>36.541786584712384</v>
      </c>
      <c r="Z65" s="9">
        <v>35.88344620202836</v>
      </c>
      <c r="AA65" s="9">
        <v>25.170187248628196</v>
      </c>
      <c r="AB65" s="9">
        <v>25.319686501508773</v>
      </c>
      <c r="AC65" s="9">
        <v>32.410215093847448</v>
      </c>
      <c r="AD65" s="9">
        <v>29.536114419242068</v>
      </c>
      <c r="AE65" s="9">
        <v>26.354238153720484</v>
      </c>
      <c r="AF65" s="9">
        <v>29.282916078588549</v>
      </c>
      <c r="AG65" s="9">
        <v>25.592842726375579</v>
      </c>
      <c r="AH65" s="9">
        <v>16.756853899181344</v>
      </c>
      <c r="AI65" s="9">
        <v>20.7826840276491</v>
      </c>
    </row>
    <row r="66" spans="1:35" x14ac:dyDescent="0.25">
      <c r="A66" s="10" t="s">
        <v>28</v>
      </c>
      <c r="B66" s="11">
        <v>2003.5601544164097</v>
      </c>
      <c r="C66" s="11">
        <v>2022.5562549311921</v>
      </c>
      <c r="D66" s="11">
        <v>2160.4698351019038</v>
      </c>
      <c r="E66" s="11">
        <v>2191.7975275741533</v>
      </c>
      <c r="F66" s="11">
        <v>2146.3275724853006</v>
      </c>
      <c r="G66" s="11">
        <v>1695.0368161054105</v>
      </c>
      <c r="H66" s="11">
        <v>1559.7093422082569</v>
      </c>
      <c r="I66" s="11">
        <v>1230.742721375924</v>
      </c>
      <c r="J66" s="11">
        <v>1143.8236954597971</v>
      </c>
      <c r="K66" s="11">
        <v>923.28459689093233</v>
      </c>
      <c r="L66" s="11">
        <v>842.03320917114706</v>
      </c>
      <c r="M66" s="11">
        <v>816.69713732607408</v>
      </c>
      <c r="N66" s="11">
        <v>705.95364744555013</v>
      </c>
      <c r="O66" s="11">
        <v>744.69762090568895</v>
      </c>
      <c r="P66" s="11">
        <v>844.20274580881778</v>
      </c>
      <c r="Q66" s="11">
        <v>978.88461096106198</v>
      </c>
      <c r="R66" s="11">
        <v>827.34434108052369</v>
      </c>
      <c r="S66" s="11">
        <v>877.09676158548689</v>
      </c>
      <c r="T66" s="11">
        <v>898.27139401079728</v>
      </c>
      <c r="U66" s="11">
        <v>861.52395775505283</v>
      </c>
      <c r="V66" s="11">
        <v>837.1013181878975</v>
      </c>
      <c r="W66" s="11">
        <v>925.13796633634593</v>
      </c>
      <c r="X66" s="11">
        <v>867.10215127306992</v>
      </c>
      <c r="Y66" s="11">
        <v>863.04202425528763</v>
      </c>
      <c r="Z66" s="11">
        <v>908.31917575797195</v>
      </c>
      <c r="AA66" s="11">
        <v>964.65533047137171</v>
      </c>
      <c r="AB66" s="11">
        <v>809.2443086984913</v>
      </c>
      <c r="AC66" s="11">
        <v>724.97691098615246</v>
      </c>
      <c r="AD66" s="11">
        <v>762.59783546075789</v>
      </c>
      <c r="AE66" s="11">
        <v>813.40090664627951</v>
      </c>
      <c r="AF66" s="11">
        <v>810.51144244141142</v>
      </c>
      <c r="AG66" s="11">
        <v>1114.1742028336248</v>
      </c>
      <c r="AH66" s="11">
        <v>716.09208682081885</v>
      </c>
      <c r="AI66" s="11">
        <v>709.22739677235086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2451.9007593639949</v>
      </c>
      <c r="C69" s="28">
        <f t="shared" si="81"/>
        <v>2422.8308223357326</v>
      </c>
      <c r="D69" s="28">
        <f t="shared" si="81"/>
        <v>2528.3790131798519</v>
      </c>
      <c r="E69" s="28">
        <f t="shared" si="81"/>
        <v>2550.3349179950319</v>
      </c>
      <c r="F69" s="28">
        <f t="shared" si="81"/>
        <v>2326.1088124211055</v>
      </c>
      <c r="G69" s="28">
        <f t="shared" si="81"/>
        <v>1773.3128711318745</v>
      </c>
      <c r="H69" s="28">
        <f t="shared" si="81"/>
        <v>1702.5489011163768</v>
      </c>
      <c r="I69" s="28">
        <f t="shared" si="81"/>
        <v>1325.8206269106115</v>
      </c>
      <c r="J69" s="28">
        <f t="shared" si="81"/>
        <v>1177.577854559446</v>
      </c>
      <c r="K69" s="28">
        <f t="shared" si="81"/>
        <v>984.36375849056617</v>
      </c>
      <c r="L69" s="28">
        <f>IF(L64=0,0,100*L64/L11)</f>
        <v>858.5140712842292</v>
      </c>
      <c r="M69" s="28">
        <f t="shared" ref="M69:AF71" si="82">IF(M64=0,0,100*M64/M11)</f>
        <v>865.95733406896568</v>
      </c>
      <c r="N69" s="28">
        <f t="shared" si="82"/>
        <v>890.56401990217546</v>
      </c>
      <c r="O69" s="28">
        <f t="shared" si="82"/>
        <v>883.34262331694322</v>
      </c>
      <c r="P69" s="28">
        <f t="shared" si="82"/>
        <v>845.41131999999993</v>
      </c>
      <c r="Q69" s="28">
        <f t="shared" si="82"/>
        <v>887.31692145649902</v>
      </c>
      <c r="R69" s="28">
        <f t="shared" si="82"/>
        <v>908.85607962061135</v>
      </c>
      <c r="S69" s="28">
        <f t="shared" si="82"/>
        <v>903.90143999999975</v>
      </c>
      <c r="T69" s="28">
        <f t="shared" si="82"/>
        <v>947.90210087147761</v>
      </c>
      <c r="U69" s="28">
        <f t="shared" si="82"/>
        <v>1092.4376551894056</v>
      </c>
      <c r="V69" s="28">
        <f t="shared" si="82"/>
        <v>1212.5946145616308</v>
      </c>
      <c r="W69" s="28">
        <f t="shared" si="82"/>
        <v>1061.8727353583038</v>
      </c>
      <c r="X69" s="28">
        <f t="shared" si="82"/>
        <v>1006.1445836996276</v>
      </c>
      <c r="Y69" s="28">
        <f t="shared" si="82"/>
        <v>1023.9764727496246</v>
      </c>
      <c r="Z69" s="28">
        <f t="shared" si="82"/>
        <v>1102.2034926282618</v>
      </c>
      <c r="AA69" s="28">
        <f t="shared" si="82"/>
        <v>1314.7537626119067</v>
      </c>
      <c r="AB69" s="28">
        <f t="shared" si="82"/>
        <v>1216.4946580374324</v>
      </c>
      <c r="AC69" s="28">
        <f t="shared" si="82"/>
        <v>1144.5388310816936</v>
      </c>
      <c r="AD69" s="28">
        <f t="shared" si="82"/>
        <v>1275.8451042569297</v>
      </c>
      <c r="AE69" s="28">
        <f t="shared" si="82"/>
        <v>1261.1966009852219</v>
      </c>
      <c r="AF69" s="28">
        <f t="shared" si="82"/>
        <v>1322.2401059940485</v>
      </c>
      <c r="AG69" s="28">
        <f t="shared" ref="AG69:AI69" si="83">IF(AG64=0,0,100*AG64/AG11)</f>
        <v>1514.2783726949042</v>
      </c>
      <c r="AH69" s="28">
        <f t="shared" si="83"/>
        <v>1267.5319382188634</v>
      </c>
      <c r="AI69" s="28">
        <f t="shared" si="83"/>
        <v>1303.9386992944537</v>
      </c>
    </row>
    <row r="70" spans="1:35" x14ac:dyDescent="0.25">
      <c r="A70" s="8" t="s">
        <v>27</v>
      </c>
      <c r="B70" s="9">
        <f t="shared" ref="B70:K70" si="84">IF(B65=0,0,100*B65/B12)</f>
        <v>23921.348335907118</v>
      </c>
      <c r="C70" s="9">
        <f t="shared" si="84"/>
        <v>23529.275703944575</v>
      </c>
      <c r="D70" s="9">
        <f t="shared" si="84"/>
        <v>23755.855451279815</v>
      </c>
      <c r="E70" s="9">
        <f t="shared" si="84"/>
        <v>23861.398151009311</v>
      </c>
      <c r="F70" s="9">
        <f t="shared" si="84"/>
        <v>21440.431998250508</v>
      </c>
      <c r="G70" s="9">
        <f t="shared" si="84"/>
        <v>16259.777851780142</v>
      </c>
      <c r="H70" s="9">
        <f t="shared" si="84"/>
        <v>15395.285930581031</v>
      </c>
      <c r="I70" s="9">
        <f t="shared" si="84"/>
        <v>12263.838775106859</v>
      </c>
      <c r="J70" s="9">
        <f t="shared" si="84"/>
        <v>11020.543252990074</v>
      </c>
      <c r="K70" s="9">
        <f t="shared" si="84"/>
        <v>9108.5710239818545</v>
      </c>
      <c r="L70" s="9">
        <f t="shared" ref="L70:AA71" si="85">IF(L65=0,0,100*L65/L12)</f>
        <v>7870.669420811173</v>
      </c>
      <c r="M70" s="9">
        <f t="shared" si="85"/>
        <v>7994.4568378046988</v>
      </c>
      <c r="N70" s="9">
        <f t="shared" si="85"/>
        <v>8486.7150291963426</v>
      </c>
      <c r="O70" s="9">
        <f t="shared" si="85"/>
        <v>8520.8211740532479</v>
      </c>
      <c r="P70" s="9">
        <f t="shared" si="85"/>
        <v>8281.8816111364667</v>
      </c>
      <c r="Q70" s="9">
        <f t="shared" si="85"/>
        <v>9137.0907995574271</v>
      </c>
      <c r="R70" s="9">
        <f t="shared" si="85"/>
        <v>8953.7410325086148</v>
      </c>
      <c r="S70" s="9">
        <f t="shared" si="85"/>
        <v>8964.1769452417175</v>
      </c>
      <c r="T70" s="9">
        <f t="shared" si="85"/>
        <v>9968.3785863837984</v>
      </c>
      <c r="U70" s="9">
        <f t="shared" si="85"/>
        <v>10983.612541281373</v>
      </c>
      <c r="V70" s="9">
        <f t="shared" si="85"/>
        <v>12261.309198031528</v>
      </c>
      <c r="W70" s="9">
        <f t="shared" si="85"/>
        <v>11374.970017392037</v>
      </c>
      <c r="X70" s="9">
        <f t="shared" si="85"/>
        <v>10344.477569085999</v>
      </c>
      <c r="Y70" s="9">
        <f t="shared" si="85"/>
        <v>10094.416183622205</v>
      </c>
      <c r="Z70" s="9">
        <f t="shared" si="85"/>
        <v>11109.426068739429</v>
      </c>
      <c r="AA70" s="9">
        <f t="shared" si="85"/>
        <v>13109.472525327184</v>
      </c>
      <c r="AB70" s="9">
        <f t="shared" si="82"/>
        <v>12534.498268073648</v>
      </c>
      <c r="AC70" s="9">
        <f t="shared" si="82"/>
        <v>12417.706932508599</v>
      </c>
      <c r="AD70" s="9">
        <f t="shared" si="82"/>
        <v>13737.727636856776</v>
      </c>
      <c r="AE70" s="9">
        <f t="shared" si="82"/>
        <v>13310.221289757819</v>
      </c>
      <c r="AF70" s="9">
        <f t="shared" si="82"/>
        <v>13190.50273810295</v>
      </c>
      <c r="AG70" s="9">
        <f t="shared" ref="AG70:AI70" si="86">IF(AG65=0,0,100*AG65/AG12)</f>
        <v>15798.051065663938</v>
      </c>
      <c r="AH70" s="9">
        <f t="shared" si="86"/>
        <v>13623.45845461898</v>
      </c>
      <c r="AI70" s="9">
        <f t="shared" si="86"/>
        <v>14042.354072735881</v>
      </c>
    </row>
    <row r="71" spans="1:35" x14ac:dyDescent="0.25">
      <c r="A71" s="10" t="s">
        <v>28</v>
      </c>
      <c r="B71" s="11">
        <f t="shared" ref="B71:K71" si="87">IF(B66=0,0,100*B66/B13)</f>
        <v>2383.2046561394195</v>
      </c>
      <c r="C71" s="11">
        <f t="shared" si="87"/>
        <v>2355.4797649025131</v>
      </c>
      <c r="D71" s="11">
        <f t="shared" si="87"/>
        <v>2460.447607395572</v>
      </c>
      <c r="E71" s="11">
        <f t="shared" si="87"/>
        <v>2482.2731291469263</v>
      </c>
      <c r="F71" s="11">
        <f t="shared" si="87"/>
        <v>2264.9904206216697</v>
      </c>
      <c r="G71" s="11">
        <f t="shared" si="87"/>
        <v>1726.9684629860219</v>
      </c>
      <c r="H71" s="11">
        <f t="shared" si="87"/>
        <v>1658.8593665467567</v>
      </c>
      <c r="I71" s="11">
        <f t="shared" si="87"/>
        <v>1290.8308997597399</v>
      </c>
      <c r="J71" s="11">
        <f t="shared" si="87"/>
        <v>1160.2058013752153</v>
      </c>
      <c r="K71" s="11">
        <f t="shared" si="87"/>
        <v>960.03472621026117</v>
      </c>
      <c r="L71" s="11">
        <f t="shared" si="85"/>
        <v>825.8466155072058</v>
      </c>
      <c r="M71" s="11">
        <f t="shared" si="82"/>
        <v>837.73260298707964</v>
      </c>
      <c r="N71" s="11">
        <f t="shared" si="82"/>
        <v>854.52059874300983</v>
      </c>
      <c r="O71" s="11">
        <f t="shared" si="82"/>
        <v>858.3421172264741</v>
      </c>
      <c r="P71" s="11">
        <f t="shared" si="82"/>
        <v>825.06132311260546</v>
      </c>
      <c r="Q71" s="11">
        <f t="shared" si="82"/>
        <v>869.72537868260781</v>
      </c>
      <c r="R71" s="11">
        <f t="shared" si="82"/>
        <v>882.5947739284444</v>
      </c>
      <c r="S71" s="11">
        <f t="shared" si="82"/>
        <v>875.18884989272067</v>
      </c>
      <c r="T71" s="11">
        <f t="shared" si="82"/>
        <v>917.58659176750325</v>
      </c>
      <c r="U71" s="11">
        <f t="shared" si="82"/>
        <v>1064.3325193094729</v>
      </c>
      <c r="V71" s="11">
        <f t="shared" si="82"/>
        <v>1181.7122422822463</v>
      </c>
      <c r="W71" s="11">
        <f t="shared" si="82"/>
        <v>1032.9696702095175</v>
      </c>
      <c r="X71" s="11">
        <f t="shared" si="82"/>
        <v>973.23323561711652</v>
      </c>
      <c r="Y71" s="11">
        <f t="shared" si="82"/>
        <v>986.44647874647126</v>
      </c>
      <c r="Z71" s="11">
        <f t="shared" si="82"/>
        <v>1064.3284382343652</v>
      </c>
      <c r="AA71" s="11">
        <f t="shared" si="82"/>
        <v>1284.5970789562039</v>
      </c>
      <c r="AB71" s="11">
        <f t="shared" si="82"/>
        <v>1183.0711217486205</v>
      </c>
      <c r="AC71" s="11">
        <f t="shared" si="82"/>
        <v>1099.8997329603455</v>
      </c>
      <c r="AD71" s="11">
        <f t="shared" si="82"/>
        <v>1232.5411098085692</v>
      </c>
      <c r="AE71" s="11">
        <f t="shared" si="82"/>
        <v>1225.2597033203981</v>
      </c>
      <c r="AF71" s="11">
        <f t="shared" si="82"/>
        <v>1280.6108964014022</v>
      </c>
      <c r="AG71" s="11">
        <f t="shared" ref="AG71:AI71" si="88">IF(AG66=0,0,100*AG66/AG13)</f>
        <v>1483.4689676372391</v>
      </c>
      <c r="AH71" s="11">
        <f t="shared" si="88"/>
        <v>1241.189875586402</v>
      </c>
      <c r="AI71" s="11">
        <f t="shared" si="88"/>
        <v>1270.1746096179072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37.328563355544397</v>
      </c>
      <c r="C73" s="31">
        <f t="shared" si="89"/>
        <v>36.885897217825502</v>
      </c>
      <c r="D73" s="31">
        <f t="shared" si="89"/>
        <v>38.493086012869696</v>
      </c>
      <c r="E73" s="31">
        <f t="shared" si="89"/>
        <v>38.826778840157274</v>
      </c>
      <c r="F73" s="31">
        <f t="shared" si="89"/>
        <v>35.413508414931705</v>
      </c>
      <c r="G73" s="31">
        <f t="shared" si="89"/>
        <v>26.997510170880407</v>
      </c>
      <c r="H73" s="31">
        <f t="shared" si="89"/>
        <v>25.919986214699129</v>
      </c>
      <c r="I73" s="31">
        <f t="shared" si="89"/>
        <v>20.184682534004331</v>
      </c>
      <c r="J73" s="31">
        <f t="shared" si="89"/>
        <v>17.988900591183924</v>
      </c>
      <c r="K73" s="31">
        <f t="shared" si="89"/>
        <v>14.993256732844545</v>
      </c>
      <c r="L73" s="31">
        <f>IF(L64=0,0,1000*L64/L3)</f>
        <v>13.025476700434721</v>
      </c>
      <c r="M73" s="31">
        <f t="shared" ref="M73:AF75" si="90">IF(M64=0,0,1000*M64/M3)</f>
        <v>12.89869984360347</v>
      </c>
      <c r="N73" s="31">
        <f t="shared" si="90"/>
        <v>11.349116666390058</v>
      </c>
      <c r="O73" s="31">
        <f t="shared" si="90"/>
        <v>13.062597714683021</v>
      </c>
      <c r="P73" s="31">
        <f t="shared" si="90"/>
        <v>13.472689730775624</v>
      </c>
      <c r="Q73" s="31">
        <f t="shared" si="90"/>
        <v>15.464294898480786</v>
      </c>
      <c r="R73" s="31">
        <f t="shared" si="90"/>
        <v>13.197531739501702</v>
      </c>
      <c r="S73" s="31">
        <f t="shared" si="90"/>
        <v>13.845689670176709</v>
      </c>
      <c r="T73" s="31">
        <f t="shared" si="90"/>
        <v>14.336158685083495</v>
      </c>
      <c r="U73" s="31">
        <f t="shared" si="90"/>
        <v>15.760468074667457</v>
      </c>
      <c r="V73" s="31">
        <f t="shared" si="90"/>
        <v>13.713346941096615</v>
      </c>
      <c r="W73" s="31">
        <f t="shared" si="90"/>
        <v>17.136881325934255</v>
      </c>
      <c r="X73" s="31">
        <f t="shared" si="90"/>
        <v>15.174021305073655</v>
      </c>
      <c r="Y73" s="31">
        <f t="shared" si="90"/>
        <v>14.7498156992446</v>
      </c>
      <c r="Z73" s="31">
        <f t="shared" si="90"/>
        <v>15.761229322395391</v>
      </c>
      <c r="AA73" s="31">
        <f t="shared" si="90"/>
        <v>17.727257886698123</v>
      </c>
      <c r="AB73" s="31">
        <f t="shared" si="90"/>
        <v>15.195507398078783</v>
      </c>
      <c r="AC73" s="31">
        <f t="shared" si="90"/>
        <v>13.460539538661045</v>
      </c>
      <c r="AD73" s="31">
        <f t="shared" si="90"/>
        <v>16.67515088785952</v>
      </c>
      <c r="AE73" s="31">
        <f t="shared" si="90"/>
        <v>16.319413215991045</v>
      </c>
      <c r="AF73" s="31">
        <f t="shared" si="90"/>
        <v>17.884310573723504</v>
      </c>
      <c r="AG73" s="31">
        <f t="shared" ref="AG73:AI73" si="91">IF(AG64=0,0,1000*AG64/AG3)</f>
        <v>23.42889910940271</v>
      </c>
      <c r="AH73" s="31">
        <f t="shared" si="91"/>
        <v>16.488931412651109</v>
      </c>
      <c r="AI73" s="31">
        <f t="shared" si="91"/>
        <v>17.416759496315226</v>
      </c>
    </row>
    <row r="74" spans="1:35" x14ac:dyDescent="0.25">
      <c r="A74" s="8" t="s">
        <v>27</v>
      </c>
      <c r="B74" s="16">
        <f t="shared" ref="B74:K74" si="92">IF(B65=0,0,1000*B65/B4)</f>
        <v>108.24204763417178</v>
      </c>
      <c r="C74" s="16">
        <f t="shared" si="92"/>
        <v>106.17924663034306</v>
      </c>
      <c r="D74" s="16">
        <f t="shared" si="92"/>
        <v>107.50879427243119</v>
      </c>
      <c r="E74" s="16">
        <f t="shared" si="92"/>
        <v>107.76843805548822</v>
      </c>
      <c r="F74" s="16">
        <f t="shared" si="92"/>
        <v>96.949846899639724</v>
      </c>
      <c r="G74" s="16">
        <f t="shared" si="92"/>
        <v>73.561206150597656</v>
      </c>
      <c r="H74" s="16">
        <f t="shared" si="92"/>
        <v>69.466385807110072</v>
      </c>
      <c r="I74" s="16">
        <f t="shared" si="92"/>
        <v>55.478737949467174</v>
      </c>
      <c r="J74" s="16">
        <f t="shared" si="92"/>
        <v>49.943859970419602</v>
      </c>
      <c r="K74" s="16">
        <f t="shared" si="92"/>
        <v>41.141435755146063</v>
      </c>
      <c r="L74" s="16">
        <f t="shared" ref="L74:AA75" si="93">IF(L65=0,0,1000*L65/L4)</f>
        <v>35.595442560704974</v>
      </c>
      <c r="M74" s="16">
        <f t="shared" si="93"/>
        <v>34.648528767581766</v>
      </c>
      <c r="N74" s="16">
        <f t="shared" si="93"/>
        <v>34.342038863998958</v>
      </c>
      <c r="O74" s="16">
        <f t="shared" si="93"/>
        <v>34.15693860184598</v>
      </c>
      <c r="P74" s="16">
        <f t="shared" si="93"/>
        <v>32.455103073300059</v>
      </c>
      <c r="Q74" s="16">
        <f t="shared" si="93"/>
        <v>35.272554887933168</v>
      </c>
      <c r="R74" s="16">
        <f t="shared" si="93"/>
        <v>34.666133013488114</v>
      </c>
      <c r="S74" s="16">
        <f t="shared" si="93"/>
        <v>33.745327840075547</v>
      </c>
      <c r="T74" s="16">
        <f t="shared" si="93"/>
        <v>36.874838989148358</v>
      </c>
      <c r="U74" s="16">
        <f t="shared" si="93"/>
        <v>41.110816307015959</v>
      </c>
      <c r="V74" s="16">
        <f t="shared" si="93"/>
        <v>45.364397104630406</v>
      </c>
      <c r="W74" s="16">
        <f t="shared" si="93"/>
        <v>45.735591468467</v>
      </c>
      <c r="X74" s="16">
        <f t="shared" si="93"/>
        <v>40.782025144613144</v>
      </c>
      <c r="Y74" s="16">
        <f t="shared" si="93"/>
        <v>39.741147678576155</v>
      </c>
      <c r="Z74" s="16">
        <f t="shared" si="93"/>
        <v>44.101224222407566</v>
      </c>
      <c r="AA74" s="16">
        <f t="shared" si="93"/>
        <v>48.278126064294014</v>
      </c>
      <c r="AB74" s="16">
        <f t="shared" si="90"/>
        <v>44.052701221744712</v>
      </c>
      <c r="AC74" s="16">
        <f t="shared" si="90"/>
        <v>43.258666816841867</v>
      </c>
      <c r="AD74" s="16">
        <f t="shared" si="90"/>
        <v>48.993728872186622</v>
      </c>
      <c r="AE74" s="16">
        <f t="shared" si="90"/>
        <v>48.945997481071046</v>
      </c>
      <c r="AF74" s="16">
        <f t="shared" si="90"/>
        <v>47.30344867018912</v>
      </c>
      <c r="AG74" s="16">
        <f t="shared" ref="AG74:AI74" si="94">IF(AG65=0,0,1000*AG65/AG4)</f>
        <v>56.757828508771269</v>
      </c>
      <c r="AH74" s="16">
        <f t="shared" si="94"/>
        <v>51.103237855155946</v>
      </c>
      <c r="AI74" s="16">
        <f t="shared" si="94"/>
        <v>50.909127498031999</v>
      </c>
    </row>
    <row r="75" spans="1:35" x14ac:dyDescent="0.25">
      <c r="A75" s="10" t="s">
        <v>28</v>
      </c>
      <c r="B75" s="17">
        <f t="shared" ref="B75:K75" si="95">IF(B66=0,0,1000*B66/B5)</f>
        <v>36.559315264062363</v>
      </c>
      <c r="C75" s="17">
        <f t="shared" si="95"/>
        <v>36.134223860773403</v>
      </c>
      <c r="D75" s="17">
        <f t="shared" si="95"/>
        <v>37.744424423314292</v>
      </c>
      <c r="E75" s="17">
        <f t="shared" si="95"/>
        <v>38.078920512302098</v>
      </c>
      <c r="F75" s="17">
        <f t="shared" si="95"/>
        <v>34.745980773077825</v>
      </c>
      <c r="G75" s="17">
        <f t="shared" si="95"/>
        <v>26.492401239495646</v>
      </c>
      <c r="H75" s="17">
        <f t="shared" si="95"/>
        <v>25.447608004572562</v>
      </c>
      <c r="I75" s="17">
        <f t="shared" si="95"/>
        <v>19.801823264780847</v>
      </c>
      <c r="J75" s="17">
        <f t="shared" si="95"/>
        <v>17.79799423436285</v>
      </c>
      <c r="K75" s="17">
        <f t="shared" si="95"/>
        <v>14.727311250094626</v>
      </c>
      <c r="L75" s="17">
        <f t="shared" si="93"/>
        <v>12.668821322066457</v>
      </c>
      <c r="M75" s="17">
        <f t="shared" si="90"/>
        <v>12.599850926071062</v>
      </c>
      <c r="N75" s="17">
        <f t="shared" si="90"/>
        <v>11.001989331508122</v>
      </c>
      <c r="O75" s="17">
        <f t="shared" si="90"/>
        <v>12.805613043052739</v>
      </c>
      <c r="P75" s="17">
        <f t="shared" si="90"/>
        <v>13.259659569460124</v>
      </c>
      <c r="Q75" s="17">
        <f t="shared" si="90"/>
        <v>15.272163800565746</v>
      </c>
      <c r="R75" s="17">
        <f t="shared" si="90"/>
        <v>12.932307011809671</v>
      </c>
      <c r="S75" s="17">
        <f t="shared" si="90"/>
        <v>13.554059767048678</v>
      </c>
      <c r="T75" s="17">
        <f t="shared" si="90"/>
        <v>14.023220213731692</v>
      </c>
      <c r="U75" s="17">
        <f t="shared" si="90"/>
        <v>15.480556992651708</v>
      </c>
      <c r="V75" s="17">
        <f t="shared" si="90"/>
        <v>13.44136481884289</v>
      </c>
      <c r="W75" s="17">
        <f t="shared" si="90"/>
        <v>16.812436918900648</v>
      </c>
      <c r="X75" s="17">
        <f t="shared" si="90"/>
        <v>14.825300083317432</v>
      </c>
      <c r="Y75" s="17">
        <f t="shared" si="90"/>
        <v>14.36727192034772</v>
      </c>
      <c r="Z75" s="17">
        <f t="shared" si="90"/>
        <v>15.371011384732066</v>
      </c>
      <c r="AA75" s="17">
        <f t="shared" si="90"/>
        <v>17.439308152786257</v>
      </c>
      <c r="AB75" s="17">
        <f t="shared" si="90"/>
        <v>14.890321612940756</v>
      </c>
      <c r="AC75" s="17">
        <f t="shared" si="90"/>
        <v>13.058411884184453</v>
      </c>
      <c r="AD75" s="17">
        <f t="shared" si="90"/>
        <v>16.259735090099525</v>
      </c>
      <c r="AE75" s="17">
        <f t="shared" si="90"/>
        <v>15.974408504610842</v>
      </c>
      <c r="AF75" s="17">
        <f t="shared" si="90"/>
        <v>17.491291001800064</v>
      </c>
      <c r="AG75" s="17">
        <f t="shared" ref="AG75:AI75" si="96">IF(AG66=0,0,1000*AG66/AG5)</f>
        <v>23.117086184485025</v>
      </c>
      <c r="AH75" s="17">
        <f t="shared" si="96"/>
        <v>16.231658698932812</v>
      </c>
      <c r="AI75" s="17">
        <f t="shared" si="96"/>
        <v>17.087346329984843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3.111763624423898E-2</v>
      </c>
      <c r="C78" s="25">
        <f t="shared" si="100"/>
        <v>3.0890942853104973E-2</v>
      </c>
      <c r="D78" s="25">
        <f t="shared" si="100"/>
        <v>2.9971821489238788E-2</v>
      </c>
      <c r="E78" s="25">
        <f t="shared" si="100"/>
        <v>2.9785994343954635E-2</v>
      </c>
      <c r="F78" s="25">
        <f t="shared" si="100"/>
        <v>2.937852918660748E-2</v>
      </c>
      <c r="G78" s="25">
        <f t="shared" si="100"/>
        <v>2.923997549493838E-2</v>
      </c>
      <c r="H78" s="25">
        <f t="shared" si="100"/>
        <v>2.8760194184367135E-2</v>
      </c>
      <c r="I78" s="25">
        <f t="shared" si="100"/>
        <v>2.949555184975166E-2</v>
      </c>
      <c r="J78" s="25">
        <f t="shared" si="100"/>
        <v>1.6488180981696122E-2</v>
      </c>
      <c r="K78" s="25">
        <f t="shared" si="100"/>
        <v>2.7627390319093822E-2</v>
      </c>
      <c r="L78" s="25">
        <f>IF(L65=0,0,L65/L$64)</f>
        <v>4.2511799803124327E-2</v>
      </c>
      <c r="M78" s="25">
        <f t="shared" si="98"/>
        <v>3.6408936794778468E-2</v>
      </c>
      <c r="N78" s="25">
        <f t="shared" si="98"/>
        <v>4.5003993725789462E-2</v>
      </c>
      <c r="O78" s="25">
        <f t="shared" si="98"/>
        <v>3.147253781295694E-2</v>
      </c>
      <c r="P78" s="25">
        <f t="shared" si="98"/>
        <v>2.6734473142874797E-2</v>
      </c>
      <c r="Q78" s="25">
        <f t="shared" si="98"/>
        <v>2.191119034168066E-2</v>
      </c>
      <c r="R78" s="25">
        <f t="shared" si="98"/>
        <v>3.2054610958544179E-2</v>
      </c>
      <c r="S78" s="25">
        <f t="shared" si="98"/>
        <v>3.5202014472914621E-2</v>
      </c>
      <c r="T78" s="25">
        <f t="shared" si="98"/>
        <v>3.5224052494656544E-2</v>
      </c>
      <c r="U78" s="25">
        <f t="shared" si="98"/>
        <v>2.8487483169766036E-2</v>
      </c>
      <c r="V78" s="25">
        <f t="shared" si="98"/>
        <v>2.8184342054180432E-2</v>
      </c>
      <c r="W78" s="25">
        <f t="shared" si="98"/>
        <v>2.9937611233909405E-2</v>
      </c>
      <c r="X78" s="25">
        <f t="shared" si="98"/>
        <v>3.6107430097702398E-2</v>
      </c>
      <c r="Y78" s="25">
        <f t="shared" si="98"/>
        <v>4.062076945403334E-2</v>
      </c>
      <c r="Z78" s="25">
        <f t="shared" si="98"/>
        <v>3.8003967969862835E-2</v>
      </c>
      <c r="AA78" s="25">
        <f t="shared" si="98"/>
        <v>2.5428913276156106E-2</v>
      </c>
      <c r="AB78" s="25">
        <f t="shared" si="98"/>
        <v>3.0338819607765379E-2</v>
      </c>
      <c r="AC78" s="25">
        <f t="shared" si="98"/>
        <v>4.2792138891497453E-2</v>
      </c>
      <c r="AD78" s="25">
        <f t="shared" si="98"/>
        <v>3.7286767501527339E-2</v>
      </c>
      <c r="AE78" s="25">
        <f t="shared" si="98"/>
        <v>3.1383241075584156E-2</v>
      </c>
      <c r="AF78" s="25">
        <f t="shared" si="98"/>
        <v>3.4869150740896727E-2</v>
      </c>
      <c r="AG78" s="25">
        <f t="shared" ref="AG78:AI78" si="101">IF(AG65=0,0,AG65/AG$64)</f>
        <v>2.2454450517825839E-2</v>
      </c>
      <c r="AH78" s="25">
        <f t="shared" si="101"/>
        <v>2.2865358695501804E-2</v>
      </c>
      <c r="AI78" s="25">
        <f t="shared" si="101"/>
        <v>2.8469037036959643E-2</v>
      </c>
    </row>
    <row r="79" spans="1:35" x14ac:dyDescent="0.25">
      <c r="A79" s="10" t="s">
        <v>28</v>
      </c>
      <c r="B79" s="26">
        <f t="shared" ref="B79:K79" si="102">IF(B66=0,0,B66/B$64)</f>
        <v>0.96888236375576109</v>
      </c>
      <c r="C79" s="26">
        <f t="shared" si="102"/>
        <v>0.9691090571468951</v>
      </c>
      <c r="D79" s="26">
        <f t="shared" si="102"/>
        <v>0.97002817851076117</v>
      </c>
      <c r="E79" s="26">
        <f t="shared" si="102"/>
        <v>0.97021400565604532</v>
      </c>
      <c r="F79" s="26">
        <f t="shared" si="102"/>
        <v>0.97062147081339256</v>
      </c>
      <c r="G79" s="26">
        <f t="shared" si="102"/>
        <v>0.9707600245050616</v>
      </c>
      <c r="H79" s="26">
        <f t="shared" si="102"/>
        <v>0.97123980581563285</v>
      </c>
      <c r="I79" s="26">
        <f t="shared" si="102"/>
        <v>0.97050444815024839</v>
      </c>
      <c r="J79" s="26">
        <f t="shared" si="102"/>
        <v>0.98351181901830387</v>
      </c>
      <c r="K79" s="26">
        <f t="shared" si="102"/>
        <v>0.97237260968090622</v>
      </c>
      <c r="L79" s="26">
        <f>IF(L66=0,0,L66/L$64)</f>
        <v>0.95748820019687575</v>
      </c>
      <c r="M79" s="26">
        <f t="shared" si="98"/>
        <v>0.96359106320522148</v>
      </c>
      <c r="N79" s="26">
        <f t="shared" si="98"/>
        <v>0.95499600627421055</v>
      </c>
      <c r="O79" s="26">
        <f t="shared" si="98"/>
        <v>0.96852746218704311</v>
      </c>
      <c r="P79" s="26">
        <f t="shared" si="98"/>
        <v>0.9732655268571252</v>
      </c>
      <c r="Q79" s="26">
        <f t="shared" si="98"/>
        <v>0.97808880965831935</v>
      </c>
      <c r="R79" s="26">
        <f t="shared" si="98"/>
        <v>0.96794538904145577</v>
      </c>
      <c r="S79" s="26">
        <f t="shared" si="98"/>
        <v>0.9647979855270854</v>
      </c>
      <c r="T79" s="26">
        <f t="shared" si="98"/>
        <v>0.96477594750534346</v>
      </c>
      <c r="U79" s="26">
        <f t="shared" si="98"/>
        <v>0.97151251683023399</v>
      </c>
      <c r="V79" s="26">
        <f t="shared" si="98"/>
        <v>0.97181565794581959</v>
      </c>
      <c r="W79" s="26">
        <f t="shared" si="98"/>
        <v>0.97006238876609063</v>
      </c>
      <c r="X79" s="26">
        <f t="shared" si="98"/>
        <v>0.96389256990229766</v>
      </c>
      <c r="Y79" s="26">
        <f t="shared" si="98"/>
        <v>0.95937923054596663</v>
      </c>
      <c r="Z79" s="26">
        <f t="shared" si="98"/>
        <v>0.96199603203013717</v>
      </c>
      <c r="AA79" s="26">
        <f t="shared" si="98"/>
        <v>0.97457108672384396</v>
      </c>
      <c r="AB79" s="26">
        <f t="shared" si="98"/>
        <v>0.9696611803922347</v>
      </c>
      <c r="AC79" s="26">
        <f t="shared" si="98"/>
        <v>0.95720786110850253</v>
      </c>
      <c r="AD79" s="26">
        <f t="shared" si="98"/>
        <v>0.96271323249847274</v>
      </c>
      <c r="AE79" s="26">
        <f t="shared" si="98"/>
        <v>0.96861675892441579</v>
      </c>
      <c r="AF79" s="26">
        <f t="shared" si="98"/>
        <v>0.96513084925910331</v>
      </c>
      <c r="AG79" s="26">
        <f t="shared" ref="AG79:AI79" si="103">IF(AG66=0,0,AG66/AG$64)</f>
        <v>0.97754554948217409</v>
      </c>
      <c r="AH79" s="26">
        <f t="shared" si="103"/>
        <v>0.97713464130449823</v>
      </c>
      <c r="AI79" s="26">
        <f t="shared" si="103"/>
        <v>0.97153096296304031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9.7938801802764779</v>
      </c>
      <c r="AE81" s="28">
        <f t="shared" ref="AE81:AF81" si="104">SUM(AE82:AE83)</f>
        <v>8.738801829392175</v>
      </c>
      <c r="AF81" s="28">
        <f t="shared" si="104"/>
        <v>9.7099221424991775</v>
      </c>
      <c r="AG81" s="28">
        <f t="shared" ref="AG81:AI81" si="105">SUM(AG82:AG83)</f>
        <v>8.4863307196388789</v>
      </c>
      <c r="AH81" s="28">
        <f t="shared" si="105"/>
        <v>5.5564051844295417</v>
      </c>
      <c r="AI81" s="28">
        <f t="shared" si="105"/>
        <v>6.8913301967281653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9.7938801802764779</v>
      </c>
      <c r="AE82" s="9">
        <v>8.738801829392175</v>
      </c>
      <c r="AF82" s="9">
        <v>9.7099221424991775</v>
      </c>
      <c r="AG82" s="9">
        <v>8.4863307196388789</v>
      </c>
      <c r="AH82" s="9">
        <v>5.5564051844295417</v>
      </c>
      <c r="AI82" s="9">
        <v>6.8913301967281653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3013.7698300000002</v>
      </c>
      <c r="C85" s="28">
        <v>2897.91399</v>
      </c>
      <c r="D85" s="28">
        <v>2959.6772000000001</v>
      </c>
      <c r="E85" s="28">
        <v>2944.9207500000002</v>
      </c>
      <c r="F85" s="28">
        <v>2890.8978900000002</v>
      </c>
      <c r="G85" s="28">
        <v>2438.8059600000001</v>
      </c>
      <c r="H85" s="28">
        <v>2260.05845</v>
      </c>
      <c r="I85" s="28">
        <v>1931.20054</v>
      </c>
      <c r="J85" s="28">
        <v>1950.58816</v>
      </c>
      <c r="K85" s="28">
        <v>1713.6337900000001</v>
      </c>
      <c r="L85" s="28">
        <v>1627.92472</v>
      </c>
      <c r="M85" s="28">
        <v>1614.8372199999999</v>
      </c>
      <c r="N85" s="28">
        <v>1541.77962</v>
      </c>
      <c r="O85" s="28">
        <v>1883.6596</v>
      </c>
      <c r="P85" s="28">
        <v>1995.3149599999999</v>
      </c>
      <c r="Q85" s="28">
        <v>2121.5634599999998</v>
      </c>
      <c r="R85" s="28">
        <v>2129.6143999999999</v>
      </c>
      <c r="S85" s="28">
        <v>1930.29937</v>
      </c>
      <c r="T85" s="28">
        <v>2154.3875200000002</v>
      </c>
      <c r="U85" s="28">
        <v>1792.83413</v>
      </c>
      <c r="V85" s="28">
        <v>1940.44308</v>
      </c>
      <c r="W85" s="28">
        <v>1807.1449700000001</v>
      </c>
      <c r="X85" s="28">
        <v>1860.4786200000001</v>
      </c>
      <c r="Y85" s="28">
        <v>1856.8913600000001</v>
      </c>
      <c r="Z85" s="28">
        <v>1885.70317</v>
      </c>
      <c r="AA85" s="28">
        <v>1870.5900099999999</v>
      </c>
      <c r="AB85" s="28">
        <v>1792.8405499999999</v>
      </c>
      <c r="AC85" s="28">
        <v>1796.15318</v>
      </c>
      <c r="AD85" s="28">
        <v>1846.5816199999999</v>
      </c>
      <c r="AE85" s="28">
        <v>1847.0671299999999</v>
      </c>
      <c r="AF85" s="28">
        <v>1719.76278</v>
      </c>
      <c r="AG85" s="28">
        <v>1582.93977</v>
      </c>
      <c r="AH85" s="28">
        <v>1337.4179300000001</v>
      </c>
      <c r="AI85" s="28">
        <v>1378.63942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945.8612485600006</v>
      </c>
      <c r="C87" s="28">
        <f t="shared" ref="C87:AF87" si="106">C85-C$64</f>
        <v>810.88751963999994</v>
      </c>
      <c r="D87" s="28">
        <f t="shared" si="106"/>
        <v>732.45341108000002</v>
      </c>
      <c r="E87" s="28">
        <f t="shared" si="106"/>
        <v>685.83407964000071</v>
      </c>
      <c r="F87" s="28">
        <f t="shared" si="106"/>
        <v>679.6058085600007</v>
      </c>
      <c r="G87" s="28">
        <f t="shared" si="106"/>
        <v>692.71344144</v>
      </c>
      <c r="H87" s="28">
        <f t="shared" si="106"/>
        <v>654.16325000000006</v>
      </c>
      <c r="I87" s="28">
        <f t="shared" si="106"/>
        <v>663.05311036000012</v>
      </c>
      <c r="J87" s="28">
        <f t="shared" si="106"/>
        <v>787.58871928000008</v>
      </c>
      <c r="K87" s="28">
        <f t="shared" si="106"/>
        <v>764.11650856000006</v>
      </c>
      <c r="L87" s="28">
        <f t="shared" si="106"/>
        <v>748.50583107999989</v>
      </c>
      <c r="M87" s="28">
        <f t="shared" si="106"/>
        <v>767.28147927999964</v>
      </c>
      <c r="N87" s="28">
        <f t="shared" si="106"/>
        <v>802.55804964000026</v>
      </c>
      <c r="O87" s="28">
        <f t="shared" si="106"/>
        <v>1114.7628469599999</v>
      </c>
      <c r="P87" s="28">
        <f t="shared" si="106"/>
        <v>1127.9229456799999</v>
      </c>
      <c r="Q87" s="28">
        <f t="shared" si="106"/>
        <v>1120.7498311200002</v>
      </c>
      <c r="R87" s="28">
        <f t="shared" si="106"/>
        <v>1274.8716113599999</v>
      </c>
      <c r="S87" s="28">
        <f t="shared" si="106"/>
        <v>1021.2004967200002</v>
      </c>
      <c r="T87" s="28">
        <f t="shared" si="106"/>
        <v>1223.3201604400001</v>
      </c>
      <c r="U87" s="28">
        <f t="shared" si="106"/>
        <v>906.04786339999998</v>
      </c>
      <c r="V87" s="28">
        <f t="shared" si="106"/>
        <v>1079.0643696000002</v>
      </c>
      <c r="W87" s="28">
        <f t="shared" si="106"/>
        <v>853.45582892000016</v>
      </c>
      <c r="X87" s="28">
        <f t="shared" si="106"/>
        <v>960.89480916000014</v>
      </c>
      <c r="Y87" s="28">
        <f t="shared" si="106"/>
        <v>957.30754916000001</v>
      </c>
      <c r="Z87" s="28">
        <f t="shared" si="106"/>
        <v>941.50054803999967</v>
      </c>
      <c r="AA87" s="28">
        <f t="shared" si="106"/>
        <v>880.76449228000001</v>
      </c>
      <c r="AB87" s="28">
        <f t="shared" si="106"/>
        <v>958.27655479999987</v>
      </c>
      <c r="AC87" s="28">
        <f t="shared" si="106"/>
        <v>1038.7660539200001</v>
      </c>
      <c r="AD87" s="28">
        <f t="shared" si="106"/>
        <v>1054.4476701200001</v>
      </c>
      <c r="AE87" s="28">
        <f t="shared" si="106"/>
        <v>1007.3119851999999</v>
      </c>
      <c r="AF87" s="28">
        <f t="shared" si="106"/>
        <v>879.96842148000007</v>
      </c>
      <c r="AG87" s="28">
        <f t="shared" ref="AG87:AI87" si="107">AG85-AG$64</f>
        <v>443.17272443999946</v>
      </c>
      <c r="AH87" s="28">
        <f t="shared" si="107"/>
        <v>604.56898927999987</v>
      </c>
      <c r="AI87" s="28">
        <f t="shared" si="107"/>
        <v>648.6293392</v>
      </c>
    </row>
    <row r="88" spans="1:35" x14ac:dyDescent="0.25">
      <c r="A88" s="8" t="s">
        <v>27</v>
      </c>
      <c r="B88" s="9">
        <f>IF(B$64=0,50%,B$65/B$64)*B87</f>
        <v>29.432966270211811</v>
      </c>
      <c r="C88" s="9">
        <f t="shared" ref="C88:AF88" si="108">IF(C$64=0,50%,C$65/C$64)*C87</f>
        <v>25.049080029495276</v>
      </c>
      <c r="D88" s="9">
        <f t="shared" si="108"/>
        <v>21.952962886073795</v>
      </c>
      <c r="E88" s="9">
        <f t="shared" si="108"/>
        <v>20.428250017048395</v>
      </c>
      <c r="F88" s="9">
        <f t="shared" si="108"/>
        <v>19.965819082167958</v>
      </c>
      <c r="G88" s="9">
        <f t="shared" si="108"/>
        <v>20.254924052720032</v>
      </c>
      <c r="H88" s="9">
        <f t="shared" si="108"/>
        <v>18.813862098276708</v>
      </c>
      <c r="I88" s="9">
        <f t="shared" si="108"/>
        <v>19.557117395762493</v>
      </c>
      <c r="J88" s="9">
        <f t="shared" si="108"/>
        <v>12.985905342630902</v>
      </c>
      <c r="K88" s="9">
        <f t="shared" si="108"/>
        <v>21.110545031250318</v>
      </c>
      <c r="L88" s="9">
        <f t="shared" si="108"/>
        <v>31.82033004234415</v>
      </c>
      <c r="M88" s="9">
        <f t="shared" si="108"/>
        <v>27.93590288290963</v>
      </c>
      <c r="N88" s="9">
        <f t="shared" si="108"/>
        <v>36.118317430580397</v>
      </c>
      <c r="O88" s="9">
        <f t="shared" si="108"/>
        <v>35.084415853428126</v>
      </c>
      <c r="P88" s="9">
        <f t="shared" si="108"/>
        <v>30.154425698514185</v>
      </c>
      <c r="Q88" s="9">
        <f t="shared" si="108"/>
        <v>24.556962875076778</v>
      </c>
      <c r="R88" s="9">
        <f t="shared" si="108"/>
        <v>40.86551352423713</v>
      </c>
      <c r="S88" s="9">
        <f t="shared" si="108"/>
        <v>35.948314665285046</v>
      </c>
      <c r="T88" s="9">
        <f t="shared" si="108"/>
        <v>43.090293549110228</v>
      </c>
      <c r="U88" s="9">
        <f t="shared" si="108"/>
        <v>25.811023259609975</v>
      </c>
      <c r="V88" s="9">
        <f t="shared" si="108"/>
        <v>30.412719291284983</v>
      </c>
      <c r="W88" s="9">
        <f t="shared" si="108"/>
        <v>25.55042881152086</v>
      </c>
      <c r="X88" s="9">
        <f t="shared" si="108"/>
        <v>34.695442152989791</v>
      </c>
      <c r="Y88" s="9">
        <f t="shared" si="108"/>
        <v>38.886569251034047</v>
      </c>
      <c r="Z88" s="9">
        <f t="shared" si="108"/>
        <v>35.780756671320454</v>
      </c>
      <c r="AA88" s="9">
        <f t="shared" si="108"/>
        <v>22.396883890905784</v>
      </c>
      <c r="AB88" s="9">
        <f t="shared" si="108"/>
        <v>29.072979530428093</v>
      </c>
      <c r="AC88" s="9">
        <f t="shared" si="108"/>
        <v>44.451021255117375</v>
      </c>
      <c r="AD88" s="9">
        <f t="shared" si="108"/>
        <v>39.316945118291642</v>
      </c>
      <c r="AE88" s="9">
        <f t="shared" si="108"/>
        <v>31.612714869856855</v>
      </c>
      <c r="AF88" s="9">
        <f t="shared" si="108"/>
        <v>30.68375153581507</v>
      </c>
      <c r="AG88" s="9">
        <f t="shared" ref="AG88:AI88" si="109">IF(AG$64=0,50%,AG$65/AG$64)*AG87</f>
        <v>9.9512000117880337</v>
      </c>
      <c r="AH88" s="9">
        <f t="shared" si="109"/>
        <v>13.823686796064182</v>
      </c>
      <c r="AI88" s="9">
        <f t="shared" si="109"/>
        <v>18.46585268094346</v>
      </c>
    </row>
    <row r="89" spans="1:35" x14ac:dyDescent="0.25">
      <c r="A89" s="10" t="s">
        <v>28</v>
      </c>
      <c r="B89" s="11">
        <f>B87-B88</f>
        <v>916.42828228978874</v>
      </c>
      <c r="C89" s="11">
        <f t="shared" ref="C89:AF89" si="110">C87-C88</f>
        <v>785.83843961050468</v>
      </c>
      <c r="D89" s="11">
        <f t="shared" si="110"/>
        <v>710.50044819392622</v>
      </c>
      <c r="E89" s="11">
        <f t="shared" si="110"/>
        <v>665.4058296229523</v>
      </c>
      <c r="F89" s="11">
        <f t="shared" si="110"/>
        <v>659.63998947783273</v>
      </c>
      <c r="G89" s="11">
        <f t="shared" si="110"/>
        <v>672.45851738727993</v>
      </c>
      <c r="H89" s="11">
        <f t="shared" si="110"/>
        <v>635.34938790172339</v>
      </c>
      <c r="I89" s="11">
        <f t="shared" si="110"/>
        <v>643.49599296423764</v>
      </c>
      <c r="J89" s="11">
        <f t="shared" si="110"/>
        <v>774.60281393736921</v>
      </c>
      <c r="K89" s="11">
        <f t="shared" si="110"/>
        <v>743.0059635287497</v>
      </c>
      <c r="L89" s="11">
        <f t="shared" si="110"/>
        <v>716.68550103765574</v>
      </c>
      <c r="M89" s="11">
        <f t="shared" si="110"/>
        <v>739.34557639708999</v>
      </c>
      <c r="N89" s="11">
        <f t="shared" si="110"/>
        <v>766.43973220941984</v>
      </c>
      <c r="O89" s="11">
        <f t="shared" si="110"/>
        <v>1079.6784311065719</v>
      </c>
      <c r="P89" s="11">
        <f t="shared" si="110"/>
        <v>1097.7685199814857</v>
      </c>
      <c r="Q89" s="11">
        <f t="shared" si="110"/>
        <v>1096.1928682449234</v>
      </c>
      <c r="R89" s="11">
        <f t="shared" si="110"/>
        <v>1234.0060978357628</v>
      </c>
      <c r="S89" s="11">
        <f t="shared" si="110"/>
        <v>985.25218205471515</v>
      </c>
      <c r="T89" s="11">
        <f t="shared" si="110"/>
        <v>1180.22986689089</v>
      </c>
      <c r="U89" s="11">
        <f t="shared" si="110"/>
        <v>880.23684014038997</v>
      </c>
      <c r="V89" s="11">
        <f t="shared" si="110"/>
        <v>1048.6516503087153</v>
      </c>
      <c r="W89" s="11">
        <f t="shared" si="110"/>
        <v>827.90540010847928</v>
      </c>
      <c r="X89" s="11">
        <f t="shared" si="110"/>
        <v>926.19936700701032</v>
      </c>
      <c r="Y89" s="11">
        <f t="shared" si="110"/>
        <v>918.42097990896593</v>
      </c>
      <c r="Z89" s="11">
        <f t="shared" si="110"/>
        <v>905.71979136867924</v>
      </c>
      <c r="AA89" s="11">
        <f t="shared" si="110"/>
        <v>858.36760838909424</v>
      </c>
      <c r="AB89" s="11">
        <f t="shared" si="110"/>
        <v>929.20357526957173</v>
      </c>
      <c r="AC89" s="11">
        <f t="shared" si="110"/>
        <v>994.31503266488278</v>
      </c>
      <c r="AD89" s="11">
        <f t="shared" si="110"/>
        <v>1015.1307250017085</v>
      </c>
      <c r="AE89" s="11">
        <f t="shared" si="110"/>
        <v>975.69927033014301</v>
      </c>
      <c r="AF89" s="11">
        <f t="shared" si="110"/>
        <v>849.284669944185</v>
      </c>
      <c r="AG89" s="11">
        <f t="shared" ref="AG89:AI89" si="111">AG87-AG88</f>
        <v>433.22152442821141</v>
      </c>
      <c r="AH89" s="11">
        <f t="shared" si="111"/>
        <v>590.74530248393569</v>
      </c>
      <c r="AI89" s="11">
        <f t="shared" si="111"/>
        <v>630.16348651905651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2.69</v>
      </c>
      <c r="C96" s="9">
        <v>2.74</v>
      </c>
      <c r="D96" s="9">
        <v>2.81</v>
      </c>
      <c r="E96" s="9">
        <v>2.82</v>
      </c>
      <c r="F96" s="9">
        <v>3.03</v>
      </c>
      <c r="G96" s="9">
        <v>3.14</v>
      </c>
      <c r="H96" s="9">
        <v>3</v>
      </c>
      <c r="I96" s="9">
        <v>3.05</v>
      </c>
      <c r="J96" s="9">
        <v>2.7450000000000001</v>
      </c>
      <c r="K96" s="9">
        <v>2.88</v>
      </c>
      <c r="L96" s="9">
        <v>4.75</v>
      </c>
      <c r="M96" s="9">
        <v>4.2750000000000004</v>
      </c>
      <c r="N96" s="9">
        <v>3.92</v>
      </c>
      <c r="O96" s="9">
        <v>3.528</v>
      </c>
      <c r="P96" s="9">
        <v>3.1751999999999998</v>
      </c>
      <c r="Q96" s="9">
        <v>2.8576800000000002</v>
      </c>
      <c r="R96" s="9">
        <v>3.06</v>
      </c>
      <c r="S96" s="9">
        <v>3.57</v>
      </c>
      <c r="T96" s="9">
        <v>3.29</v>
      </c>
      <c r="U96" s="9">
        <v>2.9609999999999999</v>
      </c>
      <c r="V96" s="9">
        <v>2.6648999999999998</v>
      </c>
      <c r="W96" s="9">
        <v>2.5099999999999998</v>
      </c>
      <c r="X96" s="9">
        <v>3.14</v>
      </c>
      <c r="Y96" s="9">
        <v>3.62</v>
      </c>
      <c r="Z96" s="9">
        <v>3.258</v>
      </c>
      <c r="AA96" s="9">
        <v>2.9321999999999999</v>
      </c>
      <c r="AB96" s="9">
        <v>2.6389800000000001</v>
      </c>
      <c r="AC96" s="9">
        <v>2.61</v>
      </c>
      <c r="AD96" s="9">
        <v>2.3490000000000002</v>
      </c>
      <c r="AE96" s="9">
        <v>2.1141000000000001</v>
      </c>
      <c r="AF96" s="9">
        <v>2.2200000000000002</v>
      </c>
      <c r="AG96" s="9">
        <v>1.998</v>
      </c>
      <c r="AH96" s="9">
        <v>1.7982</v>
      </c>
      <c r="AI96" s="9">
        <v>1.6183799999999999</v>
      </c>
    </row>
    <row r="97" spans="1:35" x14ac:dyDescent="0.25">
      <c r="A97" s="10" t="s">
        <v>28</v>
      </c>
      <c r="B97" s="11">
        <v>1201</v>
      </c>
      <c r="C97" s="11">
        <v>1226.6571430000001</v>
      </c>
      <c r="D97" s="11">
        <v>1254.4000000000001</v>
      </c>
      <c r="E97" s="11">
        <v>1261.4000000000001</v>
      </c>
      <c r="F97" s="11">
        <v>1353.7285720000002</v>
      </c>
      <c r="G97" s="11">
        <v>1402.1571430000001</v>
      </c>
      <c r="H97" s="11">
        <v>1343.1857150000001</v>
      </c>
      <c r="I97" s="11">
        <v>1362.0714290000001</v>
      </c>
      <c r="J97" s="11">
        <v>1408.4</v>
      </c>
      <c r="K97" s="11">
        <v>1373.8857150000001</v>
      </c>
      <c r="L97" s="11">
        <v>1456.5714290000001</v>
      </c>
      <c r="M97" s="11">
        <v>1392.7</v>
      </c>
      <c r="N97" s="11">
        <v>1253.43</v>
      </c>
      <c r="O97" s="11">
        <v>1239.428572</v>
      </c>
      <c r="P97" s="11">
        <v>1461.7142860000001</v>
      </c>
      <c r="Q97" s="11">
        <v>1607.871429</v>
      </c>
      <c r="R97" s="11">
        <v>1447.0842870000001</v>
      </c>
      <c r="S97" s="11">
        <v>1431.6857150000001</v>
      </c>
      <c r="T97" s="11">
        <v>1398.5</v>
      </c>
      <c r="U97" s="11">
        <v>1258.6500000000001</v>
      </c>
      <c r="V97" s="11">
        <v>1132.7850000000001</v>
      </c>
      <c r="W97" s="11">
        <v>1279.4428580000001</v>
      </c>
      <c r="X97" s="11">
        <v>1272.7857150000002</v>
      </c>
      <c r="Y97" s="11">
        <v>1249.8571430000002</v>
      </c>
      <c r="Z97" s="11">
        <v>1219.1714290000002</v>
      </c>
      <c r="AA97" s="11">
        <v>1097.2542870000002</v>
      </c>
      <c r="AB97" s="11">
        <v>987.52885900000001</v>
      </c>
      <c r="AC97" s="11">
        <v>941.61428599999999</v>
      </c>
      <c r="AD97" s="11">
        <v>883.885715</v>
      </c>
      <c r="AE97" s="11">
        <v>948.37142900000003</v>
      </c>
      <c r="AF97" s="11">
        <v>904.15714300000002</v>
      </c>
      <c r="AG97" s="11">
        <v>1072.9428580000001</v>
      </c>
      <c r="AH97" s="11">
        <v>965.64857299999994</v>
      </c>
      <c r="AI97" s="11">
        <v>869.08371599999998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0.13966700000000021</v>
      </c>
      <c r="D100" s="9">
        <v>0.15966699999999978</v>
      </c>
      <c r="E100" s="9">
        <v>9.9666999999999728E-2</v>
      </c>
      <c r="F100" s="9">
        <v>0.29966699999999991</v>
      </c>
      <c r="G100" s="9">
        <v>0.19966700000000026</v>
      </c>
      <c r="H100" s="9">
        <v>0</v>
      </c>
      <c r="I100" s="9">
        <v>0.13966699999999976</v>
      </c>
      <c r="J100" s="9">
        <v>0</v>
      </c>
      <c r="K100" s="9">
        <v>0.22466699999999973</v>
      </c>
      <c r="L100" s="9">
        <v>1.9596670000000005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0.29198699999999977</v>
      </c>
      <c r="S100" s="9">
        <v>0.59966699999999973</v>
      </c>
      <c r="T100" s="9">
        <v>0</v>
      </c>
      <c r="U100" s="9">
        <v>0</v>
      </c>
      <c r="V100" s="9">
        <v>0</v>
      </c>
      <c r="W100" s="9">
        <v>0</v>
      </c>
      <c r="X100" s="9">
        <v>0.71966700000000028</v>
      </c>
      <c r="Y100" s="9">
        <v>0.56966699999999992</v>
      </c>
      <c r="Z100" s="9">
        <v>0</v>
      </c>
      <c r="AA100" s="9">
        <v>0</v>
      </c>
      <c r="AB100" s="9">
        <v>0</v>
      </c>
      <c r="AC100" s="9">
        <v>6.0686999999999713E-2</v>
      </c>
      <c r="AD100" s="9">
        <v>0</v>
      </c>
      <c r="AE100" s="9">
        <v>0</v>
      </c>
      <c r="AF100" s="9">
        <v>0.19556700000000005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65.690477000000101</v>
      </c>
      <c r="D101" s="11">
        <v>67.776190999999926</v>
      </c>
      <c r="E101" s="11">
        <v>47.033333999999968</v>
      </c>
      <c r="F101" s="11">
        <v>132.36190600000009</v>
      </c>
      <c r="G101" s="11">
        <v>88.461904999999888</v>
      </c>
      <c r="H101" s="11">
        <v>0</v>
      </c>
      <c r="I101" s="11">
        <v>58.919047999999975</v>
      </c>
      <c r="J101" s="11">
        <v>86.361904999999979</v>
      </c>
      <c r="K101" s="11">
        <v>5.5190489999999954</v>
      </c>
      <c r="L101" s="11">
        <v>122.71904799999993</v>
      </c>
      <c r="M101" s="11">
        <v>0</v>
      </c>
      <c r="N101" s="11">
        <v>0</v>
      </c>
      <c r="O101" s="11">
        <v>26.031905999999935</v>
      </c>
      <c r="P101" s="11">
        <v>262.31904800000007</v>
      </c>
      <c r="Q101" s="11">
        <v>186.19047699999987</v>
      </c>
      <c r="R101" s="11">
        <v>0</v>
      </c>
      <c r="S101" s="11">
        <v>24.63476199999991</v>
      </c>
      <c r="T101" s="11">
        <v>6.8476189999998951</v>
      </c>
      <c r="U101" s="11">
        <v>0</v>
      </c>
      <c r="V101" s="11">
        <v>0</v>
      </c>
      <c r="W101" s="11">
        <v>186.691192</v>
      </c>
      <c r="X101" s="11">
        <v>33.376191000000063</v>
      </c>
      <c r="Y101" s="11">
        <v>17.104761999999937</v>
      </c>
      <c r="Z101" s="11">
        <v>9.3476200000000063</v>
      </c>
      <c r="AA101" s="11">
        <v>0</v>
      </c>
      <c r="AB101" s="11">
        <v>0</v>
      </c>
      <c r="AC101" s="11">
        <v>0</v>
      </c>
      <c r="AD101" s="11">
        <v>0</v>
      </c>
      <c r="AE101" s="11">
        <v>104.519048</v>
      </c>
      <c r="AF101" s="11">
        <v>0</v>
      </c>
      <c r="AG101" s="11">
        <v>208.81904900000006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3111.2089999999998</v>
      </c>
      <c r="C3" s="28">
        <f>SUM(C4:C5)</f>
        <v>3690.5549999999998</v>
      </c>
      <c r="D3" s="28">
        <f t="shared" si="0"/>
        <v>3377.4349999999999</v>
      </c>
      <c r="E3" s="28">
        <f t="shared" si="0"/>
        <v>3675.8829999999998</v>
      </c>
      <c r="F3" s="28">
        <f t="shared" si="0"/>
        <v>3484.366</v>
      </c>
      <c r="G3" s="28">
        <f t="shared" si="0"/>
        <v>3684.3049999999998</v>
      </c>
      <c r="H3" s="28">
        <f t="shared" si="0"/>
        <v>3791.4360000000001</v>
      </c>
      <c r="I3" s="28">
        <f t="shared" si="0"/>
        <v>3330.1280000000002</v>
      </c>
      <c r="J3" s="28">
        <f t="shared" si="0"/>
        <v>2102.9459999999999</v>
      </c>
      <c r="K3" s="28">
        <f t="shared" si="0"/>
        <v>1446.2270000000001</v>
      </c>
      <c r="L3" s="28">
        <f>SUM(L4:L5)</f>
        <v>1533.1780000000001</v>
      </c>
      <c r="M3" s="28">
        <f t="shared" ref="M3:AF3" si="1">SUM(M4:M5)</f>
        <v>1880.845</v>
      </c>
      <c r="N3" s="28">
        <f t="shared" si="1"/>
        <v>1666.383</v>
      </c>
      <c r="O3" s="28">
        <f t="shared" si="1"/>
        <v>1908.069</v>
      </c>
      <c r="P3" s="28">
        <f t="shared" si="1"/>
        <v>1803.4780000000001</v>
      </c>
      <c r="Q3" s="28">
        <f t="shared" si="1"/>
        <v>2029.19</v>
      </c>
      <c r="R3" s="28">
        <f t="shared" si="1"/>
        <v>2309.768</v>
      </c>
      <c r="S3" s="28">
        <f t="shared" si="1"/>
        <v>2467.0030000000002</v>
      </c>
      <c r="T3" s="28">
        <f t="shared" si="1"/>
        <v>2350.4659999999999</v>
      </c>
      <c r="U3" s="28">
        <f t="shared" si="1"/>
        <v>1833.8969999999999</v>
      </c>
      <c r="V3" s="28">
        <f t="shared" si="1"/>
        <v>2060.0259999999998</v>
      </c>
      <c r="W3" s="28">
        <f t="shared" si="1"/>
        <v>2104.4740000000002</v>
      </c>
      <c r="X3" s="28">
        <f t="shared" si="1"/>
        <v>2158.645</v>
      </c>
      <c r="Y3" s="28">
        <f t="shared" si="1"/>
        <v>1711.8040000000001</v>
      </c>
      <c r="Z3" s="28">
        <f t="shared" si="1"/>
        <v>1730.8330000000001</v>
      </c>
      <c r="AA3" s="28">
        <f t="shared" si="1"/>
        <v>1838.3420000000001</v>
      </c>
      <c r="AB3" s="28">
        <f t="shared" si="1"/>
        <v>1892.2349999999999</v>
      </c>
      <c r="AC3" s="28">
        <f t="shared" si="1"/>
        <v>1736.6669999999999</v>
      </c>
      <c r="AD3" s="28">
        <f t="shared" si="1"/>
        <v>1611.518</v>
      </c>
      <c r="AE3" s="28">
        <f t="shared" si="1"/>
        <v>1637.075</v>
      </c>
      <c r="AF3" s="28">
        <f t="shared" si="1"/>
        <v>1469.423</v>
      </c>
      <c r="AG3" s="28">
        <f t="shared" ref="AG3:AI3" si="2">SUM(AG4:AG5)</f>
        <v>1515.1210000000001</v>
      </c>
      <c r="AH3" s="28">
        <f t="shared" si="2"/>
        <v>1797.2270000000001</v>
      </c>
      <c r="AI3" s="28">
        <f t="shared" si="2"/>
        <v>1767.9190000000001</v>
      </c>
    </row>
    <row r="4" spans="1:35" x14ac:dyDescent="0.25">
      <c r="A4" s="8" t="s">
        <v>27</v>
      </c>
      <c r="B4" s="9">
        <v>3111.2089999999998</v>
      </c>
      <c r="C4" s="9">
        <v>3690.5549999999998</v>
      </c>
      <c r="D4" s="9">
        <v>3377.4349999999999</v>
      </c>
      <c r="E4" s="9">
        <v>3675.8829999999998</v>
      </c>
      <c r="F4" s="9">
        <v>3484.366</v>
      </c>
      <c r="G4" s="9">
        <v>3684.3049999999998</v>
      </c>
      <c r="H4" s="9">
        <v>3791.4360000000001</v>
      </c>
      <c r="I4" s="9">
        <v>3330.1280000000002</v>
      </c>
      <c r="J4" s="9">
        <v>2102.9459999999999</v>
      </c>
      <c r="K4" s="9">
        <v>1446.2270000000001</v>
      </c>
      <c r="L4" s="9">
        <v>1533.1780000000001</v>
      </c>
      <c r="M4" s="9">
        <v>1880.845</v>
      </c>
      <c r="N4" s="9">
        <v>1666.383</v>
      </c>
      <c r="O4" s="9">
        <v>1908.069</v>
      </c>
      <c r="P4" s="9">
        <v>1803.4780000000001</v>
      </c>
      <c r="Q4" s="9">
        <v>2029.19</v>
      </c>
      <c r="R4" s="9">
        <v>2309.768</v>
      </c>
      <c r="S4" s="9">
        <v>2467.0030000000002</v>
      </c>
      <c r="T4" s="9">
        <v>2350.4659999999999</v>
      </c>
      <c r="U4" s="9">
        <v>1833.8969999999999</v>
      </c>
      <c r="V4" s="9">
        <v>2060.0259999999998</v>
      </c>
      <c r="W4" s="9">
        <v>2104.4740000000002</v>
      </c>
      <c r="X4" s="9">
        <v>2158.645</v>
      </c>
      <c r="Y4" s="9">
        <v>1711.8040000000001</v>
      </c>
      <c r="Z4" s="9">
        <v>1730.8330000000001</v>
      </c>
      <c r="AA4" s="9">
        <v>1838.3420000000001</v>
      </c>
      <c r="AB4" s="9">
        <v>1892.2349999999999</v>
      </c>
      <c r="AC4" s="9">
        <v>1736.6669999999999</v>
      </c>
      <c r="AD4" s="9">
        <v>1611.518</v>
      </c>
      <c r="AE4" s="9">
        <v>1637.075</v>
      </c>
      <c r="AF4" s="9">
        <v>1469.423</v>
      </c>
      <c r="AG4" s="9">
        <v>1515.1210000000001</v>
      </c>
      <c r="AH4" s="9">
        <v>1797.2270000000001</v>
      </c>
      <c r="AI4" s="9">
        <v>1767.9190000000001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0.754</v>
      </c>
      <c r="C11" s="30">
        <f t="shared" si="11"/>
        <v>0.89500000000000002</v>
      </c>
      <c r="D11" s="30">
        <f t="shared" si="11"/>
        <v>0.81899999999999995</v>
      </c>
      <c r="E11" s="30">
        <f t="shared" si="11"/>
        <v>0.89100000000000001</v>
      </c>
      <c r="F11" s="30">
        <f t="shared" si="11"/>
        <v>0.84499999999999997</v>
      </c>
      <c r="G11" s="30">
        <f t="shared" si="11"/>
        <v>0.89300000000000002</v>
      </c>
      <c r="H11" s="30">
        <f t="shared" si="11"/>
        <v>0.91900000000000004</v>
      </c>
      <c r="I11" s="30">
        <f t="shared" si="11"/>
        <v>0.80700000000000005</v>
      </c>
      <c r="J11" s="30">
        <f t="shared" si="11"/>
        <v>0.51</v>
      </c>
      <c r="K11" s="30">
        <f t="shared" si="11"/>
        <v>0.35099999999999998</v>
      </c>
      <c r="L11" s="30">
        <f>SUM(L12:L13)</f>
        <v>0.372</v>
      </c>
      <c r="M11" s="30">
        <f t="shared" ref="M11:AF11" si="12">SUM(M12:M13)</f>
        <v>0.43</v>
      </c>
      <c r="N11" s="30">
        <f t="shared" si="12"/>
        <v>0.434</v>
      </c>
      <c r="O11" s="30">
        <f t="shared" si="12"/>
        <v>0.42799999999999999</v>
      </c>
      <c r="P11" s="30">
        <f t="shared" si="12"/>
        <v>0.42499999999999999</v>
      </c>
      <c r="Q11" s="30">
        <f t="shared" si="12"/>
        <v>0.52800000000000002</v>
      </c>
      <c r="R11" s="30">
        <f t="shared" si="12"/>
        <v>0.54300000000000004</v>
      </c>
      <c r="S11" s="30">
        <f t="shared" si="12"/>
        <v>0.51700000000000002</v>
      </c>
      <c r="T11" s="30">
        <f t="shared" si="12"/>
        <v>0.51500000000000001</v>
      </c>
      <c r="U11" s="30">
        <f t="shared" si="12"/>
        <v>0.49399999999999999</v>
      </c>
      <c r="V11" s="30">
        <f t="shared" si="12"/>
        <v>0.41199999999999998</v>
      </c>
      <c r="W11" s="30">
        <f t="shared" si="12"/>
        <v>0.41699999999999998</v>
      </c>
      <c r="X11" s="30">
        <f t="shared" si="12"/>
        <v>0.435</v>
      </c>
      <c r="Y11" s="30">
        <f t="shared" si="12"/>
        <v>0.34799999999999998</v>
      </c>
      <c r="Z11" s="30">
        <f t="shared" si="12"/>
        <v>0.34799999999999998</v>
      </c>
      <c r="AA11" s="30">
        <f t="shared" si="12"/>
        <v>0.38700000000000001</v>
      </c>
      <c r="AB11" s="30">
        <f t="shared" si="12"/>
        <v>0.441</v>
      </c>
      <c r="AC11" s="30">
        <f t="shared" si="12"/>
        <v>0.39300000000000002</v>
      </c>
      <c r="AD11" s="30">
        <f t="shared" si="12"/>
        <v>0.34100000000000003</v>
      </c>
      <c r="AE11" s="30">
        <f t="shared" si="12"/>
        <v>0.34200000000000003</v>
      </c>
      <c r="AF11" s="30">
        <f t="shared" si="12"/>
        <v>0.29399999999999998</v>
      </c>
      <c r="AG11" s="30">
        <f t="shared" ref="AG11:AI11" si="13">SUM(AG12:AG13)</f>
        <v>0.28000000000000003</v>
      </c>
      <c r="AH11" s="30">
        <f t="shared" si="13"/>
        <v>0.39700000000000002</v>
      </c>
      <c r="AI11" s="30">
        <f t="shared" si="13"/>
        <v>0.39600000000000002</v>
      </c>
    </row>
    <row r="12" spans="1:35" x14ac:dyDescent="0.25">
      <c r="A12" s="8" t="s">
        <v>27</v>
      </c>
      <c r="B12" s="14">
        <v>0.754</v>
      </c>
      <c r="C12" s="14">
        <v>0.89500000000000002</v>
      </c>
      <c r="D12" s="14">
        <v>0.81899999999999995</v>
      </c>
      <c r="E12" s="14">
        <v>0.89100000000000001</v>
      </c>
      <c r="F12" s="14">
        <v>0.84499999999999997</v>
      </c>
      <c r="G12" s="14">
        <v>0.89300000000000002</v>
      </c>
      <c r="H12" s="14">
        <v>0.91900000000000004</v>
      </c>
      <c r="I12" s="14">
        <v>0.80700000000000005</v>
      </c>
      <c r="J12" s="14">
        <v>0.51</v>
      </c>
      <c r="K12" s="14">
        <v>0.35099999999999998</v>
      </c>
      <c r="L12" s="14">
        <v>0.372</v>
      </c>
      <c r="M12" s="14">
        <v>0.43</v>
      </c>
      <c r="N12" s="14">
        <v>0.434</v>
      </c>
      <c r="O12" s="14">
        <v>0.42799999999999999</v>
      </c>
      <c r="P12" s="14">
        <v>0.42499999999999999</v>
      </c>
      <c r="Q12" s="14">
        <v>0.52800000000000002</v>
      </c>
      <c r="R12" s="14">
        <v>0.54300000000000004</v>
      </c>
      <c r="S12" s="14">
        <v>0.51700000000000002</v>
      </c>
      <c r="T12" s="14">
        <v>0.51500000000000001</v>
      </c>
      <c r="U12" s="14">
        <v>0.49399999999999999</v>
      </c>
      <c r="V12" s="14">
        <v>0.41199999999999998</v>
      </c>
      <c r="W12" s="14">
        <v>0.41699999999999998</v>
      </c>
      <c r="X12" s="14">
        <v>0.435</v>
      </c>
      <c r="Y12" s="14">
        <v>0.34799999999999998</v>
      </c>
      <c r="Z12" s="14">
        <v>0.34799999999999998</v>
      </c>
      <c r="AA12" s="14">
        <v>0.38700000000000001</v>
      </c>
      <c r="AB12" s="14">
        <v>0.441</v>
      </c>
      <c r="AC12" s="14">
        <v>0.39300000000000002</v>
      </c>
      <c r="AD12" s="14">
        <v>0.34100000000000003</v>
      </c>
      <c r="AE12" s="14">
        <v>0.34200000000000003</v>
      </c>
      <c r="AF12" s="14">
        <v>0.29399999999999998</v>
      </c>
      <c r="AG12" s="14">
        <v>0.28000000000000003</v>
      </c>
      <c r="AH12" s="14">
        <v>0.39700000000000002</v>
      </c>
      <c r="AI12" s="14">
        <v>0.39600000000000002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4126.2718832891242</v>
      </c>
      <c r="C19" s="31">
        <f t="shared" si="22"/>
        <v>4123.5251396648046</v>
      </c>
      <c r="D19" s="31">
        <f t="shared" si="22"/>
        <v>4123.8522588522592</v>
      </c>
      <c r="E19" s="31">
        <f t="shared" si="22"/>
        <v>4125.570145903479</v>
      </c>
      <c r="F19" s="31">
        <f t="shared" si="22"/>
        <v>4123.5100591715982</v>
      </c>
      <c r="G19" s="31">
        <f t="shared" si="22"/>
        <v>4125.7614781634938</v>
      </c>
      <c r="H19" s="31">
        <f t="shared" si="22"/>
        <v>4125.6104461371051</v>
      </c>
      <c r="I19" s="31">
        <f t="shared" si="22"/>
        <v>4126.5526641883516</v>
      </c>
      <c r="J19" s="31">
        <f t="shared" si="22"/>
        <v>4123.4235294117643</v>
      </c>
      <c r="K19" s="31">
        <f t="shared" si="22"/>
        <v>4120.3048433048434</v>
      </c>
      <c r="L19" s="31">
        <f>IF(L3=0,0,L3/L11)</f>
        <v>4121.4462365591398</v>
      </c>
      <c r="M19" s="31">
        <f t="shared" ref="M19:AF19" si="23">IF(M3=0,0,M3/M11)</f>
        <v>4374.0581395348836</v>
      </c>
      <c r="N19" s="31">
        <f t="shared" si="23"/>
        <v>3839.5921658986176</v>
      </c>
      <c r="O19" s="31">
        <f t="shared" si="23"/>
        <v>4458.1051401869163</v>
      </c>
      <c r="P19" s="31">
        <f t="shared" si="23"/>
        <v>4243.477647058824</v>
      </c>
      <c r="Q19" s="31">
        <f t="shared" si="23"/>
        <v>3843.1628787878785</v>
      </c>
      <c r="R19" s="31">
        <f t="shared" si="23"/>
        <v>4253.7163904235722</v>
      </c>
      <c r="S19" s="31">
        <f t="shared" si="23"/>
        <v>4771.7659574468089</v>
      </c>
      <c r="T19" s="31">
        <f t="shared" si="23"/>
        <v>4564.0116504854368</v>
      </c>
      <c r="U19" s="31">
        <f t="shared" si="23"/>
        <v>3712.3421052631579</v>
      </c>
      <c r="V19" s="31">
        <f t="shared" si="23"/>
        <v>5000.0631067961167</v>
      </c>
      <c r="W19" s="31">
        <f t="shared" si="23"/>
        <v>5046.700239808154</v>
      </c>
      <c r="X19" s="31">
        <f t="shared" si="23"/>
        <v>4962.4022988505749</v>
      </c>
      <c r="Y19" s="31">
        <f t="shared" si="23"/>
        <v>4918.977011494253</v>
      </c>
      <c r="Z19" s="31">
        <f t="shared" si="23"/>
        <v>4973.6580459770121</v>
      </c>
      <c r="AA19" s="31">
        <f t="shared" si="23"/>
        <v>4750.2377260981912</v>
      </c>
      <c r="AB19" s="31">
        <f t="shared" si="23"/>
        <v>4290.7823129251701</v>
      </c>
      <c r="AC19" s="31">
        <f t="shared" si="23"/>
        <v>4419</v>
      </c>
      <c r="AD19" s="31">
        <f t="shared" si="23"/>
        <v>4725.859237536657</v>
      </c>
      <c r="AE19" s="31">
        <f t="shared" si="23"/>
        <v>4786.7690058479529</v>
      </c>
      <c r="AF19" s="31">
        <f t="shared" si="23"/>
        <v>4998.0374149659865</v>
      </c>
      <c r="AG19" s="31">
        <f t="shared" ref="AG19:AI19" si="24">IF(AG3=0,0,AG3/AG11)</f>
        <v>5411.1464285714283</v>
      </c>
      <c r="AH19" s="31">
        <f t="shared" si="24"/>
        <v>4527.0201511335017</v>
      </c>
      <c r="AI19" s="31">
        <f t="shared" si="24"/>
        <v>4464.4419191919196</v>
      </c>
    </row>
    <row r="20" spans="1:35" x14ac:dyDescent="0.25">
      <c r="A20" s="8" t="s">
        <v>27</v>
      </c>
      <c r="B20" s="16">
        <f t="shared" ref="B20:K20" si="25">IF(B4=0,0,B4/B12)</f>
        <v>4126.2718832891242</v>
      </c>
      <c r="C20" s="16">
        <f t="shared" si="25"/>
        <v>4123.5251396648046</v>
      </c>
      <c r="D20" s="16">
        <f t="shared" si="25"/>
        <v>4123.8522588522592</v>
      </c>
      <c r="E20" s="16">
        <f t="shared" si="25"/>
        <v>4125.570145903479</v>
      </c>
      <c r="F20" s="16">
        <f t="shared" si="25"/>
        <v>4123.5100591715982</v>
      </c>
      <c r="G20" s="16">
        <f t="shared" si="25"/>
        <v>4125.7614781634938</v>
      </c>
      <c r="H20" s="16">
        <f t="shared" si="25"/>
        <v>4125.6104461371051</v>
      </c>
      <c r="I20" s="16">
        <f t="shared" si="25"/>
        <v>4126.5526641883516</v>
      </c>
      <c r="J20" s="16">
        <f t="shared" si="25"/>
        <v>4123.4235294117643</v>
      </c>
      <c r="K20" s="16">
        <f t="shared" si="25"/>
        <v>4120.3048433048434</v>
      </c>
      <c r="L20" s="16">
        <f t="shared" ref="L20:AF21" si="26">IF(L4=0,0,L4/L12)</f>
        <v>4121.4462365591398</v>
      </c>
      <c r="M20" s="16">
        <f t="shared" si="26"/>
        <v>4374.0581395348836</v>
      </c>
      <c r="N20" s="16">
        <f t="shared" si="26"/>
        <v>3839.5921658986176</v>
      </c>
      <c r="O20" s="16">
        <f t="shared" si="26"/>
        <v>4458.1051401869163</v>
      </c>
      <c r="P20" s="16">
        <f t="shared" si="26"/>
        <v>4243.477647058824</v>
      </c>
      <c r="Q20" s="16">
        <f t="shared" si="26"/>
        <v>3843.1628787878785</v>
      </c>
      <c r="R20" s="16">
        <f t="shared" si="26"/>
        <v>4253.7163904235722</v>
      </c>
      <c r="S20" s="16">
        <f t="shared" si="26"/>
        <v>4771.7659574468089</v>
      </c>
      <c r="T20" s="16">
        <f t="shared" si="26"/>
        <v>4564.0116504854368</v>
      </c>
      <c r="U20" s="16">
        <f t="shared" si="26"/>
        <v>3712.3421052631579</v>
      </c>
      <c r="V20" s="16">
        <f t="shared" si="26"/>
        <v>5000.0631067961167</v>
      </c>
      <c r="W20" s="16">
        <f t="shared" si="26"/>
        <v>5046.700239808154</v>
      </c>
      <c r="X20" s="16">
        <f t="shared" si="26"/>
        <v>4962.4022988505749</v>
      </c>
      <c r="Y20" s="16">
        <f t="shared" si="26"/>
        <v>4918.977011494253</v>
      </c>
      <c r="Z20" s="16">
        <f t="shared" si="26"/>
        <v>4973.6580459770121</v>
      </c>
      <c r="AA20" s="16">
        <f t="shared" si="26"/>
        <v>4750.2377260981912</v>
      </c>
      <c r="AB20" s="16">
        <f t="shared" si="26"/>
        <v>4290.7823129251701</v>
      </c>
      <c r="AC20" s="16">
        <f t="shared" si="26"/>
        <v>4419</v>
      </c>
      <c r="AD20" s="16">
        <f t="shared" si="26"/>
        <v>4725.859237536657</v>
      </c>
      <c r="AE20" s="16">
        <f t="shared" si="26"/>
        <v>4786.7690058479529</v>
      </c>
      <c r="AF20" s="16">
        <f t="shared" si="26"/>
        <v>4998.0374149659865</v>
      </c>
      <c r="AG20" s="16">
        <f t="shared" ref="AG20:AI20" si="27">IF(AG4=0,0,AG4/AG12)</f>
        <v>5411.1464285714283</v>
      </c>
      <c r="AH20" s="16">
        <f t="shared" si="27"/>
        <v>4527.0201511335017</v>
      </c>
      <c r="AI20" s="16">
        <f t="shared" si="27"/>
        <v>4464.4419191919196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151.20619088564058</v>
      </c>
      <c r="C23" s="31">
        <f t="shared" si="30"/>
        <v>182.79836629406708</v>
      </c>
      <c r="D23" s="31">
        <f t="shared" si="30"/>
        <v>165.64918314703351</v>
      </c>
      <c r="E23" s="31">
        <f t="shared" si="30"/>
        <v>181.99105760963022</v>
      </c>
      <c r="F23" s="31">
        <f t="shared" si="30"/>
        <v>171.48658641444536</v>
      </c>
      <c r="G23" s="31">
        <f t="shared" si="30"/>
        <v>182.45442820292345</v>
      </c>
      <c r="H23" s="31">
        <f t="shared" si="30"/>
        <v>188.35872742906281</v>
      </c>
      <c r="I23" s="31">
        <f t="shared" si="30"/>
        <v>163.07317282889085</v>
      </c>
      <c r="J23" s="31">
        <f t="shared" si="30"/>
        <v>129.94772141014616</v>
      </c>
      <c r="K23" s="31">
        <f t="shared" si="30"/>
        <v>115.57153912295786</v>
      </c>
      <c r="L23" s="31">
        <f>SUM(L24,L30)</f>
        <v>163.40765262252793</v>
      </c>
      <c r="M23" s="31">
        <f t="shared" ref="M23:AF23" si="31">SUM(M24,M30)</f>
        <v>169.526913155632</v>
      </c>
      <c r="N23" s="31">
        <f t="shared" si="31"/>
        <v>189.23877901977642</v>
      </c>
      <c r="O23" s="31">
        <f t="shared" si="31"/>
        <v>187.49286328460869</v>
      </c>
      <c r="P23" s="31">
        <f t="shared" si="31"/>
        <v>165.25150472914871</v>
      </c>
      <c r="Q23" s="31">
        <f t="shared" si="31"/>
        <v>192.11092003439381</v>
      </c>
      <c r="R23" s="31">
        <f t="shared" si="31"/>
        <v>173.85116079105759</v>
      </c>
      <c r="S23" s="31">
        <f t="shared" si="31"/>
        <v>151.65881341358551</v>
      </c>
      <c r="T23" s="31">
        <f t="shared" si="31"/>
        <v>194.22226999140156</v>
      </c>
      <c r="U23" s="31">
        <f t="shared" si="31"/>
        <v>180.10894239036972</v>
      </c>
      <c r="V23" s="31">
        <f t="shared" si="31"/>
        <v>155.90670679277724</v>
      </c>
      <c r="W23" s="31">
        <f t="shared" si="31"/>
        <v>151.99200343938091</v>
      </c>
      <c r="X23" s="31">
        <f t="shared" si="31"/>
        <v>148.07730008598455</v>
      </c>
      <c r="Y23" s="31">
        <f t="shared" si="31"/>
        <v>149.89724849527084</v>
      </c>
      <c r="Z23" s="31">
        <f t="shared" si="31"/>
        <v>119.63078245915736</v>
      </c>
      <c r="AA23" s="31">
        <f t="shared" si="31"/>
        <v>134.69656061908853</v>
      </c>
      <c r="AB23" s="31">
        <f t="shared" si="31"/>
        <v>117.00163370593292</v>
      </c>
      <c r="AC23" s="31">
        <f t="shared" si="31"/>
        <v>112.5928632846088</v>
      </c>
      <c r="AD23" s="31">
        <f t="shared" si="31"/>
        <v>116.81779879621666</v>
      </c>
      <c r="AE23" s="31">
        <f t="shared" si="31"/>
        <v>121.48993981083403</v>
      </c>
      <c r="AF23" s="31">
        <f t="shared" si="31"/>
        <v>117.32166809974208</v>
      </c>
      <c r="AG23" s="31">
        <f t="shared" ref="AG23:AI23" si="32">SUM(AG24,AG30)</f>
        <v>137.59733447979366</v>
      </c>
      <c r="AH23" s="31">
        <f t="shared" si="32"/>
        <v>121.48323301805671</v>
      </c>
      <c r="AI23" s="31">
        <f t="shared" si="32"/>
        <v>116.85408426483237</v>
      </c>
    </row>
    <row r="24" spans="1:35" x14ac:dyDescent="0.25">
      <c r="A24" s="18" t="s">
        <v>27</v>
      </c>
      <c r="B24" s="19">
        <f t="shared" ref="B24:K24" si="33">SUM(B25:B29)</f>
        <v>151.20619088564058</v>
      </c>
      <c r="C24" s="19">
        <f t="shared" si="33"/>
        <v>182.79836629406708</v>
      </c>
      <c r="D24" s="19">
        <f t="shared" si="33"/>
        <v>165.64918314703351</v>
      </c>
      <c r="E24" s="19">
        <f t="shared" si="33"/>
        <v>181.99105760963022</v>
      </c>
      <c r="F24" s="19">
        <f t="shared" si="33"/>
        <v>171.48658641444536</v>
      </c>
      <c r="G24" s="19">
        <f t="shared" si="33"/>
        <v>182.45442820292345</v>
      </c>
      <c r="H24" s="19">
        <f t="shared" si="33"/>
        <v>188.35872742906281</v>
      </c>
      <c r="I24" s="19">
        <f t="shared" si="33"/>
        <v>163.07317282889085</v>
      </c>
      <c r="J24" s="19">
        <f t="shared" si="33"/>
        <v>129.94772141014616</v>
      </c>
      <c r="K24" s="19">
        <f t="shared" si="33"/>
        <v>115.57153912295786</v>
      </c>
      <c r="L24" s="19">
        <f>SUM(L25:L29)</f>
        <v>163.40765262252793</v>
      </c>
      <c r="M24" s="19">
        <f t="shared" ref="M24:AF24" si="34">SUM(M25:M29)</f>
        <v>169.526913155632</v>
      </c>
      <c r="N24" s="19">
        <f t="shared" si="34"/>
        <v>189.23877901977642</v>
      </c>
      <c r="O24" s="19">
        <f t="shared" si="34"/>
        <v>187.49286328460869</v>
      </c>
      <c r="P24" s="19">
        <f t="shared" si="34"/>
        <v>165.25150472914871</v>
      </c>
      <c r="Q24" s="19">
        <f t="shared" si="34"/>
        <v>192.11092003439381</v>
      </c>
      <c r="R24" s="19">
        <f t="shared" si="34"/>
        <v>173.85116079105759</v>
      </c>
      <c r="S24" s="19">
        <f t="shared" si="34"/>
        <v>151.65881341358551</v>
      </c>
      <c r="T24" s="19">
        <f t="shared" si="34"/>
        <v>194.22226999140156</v>
      </c>
      <c r="U24" s="19">
        <f t="shared" si="34"/>
        <v>180.10894239036972</v>
      </c>
      <c r="V24" s="19">
        <f t="shared" si="34"/>
        <v>155.90670679277724</v>
      </c>
      <c r="W24" s="19">
        <f t="shared" si="34"/>
        <v>151.99200343938091</v>
      </c>
      <c r="X24" s="19">
        <f t="shared" si="34"/>
        <v>148.07730008598455</v>
      </c>
      <c r="Y24" s="19">
        <f t="shared" si="34"/>
        <v>149.89724849527084</v>
      </c>
      <c r="Z24" s="19">
        <f t="shared" si="34"/>
        <v>119.63078245915736</v>
      </c>
      <c r="AA24" s="19">
        <f t="shared" si="34"/>
        <v>134.69656061908853</v>
      </c>
      <c r="AB24" s="19">
        <f t="shared" si="34"/>
        <v>117.00163370593292</v>
      </c>
      <c r="AC24" s="19">
        <f t="shared" si="34"/>
        <v>112.5928632846088</v>
      </c>
      <c r="AD24" s="19">
        <f t="shared" si="34"/>
        <v>116.81779879621666</v>
      </c>
      <c r="AE24" s="19">
        <f t="shared" si="34"/>
        <v>121.48993981083403</v>
      </c>
      <c r="AF24" s="19">
        <f t="shared" si="34"/>
        <v>117.32166809974208</v>
      </c>
      <c r="AG24" s="19">
        <f t="shared" ref="AG24:AI24" si="35">SUM(AG25:AG29)</f>
        <v>137.59733447979366</v>
      </c>
      <c r="AH24" s="19">
        <f t="shared" si="35"/>
        <v>121.48323301805671</v>
      </c>
      <c r="AI24" s="19">
        <f t="shared" si="35"/>
        <v>116.85408426483237</v>
      </c>
    </row>
    <row r="25" spans="1:35" x14ac:dyDescent="0.25">
      <c r="A25" s="35" t="s">
        <v>13</v>
      </c>
      <c r="B25" s="36">
        <v>66.291659501289757</v>
      </c>
      <c r="C25" s="36">
        <v>79.550042992261396</v>
      </c>
      <c r="D25" s="36">
        <v>83.629492691315562</v>
      </c>
      <c r="E25" s="36">
        <v>118.3051590713671</v>
      </c>
      <c r="F25" s="36">
        <v>120.3448839208942</v>
      </c>
      <c r="G25" s="36">
        <v>144.82184006878759</v>
      </c>
      <c r="H25" s="36">
        <v>161.13981083404991</v>
      </c>
      <c r="I25" s="36">
        <v>140.7423043852107</v>
      </c>
      <c r="J25" s="36">
        <v>97.907738607050717</v>
      </c>
      <c r="K25" s="36">
        <v>81.589767841788472</v>
      </c>
      <c r="L25" s="36">
        <v>127.4840068787618</v>
      </c>
      <c r="M25" s="36">
        <v>133.60326741186589</v>
      </c>
      <c r="N25" s="36">
        <v>139.7224419604471</v>
      </c>
      <c r="O25" s="36">
        <v>143.80197764402399</v>
      </c>
      <c r="P25" s="36">
        <v>125.4442820292347</v>
      </c>
      <c r="Q25" s="36">
        <v>159.1</v>
      </c>
      <c r="R25" s="36">
        <v>142.7821152192605</v>
      </c>
      <c r="S25" s="36">
        <v>125.4442820292347</v>
      </c>
      <c r="T25" s="36">
        <v>166.23912295786761</v>
      </c>
      <c r="U25" s="36">
        <v>155.02055030094581</v>
      </c>
      <c r="V25" s="36">
        <v>135.64299226139289</v>
      </c>
      <c r="W25" s="36">
        <v>134.6231298366294</v>
      </c>
      <c r="X25" s="36">
        <v>133.60326741186589</v>
      </c>
      <c r="Y25" s="36">
        <v>131.563456577816</v>
      </c>
      <c r="Z25" s="36">
        <v>107.08658641444541</v>
      </c>
      <c r="AA25" s="36">
        <v>133.76638005159069</v>
      </c>
      <c r="AB25" s="36">
        <v>116.94565778159929</v>
      </c>
      <c r="AC25" s="36">
        <v>112.5928632846088</v>
      </c>
      <c r="AD25" s="36">
        <v>116.7090283748925</v>
      </c>
      <c r="AE25" s="36">
        <v>116.6121238177128</v>
      </c>
      <c r="AF25" s="36">
        <v>107.0417024935512</v>
      </c>
      <c r="AG25" s="36">
        <v>117.5616509028375</v>
      </c>
      <c r="AH25" s="36">
        <v>112.9936371453138</v>
      </c>
      <c r="AI25" s="36">
        <v>114.4306964746346</v>
      </c>
    </row>
    <row r="26" spans="1:35" x14ac:dyDescent="0.25">
      <c r="A26" s="35" t="s">
        <v>14</v>
      </c>
      <c r="B26" s="36">
        <v>84.914531384350823</v>
      </c>
      <c r="C26" s="36">
        <v>103.24832330180568</v>
      </c>
      <c r="D26" s="36">
        <v>82.019690455717949</v>
      </c>
      <c r="E26" s="36">
        <v>63.685898538263118</v>
      </c>
      <c r="F26" s="36">
        <v>51.141702493551151</v>
      </c>
      <c r="G26" s="36">
        <v>37.632588134135858</v>
      </c>
      <c r="H26" s="36">
        <v>27.2189165950129</v>
      </c>
      <c r="I26" s="36">
        <v>22.330868443680146</v>
      </c>
      <c r="J26" s="36">
        <v>32.039982803095441</v>
      </c>
      <c r="K26" s="36">
        <v>33.981771281169387</v>
      </c>
      <c r="L26" s="36">
        <v>35.92364574376613</v>
      </c>
      <c r="M26" s="36">
        <v>35.923645743766116</v>
      </c>
      <c r="N26" s="36">
        <v>49.516337059329317</v>
      </c>
      <c r="O26" s="36">
        <v>43.690885640584696</v>
      </c>
      <c r="P26" s="36">
        <v>39.807222699914007</v>
      </c>
      <c r="Q26" s="36">
        <v>33.01092003439382</v>
      </c>
      <c r="R26" s="36">
        <v>31.069045571797091</v>
      </c>
      <c r="S26" s="36">
        <v>26.214531384350806</v>
      </c>
      <c r="T26" s="36">
        <v>27.983147033533953</v>
      </c>
      <c r="U26" s="36">
        <v>25.088392089423905</v>
      </c>
      <c r="V26" s="36">
        <v>20.263714531384352</v>
      </c>
      <c r="W26" s="36">
        <v>17.368873602751506</v>
      </c>
      <c r="X26" s="36">
        <v>14.474032674118661</v>
      </c>
      <c r="Y26" s="36">
        <v>18.333791917454846</v>
      </c>
      <c r="Z26" s="36">
        <v>12.544196044711953</v>
      </c>
      <c r="AA26" s="36">
        <v>0.9301805674978425</v>
      </c>
      <c r="AB26" s="36">
        <v>5.5975924333623084E-2</v>
      </c>
      <c r="AC26" s="36">
        <v>0</v>
      </c>
      <c r="AD26" s="36">
        <v>0.10877042132416648</v>
      </c>
      <c r="AE26" s="36">
        <v>4.8778159931212315</v>
      </c>
      <c r="AF26" s="36">
        <v>10.279965606190885</v>
      </c>
      <c r="AG26" s="36">
        <v>20.03568357695616</v>
      </c>
      <c r="AH26" s="36">
        <v>8.4895958727429104</v>
      </c>
      <c r="AI26" s="36">
        <v>2.423387790197765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48.600460748744489</v>
      </c>
      <c r="C38" s="31">
        <f t="shared" si="39"/>
        <v>49.531402809080774</v>
      </c>
      <c r="D38" s="31">
        <f t="shared" si="39"/>
        <v>49.045853775730258</v>
      </c>
      <c r="E38" s="31">
        <f t="shared" si="39"/>
        <v>49.509480473026542</v>
      </c>
      <c r="F38" s="31">
        <f t="shared" si="39"/>
        <v>49.216008425763924</v>
      </c>
      <c r="G38" s="31">
        <f t="shared" si="39"/>
        <v>49.522074910444026</v>
      </c>
      <c r="H38" s="31">
        <f t="shared" si="39"/>
        <v>49.680049308247007</v>
      </c>
      <c r="I38" s="31">
        <f t="shared" si="39"/>
        <v>48.969040477990887</v>
      </c>
      <c r="J38" s="31">
        <f t="shared" si="39"/>
        <v>61.793180333753781</v>
      </c>
      <c r="K38" s="31">
        <f t="shared" si="39"/>
        <v>79.912447439411551</v>
      </c>
      <c r="L38" s="31">
        <f>IF(L23=0,0,L23/(L3/1000))</f>
        <v>106.5810053513212</v>
      </c>
      <c r="M38" s="31">
        <f t="shared" ref="M38:AF39" si="40">IF(M23=0,0,M23/(M3/1000))</f>
        <v>90.133377899631284</v>
      </c>
      <c r="N38" s="31">
        <f t="shared" si="40"/>
        <v>113.56259576566517</v>
      </c>
      <c r="O38" s="31">
        <f t="shared" si="40"/>
        <v>98.263146293246564</v>
      </c>
      <c r="P38" s="31">
        <f t="shared" si="40"/>
        <v>91.629343262933446</v>
      </c>
      <c r="Q38" s="31">
        <f t="shared" si="40"/>
        <v>94.673697403591476</v>
      </c>
      <c r="R38" s="31">
        <f t="shared" si="40"/>
        <v>75.267802130368764</v>
      </c>
      <c r="S38" s="31">
        <f t="shared" si="40"/>
        <v>61.474920546746603</v>
      </c>
      <c r="T38" s="31">
        <f t="shared" si="40"/>
        <v>82.631388835831515</v>
      </c>
      <c r="U38" s="31">
        <f t="shared" si="40"/>
        <v>98.211045871371041</v>
      </c>
      <c r="V38" s="31">
        <f t="shared" si="40"/>
        <v>75.681912166534431</v>
      </c>
      <c r="W38" s="31">
        <f t="shared" si="40"/>
        <v>72.223274528162804</v>
      </c>
      <c r="X38" s="31">
        <f t="shared" si="40"/>
        <v>68.597337721572814</v>
      </c>
      <c r="Y38" s="31">
        <f t="shared" si="40"/>
        <v>87.566829201982728</v>
      </c>
      <c r="Z38" s="31">
        <f t="shared" si="40"/>
        <v>69.117461048614942</v>
      </c>
      <c r="AA38" s="31">
        <f t="shared" si="40"/>
        <v>73.270675760597598</v>
      </c>
      <c r="AB38" s="31">
        <f t="shared" si="40"/>
        <v>61.832506906347746</v>
      </c>
      <c r="AC38" s="31">
        <f t="shared" si="40"/>
        <v>64.832730330344731</v>
      </c>
      <c r="AD38" s="31">
        <f t="shared" si="40"/>
        <v>72.489291957158812</v>
      </c>
      <c r="AE38" s="31">
        <f t="shared" si="40"/>
        <v>74.211590679006164</v>
      </c>
      <c r="AF38" s="31">
        <f t="shared" si="40"/>
        <v>79.841997913291195</v>
      </c>
      <c r="AG38" s="31">
        <f t="shared" ref="AG38:AI38" si="41">IF(AG23=0,0,AG23/(AG3/1000))</f>
        <v>90.81606979230942</v>
      </c>
      <c r="AH38" s="31">
        <f t="shared" si="41"/>
        <v>67.594818583326813</v>
      </c>
      <c r="AI38" s="31">
        <f t="shared" si="41"/>
        <v>66.09696726197997</v>
      </c>
    </row>
    <row r="39" spans="1:35" x14ac:dyDescent="0.25">
      <c r="A39" s="8" t="s">
        <v>27</v>
      </c>
      <c r="B39" s="16">
        <f t="shared" ref="B39:K39" si="42">IF(B24=0,0,B24/(B4/1000))</f>
        <v>48.600460748744489</v>
      </c>
      <c r="C39" s="16">
        <f t="shared" si="42"/>
        <v>49.531402809080774</v>
      </c>
      <c r="D39" s="16">
        <f t="shared" si="42"/>
        <v>49.045853775730258</v>
      </c>
      <c r="E39" s="16">
        <f t="shared" si="42"/>
        <v>49.509480473026542</v>
      </c>
      <c r="F39" s="16">
        <f t="shared" si="42"/>
        <v>49.216008425763924</v>
      </c>
      <c r="G39" s="16">
        <f t="shared" si="42"/>
        <v>49.522074910444026</v>
      </c>
      <c r="H39" s="16">
        <f t="shared" si="42"/>
        <v>49.680049308247007</v>
      </c>
      <c r="I39" s="16">
        <f t="shared" si="42"/>
        <v>48.969040477990887</v>
      </c>
      <c r="J39" s="16">
        <f t="shared" si="42"/>
        <v>61.793180333753781</v>
      </c>
      <c r="K39" s="16">
        <f t="shared" si="42"/>
        <v>79.912447439411551</v>
      </c>
      <c r="L39" s="16">
        <f>IF(L24=0,0,L24/(L4/1000))</f>
        <v>106.5810053513212</v>
      </c>
      <c r="M39" s="16">
        <f t="shared" si="40"/>
        <v>90.133377899631284</v>
      </c>
      <c r="N39" s="16">
        <f t="shared" si="40"/>
        <v>113.56259576566517</v>
      </c>
      <c r="O39" s="16">
        <f t="shared" si="40"/>
        <v>98.263146293246564</v>
      </c>
      <c r="P39" s="16">
        <f t="shared" si="40"/>
        <v>91.629343262933446</v>
      </c>
      <c r="Q39" s="16">
        <f t="shared" si="40"/>
        <v>94.673697403591476</v>
      </c>
      <c r="R39" s="16">
        <f t="shared" si="40"/>
        <v>75.267802130368764</v>
      </c>
      <c r="S39" s="16">
        <f t="shared" si="40"/>
        <v>61.474920546746603</v>
      </c>
      <c r="T39" s="16">
        <f t="shared" si="40"/>
        <v>82.631388835831515</v>
      </c>
      <c r="U39" s="16">
        <f t="shared" si="40"/>
        <v>98.211045871371041</v>
      </c>
      <c r="V39" s="16">
        <f t="shared" si="40"/>
        <v>75.681912166534431</v>
      </c>
      <c r="W39" s="16">
        <f t="shared" si="40"/>
        <v>72.223274528162804</v>
      </c>
      <c r="X39" s="16">
        <f t="shared" si="40"/>
        <v>68.597337721572814</v>
      </c>
      <c r="Y39" s="16">
        <f t="shared" si="40"/>
        <v>87.566829201982728</v>
      </c>
      <c r="Z39" s="16">
        <f t="shared" si="40"/>
        <v>69.117461048614942</v>
      </c>
      <c r="AA39" s="16">
        <f t="shared" si="40"/>
        <v>73.270675760597598</v>
      </c>
      <c r="AB39" s="16">
        <f t="shared" si="40"/>
        <v>61.832506906347746</v>
      </c>
      <c r="AC39" s="16">
        <f t="shared" si="40"/>
        <v>64.832730330344731</v>
      </c>
      <c r="AD39" s="16">
        <f t="shared" si="40"/>
        <v>72.489291957158812</v>
      </c>
      <c r="AE39" s="16">
        <f t="shared" si="40"/>
        <v>74.211590679006164</v>
      </c>
      <c r="AF39" s="16">
        <f t="shared" si="40"/>
        <v>79.841997913291195</v>
      </c>
      <c r="AG39" s="16">
        <f t="shared" ref="AG39:AI39" si="43">IF(AG24=0,0,AG24/(AG4/1000))</f>
        <v>90.81606979230942</v>
      </c>
      <c r="AH39" s="16">
        <f t="shared" si="43"/>
        <v>67.594818583326813</v>
      </c>
      <c r="AI39" s="16">
        <f t="shared" si="43"/>
        <v>66.09696726197997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20053.871470244107</v>
      </c>
      <c r="C46" s="31">
        <f t="shared" si="55"/>
        <v>20424.398468610849</v>
      </c>
      <c r="D46" s="31">
        <f t="shared" si="55"/>
        <v>20225.78548803828</v>
      </c>
      <c r="E46" s="31">
        <f t="shared" si="55"/>
        <v>20425.483457870956</v>
      </c>
      <c r="F46" s="31">
        <f t="shared" si="55"/>
        <v>20294.270581591165</v>
      </c>
      <c r="G46" s="31">
        <f t="shared" si="55"/>
        <v>20431.626898423678</v>
      </c>
      <c r="H46" s="31">
        <f t="shared" si="55"/>
        <v>20496.053039071034</v>
      </c>
      <c r="I46" s="31">
        <f t="shared" si="55"/>
        <v>20207.332444720054</v>
      </c>
      <c r="J46" s="31">
        <f t="shared" si="55"/>
        <v>25479.94537453846</v>
      </c>
      <c r="K46" s="31">
        <f t="shared" si="55"/>
        <v>32926.36442249512</v>
      </c>
      <c r="L46" s="31">
        <f>IF(L23=0,0,100*L23/L11)</f>
        <v>43926.788339389226</v>
      </c>
      <c r="M46" s="31">
        <f t="shared" ref="M46:AF47" si="56">IF(M23=0,0,100*M23/M11)</f>
        <v>39424.863524565582</v>
      </c>
      <c r="N46" s="31">
        <f t="shared" si="56"/>
        <v>43603.405304095948</v>
      </c>
      <c r="O46" s="31">
        <f t="shared" si="56"/>
        <v>43806.743758086144</v>
      </c>
      <c r="P46" s="31">
        <f t="shared" si="56"/>
        <v>38882.706995093809</v>
      </c>
      <c r="Q46" s="31">
        <f t="shared" si="56"/>
        <v>36384.643945907919</v>
      </c>
      <c r="R46" s="31">
        <f t="shared" si="56"/>
        <v>32016.788359310787</v>
      </c>
      <c r="S46" s="31">
        <f t="shared" si="56"/>
        <v>29334.393310171276</v>
      </c>
      <c r="T46" s="31">
        <f t="shared" si="56"/>
        <v>37713.06213425273</v>
      </c>
      <c r="U46" s="31">
        <f t="shared" si="56"/>
        <v>36459.300079022207</v>
      </c>
      <c r="V46" s="31">
        <f t="shared" si="56"/>
        <v>37841.433687567296</v>
      </c>
      <c r="W46" s="31">
        <f t="shared" si="56"/>
        <v>36448.921688100942</v>
      </c>
      <c r="X46" s="31">
        <f t="shared" si="56"/>
        <v>34040.758640456217</v>
      </c>
      <c r="Y46" s="31">
        <f t="shared" si="56"/>
        <v>43073.921981399675</v>
      </c>
      <c r="Z46" s="31">
        <f t="shared" si="56"/>
        <v>34376.661626194647</v>
      </c>
      <c r="AA46" s="31">
        <f t="shared" si="56"/>
        <v>34805.312821469903</v>
      </c>
      <c r="AB46" s="31">
        <f t="shared" si="56"/>
        <v>26530.982699758028</v>
      </c>
      <c r="AC46" s="31">
        <f t="shared" si="56"/>
        <v>28649.583532979337</v>
      </c>
      <c r="AD46" s="31">
        <f t="shared" si="56"/>
        <v>34257.419001823066</v>
      </c>
      <c r="AE46" s="31">
        <f t="shared" si="56"/>
        <v>35523.374213694158</v>
      </c>
      <c r="AF46" s="31">
        <f t="shared" si="56"/>
        <v>39905.329285626562</v>
      </c>
      <c r="AG46" s="31">
        <f t="shared" ref="AG46:AI46" si="57">IF(AG23=0,0,100*AG23/AG11)</f>
        <v>49141.905171354876</v>
      </c>
      <c r="AH46" s="31">
        <f t="shared" si="57"/>
        <v>30600.310583893377</v>
      </c>
      <c r="AI46" s="31">
        <f t="shared" si="57"/>
        <v>29508.607137583927</v>
      </c>
    </row>
    <row r="47" spans="1:35" x14ac:dyDescent="0.25">
      <c r="A47" s="8" t="s">
        <v>27</v>
      </c>
      <c r="B47" s="16">
        <f t="shared" ref="B47:K47" si="58">IF(B24=0,0,100*B24/B12)</f>
        <v>20053.871470244107</v>
      </c>
      <c r="C47" s="16">
        <f t="shared" si="58"/>
        <v>20424.398468610849</v>
      </c>
      <c r="D47" s="16">
        <f t="shared" si="58"/>
        <v>20225.78548803828</v>
      </c>
      <c r="E47" s="16">
        <f t="shared" si="58"/>
        <v>20425.483457870956</v>
      </c>
      <c r="F47" s="16">
        <f t="shared" si="58"/>
        <v>20294.270581591165</v>
      </c>
      <c r="G47" s="16">
        <f t="shared" si="58"/>
        <v>20431.626898423678</v>
      </c>
      <c r="H47" s="16">
        <f t="shared" si="58"/>
        <v>20496.053039071034</v>
      </c>
      <c r="I47" s="16">
        <f t="shared" si="58"/>
        <v>20207.332444720054</v>
      </c>
      <c r="J47" s="16">
        <f t="shared" si="58"/>
        <v>25479.94537453846</v>
      </c>
      <c r="K47" s="16">
        <f t="shared" si="58"/>
        <v>32926.36442249512</v>
      </c>
      <c r="L47" s="16">
        <f>IF(L24=0,0,100*L24/L12)</f>
        <v>43926.788339389226</v>
      </c>
      <c r="M47" s="16">
        <f t="shared" si="56"/>
        <v>39424.863524565582</v>
      </c>
      <c r="N47" s="16">
        <f t="shared" si="56"/>
        <v>43603.405304095948</v>
      </c>
      <c r="O47" s="16">
        <f t="shared" si="56"/>
        <v>43806.743758086144</v>
      </c>
      <c r="P47" s="16">
        <f t="shared" si="56"/>
        <v>38882.706995093809</v>
      </c>
      <c r="Q47" s="16">
        <f t="shared" si="56"/>
        <v>36384.643945907919</v>
      </c>
      <c r="R47" s="16">
        <f t="shared" si="56"/>
        <v>32016.788359310787</v>
      </c>
      <c r="S47" s="16">
        <f t="shared" si="56"/>
        <v>29334.393310171276</v>
      </c>
      <c r="T47" s="16">
        <f t="shared" si="56"/>
        <v>37713.06213425273</v>
      </c>
      <c r="U47" s="16">
        <f t="shared" si="56"/>
        <v>36459.300079022207</v>
      </c>
      <c r="V47" s="16">
        <f t="shared" si="56"/>
        <v>37841.433687567296</v>
      </c>
      <c r="W47" s="16">
        <f t="shared" si="56"/>
        <v>36448.921688100942</v>
      </c>
      <c r="X47" s="16">
        <f t="shared" si="56"/>
        <v>34040.758640456217</v>
      </c>
      <c r="Y47" s="16">
        <f t="shared" si="56"/>
        <v>43073.921981399675</v>
      </c>
      <c r="Z47" s="16">
        <f t="shared" si="56"/>
        <v>34376.661626194647</v>
      </c>
      <c r="AA47" s="16">
        <f t="shared" si="56"/>
        <v>34805.312821469903</v>
      </c>
      <c r="AB47" s="16">
        <f t="shared" si="56"/>
        <v>26530.982699758028</v>
      </c>
      <c r="AC47" s="16">
        <f t="shared" si="56"/>
        <v>28649.583532979337</v>
      </c>
      <c r="AD47" s="16">
        <f t="shared" si="56"/>
        <v>34257.419001823066</v>
      </c>
      <c r="AE47" s="16">
        <f t="shared" si="56"/>
        <v>35523.374213694158</v>
      </c>
      <c r="AF47" s="16">
        <f t="shared" si="56"/>
        <v>39905.329285626562</v>
      </c>
      <c r="AG47" s="16">
        <f t="shared" ref="AG47:AI47" si="59">IF(AG24=0,0,100*AG24/AG12)</f>
        <v>49141.905171354876</v>
      </c>
      <c r="AH47" s="16">
        <f t="shared" si="59"/>
        <v>30600.310583893377</v>
      </c>
      <c r="AI47" s="16">
        <f t="shared" si="59"/>
        <v>29508.607137583927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7906.1376137651932</v>
      </c>
      <c r="C51" s="31">
        <v>8652.9165134562245</v>
      </c>
      <c r="D51" s="31">
        <v>9939.6443153210766</v>
      </c>
      <c r="E51" s="31">
        <v>9377.0715500482547</v>
      </c>
      <c r="F51" s="31">
        <v>9392.783618597583</v>
      </c>
      <c r="G51" s="31">
        <v>8988.0426511453588</v>
      </c>
      <c r="H51" s="31">
        <v>10215.212126307597</v>
      </c>
      <c r="I51" s="31">
        <v>8675.6145669511698</v>
      </c>
      <c r="J51" s="31">
        <v>8359.2229425912701</v>
      </c>
      <c r="K51" s="31">
        <v>9190.2460618974183</v>
      </c>
      <c r="L51" s="31">
        <v>8789.7872201960236</v>
      </c>
      <c r="M51" s="31">
        <v>10384.431934408889</v>
      </c>
      <c r="N51" s="31">
        <v>10647.563354135546</v>
      </c>
      <c r="O51" s="31">
        <v>11004.475235887583</v>
      </c>
      <c r="P51" s="31">
        <v>10700.620319268206</v>
      </c>
      <c r="Q51" s="31">
        <v>10063.955489160015</v>
      </c>
      <c r="R51" s="31">
        <v>9788.0058352740198</v>
      </c>
      <c r="S51" s="31">
        <v>9915.304652455834</v>
      </c>
      <c r="T51" s="31">
        <v>10252.138155041794</v>
      </c>
      <c r="U51" s="31">
        <v>10110.677268659727</v>
      </c>
      <c r="V51" s="31">
        <v>10175.173650481911</v>
      </c>
      <c r="W51" s="31">
        <v>8782.2983622764623</v>
      </c>
      <c r="X51" s="31">
        <v>8723.1535737473387</v>
      </c>
      <c r="Y51" s="31">
        <v>8253.2207690973337</v>
      </c>
      <c r="Z51" s="31">
        <v>7449.0524642075434</v>
      </c>
      <c r="AA51" s="31">
        <v>7803.9587463530697</v>
      </c>
      <c r="AB51" s="31">
        <v>8326.6100277470978</v>
      </c>
      <c r="AC51" s="31">
        <v>9386.7451034270434</v>
      </c>
      <c r="AD51" s="31">
        <v>8916.6116689150003</v>
      </c>
      <c r="AE51" s="31">
        <v>8785.9769425955237</v>
      </c>
      <c r="AF51" s="31">
        <v>8055.5045312835464</v>
      </c>
      <c r="AG51" s="31">
        <v>8649.7350138061065</v>
      </c>
      <c r="AH51" s="31">
        <v>8781.6836779257574</v>
      </c>
      <c r="AI51" s="31">
        <v>8616.3894879636227</v>
      </c>
    </row>
    <row r="52" spans="1:35" x14ac:dyDescent="0.25">
      <c r="A52" s="8" t="s">
        <v>27</v>
      </c>
      <c r="B52" s="16">
        <v>7906.1376137651932</v>
      </c>
      <c r="C52" s="16">
        <v>8652.9165134562245</v>
      </c>
      <c r="D52" s="16">
        <v>9939.6443153210766</v>
      </c>
      <c r="E52" s="16">
        <v>9377.0715500482547</v>
      </c>
      <c r="F52" s="16">
        <v>9392.783618597583</v>
      </c>
      <c r="G52" s="16">
        <v>8988.0426511453588</v>
      </c>
      <c r="H52" s="16">
        <v>10215.212126307597</v>
      </c>
      <c r="I52" s="16">
        <v>8675.6145669511698</v>
      </c>
      <c r="J52" s="16">
        <v>8359.2229425912701</v>
      </c>
      <c r="K52" s="16">
        <v>9190.2460618974183</v>
      </c>
      <c r="L52" s="16">
        <v>8789.7872201960236</v>
      </c>
      <c r="M52" s="16">
        <v>10384.431934408889</v>
      </c>
      <c r="N52" s="16">
        <v>10647.563354135546</v>
      </c>
      <c r="O52" s="16">
        <v>11004.475235887583</v>
      </c>
      <c r="P52" s="16">
        <v>10700.620319268206</v>
      </c>
      <c r="Q52" s="16">
        <v>10063.955489160015</v>
      </c>
      <c r="R52" s="16">
        <v>9788.0058352740198</v>
      </c>
      <c r="S52" s="16">
        <v>9915.304652455834</v>
      </c>
      <c r="T52" s="16">
        <v>10252.138155041794</v>
      </c>
      <c r="U52" s="16">
        <v>10110.677268659727</v>
      </c>
      <c r="V52" s="16">
        <v>10175.173650481911</v>
      </c>
      <c r="W52" s="16">
        <v>8782.2983622764623</v>
      </c>
      <c r="X52" s="16">
        <v>8723.1535737473387</v>
      </c>
      <c r="Y52" s="16">
        <v>8253.2207690973337</v>
      </c>
      <c r="Z52" s="16">
        <v>7449.0524642075434</v>
      </c>
      <c r="AA52" s="16">
        <v>7803.9587463530697</v>
      </c>
      <c r="AB52" s="16">
        <v>8326.6100277470978</v>
      </c>
      <c r="AC52" s="16">
        <v>9386.7451034270434</v>
      </c>
      <c r="AD52" s="16">
        <v>8916.6116689150003</v>
      </c>
      <c r="AE52" s="16">
        <v>8785.9769425955237</v>
      </c>
      <c r="AF52" s="16">
        <v>8055.5045312835464</v>
      </c>
      <c r="AG52" s="16">
        <v>8649.7350138061065</v>
      </c>
      <c r="AH52" s="16">
        <v>8781.6836779257574</v>
      </c>
      <c r="AI52" s="16">
        <v>8616.3894879636227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2.5364941074803422</v>
      </c>
      <c r="C56" s="30">
        <f t="shared" si="63"/>
        <v>2.3604062788365856</v>
      </c>
      <c r="D56" s="30">
        <f t="shared" si="63"/>
        <v>2.0348600861765278</v>
      </c>
      <c r="E56" s="30">
        <f t="shared" si="63"/>
        <v>2.1782369206477736</v>
      </c>
      <c r="F56" s="30">
        <f t="shared" si="63"/>
        <v>2.160623666599621</v>
      </c>
      <c r="G56" s="30">
        <f t="shared" si="63"/>
        <v>2.2732009283267081</v>
      </c>
      <c r="H56" s="30">
        <f t="shared" si="63"/>
        <v>2.0064246131792824</v>
      </c>
      <c r="I56" s="30">
        <f t="shared" si="63"/>
        <v>2.3292104886376275</v>
      </c>
      <c r="J56" s="30">
        <f t="shared" si="63"/>
        <v>3.04812367722782</v>
      </c>
      <c r="K56" s="30">
        <f t="shared" si="63"/>
        <v>3.5827511255663969</v>
      </c>
      <c r="L56" s="30">
        <f>IF(L46=0,0,L46/L51)</f>
        <v>4.9974802846717381</v>
      </c>
      <c r="M56" s="30">
        <f t="shared" ref="M56:AF58" si="64">IF(M46=0,0,M46/M51)</f>
        <v>3.7965354073852629</v>
      </c>
      <c r="N56" s="30">
        <f t="shared" si="64"/>
        <v>4.095153403070408</v>
      </c>
      <c r="O56" s="30">
        <f t="shared" si="64"/>
        <v>3.9808116987918183</v>
      </c>
      <c r="P56" s="30">
        <f t="shared" si="64"/>
        <v>3.6336871914873172</v>
      </c>
      <c r="Q56" s="30">
        <f t="shared" si="64"/>
        <v>3.6153422960880714</v>
      </c>
      <c r="R56" s="30">
        <f t="shared" si="64"/>
        <v>3.2710226064566359</v>
      </c>
      <c r="S56" s="30">
        <f t="shared" si="64"/>
        <v>2.9584964192608747</v>
      </c>
      <c r="T56" s="30">
        <f t="shared" si="64"/>
        <v>3.678555786502566</v>
      </c>
      <c r="U56" s="30">
        <f t="shared" si="64"/>
        <v>3.6060195682475045</v>
      </c>
      <c r="V56" s="30">
        <f t="shared" si="64"/>
        <v>3.7189963520450653</v>
      </c>
      <c r="W56" s="30">
        <f t="shared" si="64"/>
        <v>4.1502713964562918</v>
      </c>
      <c r="X56" s="30">
        <f t="shared" si="64"/>
        <v>3.9023454479700059</v>
      </c>
      <c r="Y56" s="30">
        <f t="shared" si="64"/>
        <v>5.2190439570794043</v>
      </c>
      <c r="Z56" s="30">
        <f t="shared" si="64"/>
        <v>4.6149039480354581</v>
      </c>
      <c r="AA56" s="30">
        <f t="shared" si="64"/>
        <v>4.4599560239519525</v>
      </c>
      <c r="AB56" s="30">
        <f t="shared" si="64"/>
        <v>3.1862886110130972</v>
      </c>
      <c r="AC56" s="30">
        <f t="shared" si="64"/>
        <v>3.0521318324196902</v>
      </c>
      <c r="AD56" s="30">
        <f t="shared" si="64"/>
        <v>3.8419772301232906</v>
      </c>
      <c r="AE56" s="30">
        <f t="shared" si="64"/>
        <v>4.0431900112863222</v>
      </c>
      <c r="AF56" s="30">
        <f t="shared" si="64"/>
        <v>4.9537963923493855</v>
      </c>
      <c r="AG56" s="30">
        <f t="shared" ref="AG56:AI56" si="65">IF(AG46=0,0,AG46/AG51)</f>
        <v>5.6813191494211068</v>
      </c>
      <c r="AH56" s="30">
        <f t="shared" si="65"/>
        <v>3.4845607865394217</v>
      </c>
      <c r="AI56" s="30">
        <f t="shared" si="65"/>
        <v>3.4247067381070679</v>
      </c>
    </row>
    <row r="57" spans="1:35" x14ac:dyDescent="0.25">
      <c r="A57" s="8" t="s">
        <v>27</v>
      </c>
      <c r="B57" s="14">
        <f t="shared" ref="B57:K57" si="66">IF(B47=0,0,B47/B52)</f>
        <v>2.5364941074803422</v>
      </c>
      <c r="C57" s="14">
        <f t="shared" si="66"/>
        <v>2.3604062788365856</v>
      </c>
      <c r="D57" s="14">
        <f t="shared" si="66"/>
        <v>2.0348600861765278</v>
      </c>
      <c r="E57" s="14">
        <f t="shared" si="66"/>
        <v>2.1782369206477736</v>
      </c>
      <c r="F57" s="14">
        <f t="shared" si="66"/>
        <v>2.160623666599621</v>
      </c>
      <c r="G57" s="14">
        <f t="shared" si="66"/>
        <v>2.2732009283267081</v>
      </c>
      <c r="H57" s="14">
        <f t="shared" si="66"/>
        <v>2.0064246131792824</v>
      </c>
      <c r="I57" s="14">
        <f t="shared" si="66"/>
        <v>2.3292104886376275</v>
      </c>
      <c r="J57" s="14">
        <f t="shared" si="66"/>
        <v>3.04812367722782</v>
      </c>
      <c r="K57" s="14">
        <f t="shared" si="66"/>
        <v>3.5827511255663969</v>
      </c>
      <c r="L57" s="14">
        <f>IF(L47=0,0,L47/L52)</f>
        <v>4.9974802846717381</v>
      </c>
      <c r="M57" s="14">
        <f t="shared" si="64"/>
        <v>3.7965354073852629</v>
      </c>
      <c r="N57" s="14">
        <f t="shared" si="64"/>
        <v>4.095153403070408</v>
      </c>
      <c r="O57" s="14">
        <f t="shared" si="64"/>
        <v>3.9808116987918183</v>
      </c>
      <c r="P57" s="14">
        <f t="shared" si="64"/>
        <v>3.6336871914873172</v>
      </c>
      <c r="Q57" s="14">
        <f t="shared" si="64"/>
        <v>3.6153422960880714</v>
      </c>
      <c r="R57" s="14">
        <f t="shared" si="64"/>
        <v>3.2710226064566359</v>
      </c>
      <c r="S57" s="14">
        <f t="shared" si="64"/>
        <v>2.9584964192608747</v>
      </c>
      <c r="T57" s="14">
        <f t="shared" si="64"/>
        <v>3.678555786502566</v>
      </c>
      <c r="U57" s="14">
        <f t="shared" si="64"/>
        <v>3.6060195682475045</v>
      </c>
      <c r="V57" s="14">
        <f t="shared" si="64"/>
        <v>3.7189963520450653</v>
      </c>
      <c r="W57" s="14">
        <f t="shared" si="64"/>
        <v>4.1502713964562918</v>
      </c>
      <c r="X57" s="14">
        <f t="shared" si="64"/>
        <v>3.9023454479700059</v>
      </c>
      <c r="Y57" s="14">
        <f t="shared" si="64"/>
        <v>5.2190439570794043</v>
      </c>
      <c r="Z57" s="14">
        <f t="shared" si="64"/>
        <v>4.6149039480354581</v>
      </c>
      <c r="AA57" s="14">
        <f t="shared" si="64"/>
        <v>4.4599560239519525</v>
      </c>
      <c r="AB57" s="14">
        <f t="shared" si="64"/>
        <v>3.1862886110130972</v>
      </c>
      <c r="AC57" s="14">
        <f t="shared" si="64"/>
        <v>3.0521318324196902</v>
      </c>
      <c r="AD57" s="14">
        <f t="shared" si="64"/>
        <v>3.8419772301232906</v>
      </c>
      <c r="AE57" s="14">
        <f t="shared" si="64"/>
        <v>4.0431900112863222</v>
      </c>
      <c r="AF57" s="14">
        <f t="shared" si="64"/>
        <v>4.9537963923493855</v>
      </c>
      <c r="AG57" s="14">
        <f t="shared" ref="AG57:AI57" si="67">IF(AG47=0,0,AG47/AG52)</f>
        <v>5.6813191494211068</v>
      </c>
      <c r="AH57" s="14">
        <f t="shared" si="67"/>
        <v>3.4845607865394217</v>
      </c>
      <c r="AI57" s="14">
        <f t="shared" si="67"/>
        <v>3.4247067381070679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3.180009308770062</v>
      </c>
      <c r="C60" s="33">
        <f t="shared" si="70"/>
        <v>3.1804569298214211</v>
      </c>
      <c r="D60" s="33">
        <f t="shared" si="70"/>
        <v>3.1708296493909169</v>
      </c>
      <c r="E60" s="33">
        <f t="shared" si="70"/>
        <v>3.1507680105357951</v>
      </c>
      <c r="F60" s="33">
        <f t="shared" si="70"/>
        <v>3.1436229710534911</v>
      </c>
      <c r="G60" s="33">
        <f t="shared" si="70"/>
        <v>3.130916239120618</v>
      </c>
      <c r="H60" s="33">
        <f t="shared" si="70"/>
        <v>3.1223843483519675</v>
      </c>
      <c r="I60" s="33">
        <f t="shared" si="70"/>
        <v>3.1213387178900955</v>
      </c>
      <c r="J60" s="33">
        <f t="shared" si="70"/>
        <v>3.1364846916675275</v>
      </c>
      <c r="K60" s="33">
        <f t="shared" si="70"/>
        <v>3.143043603265836</v>
      </c>
      <c r="L60" s="33">
        <f>IF(L64=0,0,L64/L23)</f>
        <v>3.1327929524974074</v>
      </c>
      <c r="M60" s="33">
        <f t="shared" ref="M60:AF61" si="71">IF(M64=0,0,M64/M23)</f>
        <v>3.1316965640293812</v>
      </c>
      <c r="N60" s="33">
        <f t="shared" si="71"/>
        <v>3.1385709831594841</v>
      </c>
      <c r="O60" s="33">
        <f t="shared" si="71"/>
        <v>3.1346148254606425</v>
      </c>
      <c r="P60" s="33">
        <f t="shared" si="71"/>
        <v>3.135701044836527</v>
      </c>
      <c r="Q60" s="33">
        <f t="shared" si="71"/>
        <v>3.126159948911178</v>
      </c>
      <c r="R60" s="33">
        <f t="shared" si="71"/>
        <v>3.127110243073878</v>
      </c>
      <c r="S60" s="33">
        <f t="shared" si="71"/>
        <v>3.1263007948440631</v>
      </c>
      <c r="T60" s="33">
        <f t="shared" si="71"/>
        <v>3.1223252438911731</v>
      </c>
      <c r="U60" s="33">
        <f t="shared" si="71"/>
        <v>3.1216644998192078</v>
      </c>
      <c r="V60" s="33">
        <f t="shared" si="71"/>
        <v>3.1203764877582389</v>
      </c>
      <c r="W60" s="33">
        <f t="shared" si="71"/>
        <v>3.1182075253651282</v>
      </c>
      <c r="X60" s="33">
        <f t="shared" si="71"/>
        <v>3.1159238817298722</v>
      </c>
      <c r="Y60" s="33">
        <f t="shared" si="71"/>
        <v>3.119317558218901</v>
      </c>
      <c r="Z60" s="33">
        <f t="shared" si="71"/>
        <v>3.1169063865924538</v>
      </c>
      <c r="AA60" s="33">
        <f t="shared" si="71"/>
        <v>3.1033729285939993</v>
      </c>
      <c r="AB60" s="33">
        <f t="shared" si="71"/>
        <v>3.1024849006154791</v>
      </c>
      <c r="AC60" s="33">
        <f t="shared" si="71"/>
        <v>3.1024188000000001</v>
      </c>
      <c r="AD60" s="33">
        <f t="shared" si="71"/>
        <v>3.102547446491843</v>
      </c>
      <c r="AE60" s="33">
        <f t="shared" si="71"/>
        <v>3.107966094871077</v>
      </c>
      <c r="AF60" s="33">
        <f t="shared" si="71"/>
        <v>3.1145250485984475</v>
      </c>
      <c r="AG60" s="33">
        <f t="shared" ref="AG60:AI60" si="72">IF(AG64=0,0,AG64/AG23)</f>
        <v>3.1225370545466138</v>
      </c>
      <c r="AH60" s="33">
        <f t="shared" si="72"/>
        <v>3.1120741235443257</v>
      </c>
      <c r="AI60" s="33">
        <f t="shared" si="72"/>
        <v>3.1052841334806955</v>
      </c>
    </row>
    <row r="61" spans="1:35" x14ac:dyDescent="0.25">
      <c r="A61" s="8" t="s">
        <v>27</v>
      </c>
      <c r="B61" s="23">
        <f t="shared" ref="B61:K61" si="73">IF(B65=0,0,B65/B24)</f>
        <v>3.180009308770062</v>
      </c>
      <c r="C61" s="23">
        <f t="shared" si="73"/>
        <v>3.1804569298214211</v>
      </c>
      <c r="D61" s="23">
        <f t="shared" si="73"/>
        <v>3.1708296493909169</v>
      </c>
      <c r="E61" s="23">
        <f t="shared" si="73"/>
        <v>3.1507680105357951</v>
      </c>
      <c r="F61" s="23">
        <f t="shared" si="73"/>
        <v>3.1436229710534911</v>
      </c>
      <c r="G61" s="23">
        <f t="shared" si="73"/>
        <v>3.130916239120618</v>
      </c>
      <c r="H61" s="23">
        <f t="shared" si="73"/>
        <v>3.1223843483519675</v>
      </c>
      <c r="I61" s="23">
        <f t="shared" si="73"/>
        <v>3.1213387178900955</v>
      </c>
      <c r="J61" s="23">
        <f t="shared" si="73"/>
        <v>3.1364846916675275</v>
      </c>
      <c r="K61" s="23">
        <f t="shared" si="73"/>
        <v>3.143043603265836</v>
      </c>
      <c r="L61" s="23">
        <f>IF(L65=0,0,L65/L24)</f>
        <v>3.1327929524974074</v>
      </c>
      <c r="M61" s="23">
        <f t="shared" si="71"/>
        <v>3.1316965640293812</v>
      </c>
      <c r="N61" s="23">
        <f t="shared" si="71"/>
        <v>3.1385709831594841</v>
      </c>
      <c r="O61" s="23">
        <f t="shared" si="71"/>
        <v>3.1346148254606425</v>
      </c>
      <c r="P61" s="23">
        <f t="shared" si="71"/>
        <v>3.135701044836527</v>
      </c>
      <c r="Q61" s="23">
        <f t="shared" si="71"/>
        <v>3.126159948911178</v>
      </c>
      <c r="R61" s="23">
        <f t="shared" si="71"/>
        <v>3.127110243073878</v>
      </c>
      <c r="S61" s="23">
        <f t="shared" si="71"/>
        <v>3.1263007948440631</v>
      </c>
      <c r="T61" s="23">
        <f t="shared" si="71"/>
        <v>3.1223252438911731</v>
      </c>
      <c r="U61" s="23">
        <f t="shared" si="71"/>
        <v>3.1216644998192078</v>
      </c>
      <c r="V61" s="23">
        <f t="shared" si="71"/>
        <v>3.1203764877582389</v>
      </c>
      <c r="W61" s="23">
        <f t="shared" si="71"/>
        <v>3.1182075253651282</v>
      </c>
      <c r="X61" s="23">
        <f t="shared" si="71"/>
        <v>3.1159238817298722</v>
      </c>
      <c r="Y61" s="23">
        <f t="shared" si="71"/>
        <v>3.119317558218901</v>
      </c>
      <c r="Z61" s="23">
        <f t="shared" si="71"/>
        <v>3.1169063865924538</v>
      </c>
      <c r="AA61" s="23">
        <f t="shared" si="71"/>
        <v>3.1033729285939993</v>
      </c>
      <c r="AB61" s="23">
        <f t="shared" si="71"/>
        <v>3.1024849006154791</v>
      </c>
      <c r="AC61" s="23">
        <f t="shared" si="71"/>
        <v>3.1024188000000001</v>
      </c>
      <c r="AD61" s="23">
        <f t="shared" si="71"/>
        <v>3.102547446491843</v>
      </c>
      <c r="AE61" s="23">
        <f t="shared" si="71"/>
        <v>3.107966094871077</v>
      </c>
      <c r="AF61" s="23">
        <f t="shared" si="71"/>
        <v>3.1145250485984475</v>
      </c>
      <c r="AG61" s="23">
        <f t="shared" ref="AG61:AI61" si="74">IF(AG65=0,0,AG65/AG24)</f>
        <v>3.1225370545466138</v>
      </c>
      <c r="AH61" s="23">
        <f t="shared" si="74"/>
        <v>3.1120741235443257</v>
      </c>
      <c r="AI61" s="23">
        <f t="shared" si="74"/>
        <v>3.1052841334806955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480.83709455999997</v>
      </c>
      <c r="C64" s="28">
        <f t="shared" si="78"/>
        <v>581.38233084000012</v>
      </c>
      <c r="D64" s="28">
        <f t="shared" si="78"/>
        <v>525.24534132000008</v>
      </c>
      <c r="E64" s="28">
        <f t="shared" si="78"/>
        <v>573.41160251999986</v>
      </c>
      <c r="F64" s="28">
        <f t="shared" si="78"/>
        <v>539.08917227999996</v>
      </c>
      <c r="G64" s="28">
        <f t="shared" si="78"/>
        <v>571.24953215999994</v>
      </c>
      <c r="H64" s="28">
        <f t="shared" si="78"/>
        <v>588.12834240000018</v>
      </c>
      <c r="I64" s="28">
        <f t="shared" si="78"/>
        <v>509.00660820000013</v>
      </c>
      <c r="J64" s="28">
        <f t="shared" si="78"/>
        <v>407.57903892000002</v>
      </c>
      <c r="K64" s="28">
        <f t="shared" si="78"/>
        <v>363.24638676000001</v>
      </c>
      <c r="L64" s="28">
        <f>SUM(L65:L66)</f>
        <v>511.92234252000003</v>
      </c>
      <c r="M64" s="28">
        <f t="shared" ref="M64:AF64" si="79">SUM(M65:M66)</f>
        <v>530.90685144000008</v>
      </c>
      <c r="N64" s="28">
        <f t="shared" si="79"/>
        <v>593.93934072000002</v>
      </c>
      <c r="O64" s="28">
        <f t="shared" si="79"/>
        <v>587.71790891999979</v>
      </c>
      <c r="P64" s="28">
        <f t="shared" si="79"/>
        <v>518.17931603999989</v>
      </c>
      <c r="Q64" s="28">
        <f t="shared" si="79"/>
        <v>600.56946396000001</v>
      </c>
      <c r="R64" s="28">
        <f t="shared" si="79"/>
        <v>543.65174567999998</v>
      </c>
      <c r="S64" s="28">
        <f t="shared" si="79"/>
        <v>474.13106891999985</v>
      </c>
      <c r="T64" s="28">
        <f t="shared" si="79"/>
        <v>606.42509652000012</v>
      </c>
      <c r="U64" s="28">
        <f t="shared" si="79"/>
        <v>562.23969155999998</v>
      </c>
      <c r="V64" s="28">
        <f t="shared" si="79"/>
        <v>486.48762215999983</v>
      </c>
      <c r="W64" s="28">
        <f t="shared" si="79"/>
        <v>473.94260892</v>
      </c>
      <c r="X64" s="28">
        <f t="shared" si="79"/>
        <v>461.39759568000011</v>
      </c>
      <c r="Y64" s="28">
        <f t="shared" si="79"/>
        <v>467.57711916000011</v>
      </c>
      <c r="Z64" s="28">
        <f t="shared" si="79"/>
        <v>372.87794988000007</v>
      </c>
      <c r="AA64" s="28">
        <f t="shared" si="79"/>
        <v>418.01365979999991</v>
      </c>
      <c r="AB64" s="28">
        <f t="shared" si="79"/>
        <v>362.99580191999996</v>
      </c>
      <c r="AC64" s="28">
        <f t="shared" si="79"/>
        <v>349.31021580000009</v>
      </c>
      <c r="AD64" s="28">
        <f t="shared" si="79"/>
        <v>362.43276335999991</v>
      </c>
      <c r="AE64" s="28">
        <f t="shared" si="79"/>
        <v>377.58661380000001</v>
      </c>
      <c r="AF64" s="28">
        <f t="shared" si="79"/>
        <v>365.40127404000015</v>
      </c>
      <c r="AG64" s="28">
        <f t="shared" ref="AG64:AI64" si="80">SUM(AG65:AG66)</f>
        <v>429.65277552000009</v>
      </c>
      <c r="AH64" s="28">
        <f t="shared" si="80"/>
        <v>378.06482591999992</v>
      </c>
      <c r="AI64" s="28">
        <f t="shared" si="80"/>
        <v>362.86513380000014</v>
      </c>
    </row>
    <row r="65" spans="1:35" x14ac:dyDescent="0.25">
      <c r="A65" s="8" t="s">
        <v>27</v>
      </c>
      <c r="B65" s="9">
        <v>480.83709455999997</v>
      </c>
      <c r="C65" s="9">
        <v>581.38233084000012</v>
      </c>
      <c r="D65" s="9">
        <v>525.24534132000008</v>
      </c>
      <c r="E65" s="9">
        <v>573.41160251999986</v>
      </c>
      <c r="F65" s="9">
        <v>539.08917227999996</v>
      </c>
      <c r="G65" s="9">
        <v>571.24953215999994</v>
      </c>
      <c r="H65" s="9">
        <v>588.12834240000018</v>
      </c>
      <c r="I65" s="9">
        <v>509.00660820000013</v>
      </c>
      <c r="J65" s="9">
        <v>407.57903892000002</v>
      </c>
      <c r="K65" s="9">
        <v>363.24638676000001</v>
      </c>
      <c r="L65" s="9">
        <v>511.92234252000003</v>
      </c>
      <c r="M65" s="9">
        <v>530.90685144000008</v>
      </c>
      <c r="N65" s="9">
        <v>593.93934072000002</v>
      </c>
      <c r="O65" s="9">
        <v>587.71790891999979</v>
      </c>
      <c r="P65" s="9">
        <v>518.17931603999989</v>
      </c>
      <c r="Q65" s="9">
        <v>600.56946396000001</v>
      </c>
      <c r="R65" s="9">
        <v>543.65174567999998</v>
      </c>
      <c r="S65" s="9">
        <v>474.13106891999985</v>
      </c>
      <c r="T65" s="9">
        <v>606.42509652000012</v>
      </c>
      <c r="U65" s="9">
        <v>562.23969155999998</v>
      </c>
      <c r="V65" s="9">
        <v>486.48762215999983</v>
      </c>
      <c r="W65" s="9">
        <v>473.94260892</v>
      </c>
      <c r="X65" s="9">
        <v>461.39759568000011</v>
      </c>
      <c r="Y65" s="9">
        <v>467.57711916000011</v>
      </c>
      <c r="Z65" s="9">
        <v>372.87794988000007</v>
      </c>
      <c r="AA65" s="9">
        <v>418.01365979999991</v>
      </c>
      <c r="AB65" s="9">
        <v>362.99580191999996</v>
      </c>
      <c r="AC65" s="9">
        <v>349.31021580000009</v>
      </c>
      <c r="AD65" s="9">
        <v>362.43276335999991</v>
      </c>
      <c r="AE65" s="9">
        <v>377.58661380000001</v>
      </c>
      <c r="AF65" s="9">
        <v>365.40127404000015</v>
      </c>
      <c r="AG65" s="9">
        <v>429.65277552000009</v>
      </c>
      <c r="AH65" s="9">
        <v>378.06482591999992</v>
      </c>
      <c r="AI65" s="9">
        <v>362.86513380000014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63771.497952254635</v>
      </c>
      <c r="C69" s="28">
        <f t="shared" si="81"/>
        <v>64958.919646927388</v>
      </c>
      <c r="D69" s="28">
        <f t="shared" si="81"/>
        <v>64132.520307692321</v>
      </c>
      <c r="E69" s="28">
        <f t="shared" si="81"/>
        <v>64355.959878787864</v>
      </c>
      <c r="F69" s="28">
        <f t="shared" si="81"/>
        <v>63797.53518106509</v>
      </c>
      <c r="G69" s="28">
        <f t="shared" si="81"/>
        <v>63969.712447928323</v>
      </c>
      <c r="H69" s="28">
        <f t="shared" si="81"/>
        <v>63996.555212187181</v>
      </c>
      <c r="I69" s="28">
        <f t="shared" si="81"/>
        <v>63073.929144981426</v>
      </c>
      <c r="J69" s="28">
        <f t="shared" si="81"/>
        <v>79917.458611764712</v>
      </c>
      <c r="K69" s="28">
        <f t="shared" si="81"/>
        <v>103488.99907692309</v>
      </c>
      <c r="L69" s="28">
        <f>IF(L64=0,0,100*L64/L11)</f>
        <v>137613.53293548388</v>
      </c>
      <c r="M69" s="28">
        <f t="shared" ref="M69:AF71" si="82">IF(M64=0,0,100*M64/M11)</f>
        <v>123466.70963720932</v>
      </c>
      <c r="N69" s="28">
        <f t="shared" si="82"/>
        <v>136852.3826543779</v>
      </c>
      <c r="O69" s="28">
        <f t="shared" si="82"/>
        <v>137317.26843925228</v>
      </c>
      <c r="P69" s="28">
        <f t="shared" si="82"/>
        <v>121924.54495058821</v>
      </c>
      <c r="Q69" s="28">
        <f t="shared" si="82"/>
        <v>113744.2166590909</v>
      </c>
      <c r="R69" s="28">
        <f t="shared" si="82"/>
        <v>100120.02682872927</v>
      </c>
      <c r="S69" s="28">
        <f t="shared" si="82"/>
        <v>91708.137121856824</v>
      </c>
      <c r="T69" s="28">
        <f t="shared" si="82"/>
        <v>117752.44592621362</v>
      </c>
      <c r="U69" s="28">
        <f t="shared" si="82"/>
        <v>113813.70274493928</v>
      </c>
      <c r="V69" s="28">
        <f t="shared" si="82"/>
        <v>118079.51994174754</v>
      </c>
      <c r="W69" s="28">
        <f t="shared" si="82"/>
        <v>113655.30189928057</v>
      </c>
      <c r="X69" s="28">
        <f t="shared" si="82"/>
        <v>106068.41280000002</v>
      </c>
      <c r="Y69" s="28">
        <f t="shared" si="82"/>
        <v>134361.24113793107</v>
      </c>
      <c r="Z69" s="28">
        <f t="shared" si="82"/>
        <v>107148.83617241382</v>
      </c>
      <c r="AA69" s="28">
        <f t="shared" si="82"/>
        <v>108013.86558139531</v>
      </c>
      <c r="AB69" s="28">
        <f t="shared" si="82"/>
        <v>82311.973224489775</v>
      </c>
      <c r="AC69" s="28">
        <f t="shared" si="82"/>
        <v>88883.006564885509</v>
      </c>
      <c r="AD69" s="28">
        <f t="shared" si="82"/>
        <v>106285.26784750729</v>
      </c>
      <c r="AE69" s="28">
        <f t="shared" si="82"/>
        <v>110405.44263157893</v>
      </c>
      <c r="AF69" s="28">
        <f t="shared" si="82"/>
        <v>124286.14763265311</v>
      </c>
      <c r="AG69" s="28">
        <f t="shared" ref="AG69:AI69" si="83">IF(AG64=0,0,100*AG64/AG11)</f>
        <v>153447.41982857144</v>
      </c>
      <c r="AH69" s="28">
        <f t="shared" si="83"/>
        <v>95230.434740554134</v>
      </c>
      <c r="AI69" s="28">
        <f t="shared" si="83"/>
        <v>91632.609545454572</v>
      </c>
    </row>
    <row r="70" spans="1:35" x14ac:dyDescent="0.25">
      <c r="A70" s="8" t="s">
        <v>27</v>
      </c>
      <c r="B70" s="9">
        <f t="shared" ref="B70:K70" si="84">IF(B65=0,0,100*B65/B12)</f>
        <v>63771.497952254635</v>
      </c>
      <c r="C70" s="9">
        <f t="shared" si="84"/>
        <v>64958.919646927388</v>
      </c>
      <c r="D70" s="9">
        <f t="shared" si="84"/>
        <v>64132.520307692321</v>
      </c>
      <c r="E70" s="9">
        <f t="shared" si="84"/>
        <v>64355.959878787864</v>
      </c>
      <c r="F70" s="9">
        <f t="shared" si="84"/>
        <v>63797.53518106509</v>
      </c>
      <c r="G70" s="9">
        <f t="shared" si="84"/>
        <v>63969.712447928323</v>
      </c>
      <c r="H70" s="9">
        <f t="shared" si="84"/>
        <v>63996.555212187181</v>
      </c>
      <c r="I70" s="9">
        <f t="shared" si="84"/>
        <v>63073.929144981426</v>
      </c>
      <c r="J70" s="9">
        <f t="shared" si="84"/>
        <v>79917.458611764712</v>
      </c>
      <c r="K70" s="9">
        <f t="shared" si="84"/>
        <v>103488.99907692309</v>
      </c>
      <c r="L70" s="9">
        <f t="shared" ref="L70:AA71" si="85">IF(L65=0,0,100*L65/L12)</f>
        <v>137613.53293548388</v>
      </c>
      <c r="M70" s="9">
        <f t="shared" si="85"/>
        <v>123466.70963720932</v>
      </c>
      <c r="N70" s="9">
        <f t="shared" si="85"/>
        <v>136852.3826543779</v>
      </c>
      <c r="O70" s="9">
        <f t="shared" si="85"/>
        <v>137317.26843925228</v>
      </c>
      <c r="P70" s="9">
        <f t="shared" si="85"/>
        <v>121924.54495058821</v>
      </c>
      <c r="Q70" s="9">
        <f t="shared" si="85"/>
        <v>113744.2166590909</v>
      </c>
      <c r="R70" s="9">
        <f t="shared" si="85"/>
        <v>100120.02682872927</v>
      </c>
      <c r="S70" s="9">
        <f t="shared" si="85"/>
        <v>91708.137121856824</v>
      </c>
      <c r="T70" s="9">
        <f t="shared" si="85"/>
        <v>117752.44592621362</v>
      </c>
      <c r="U70" s="9">
        <f t="shared" si="85"/>
        <v>113813.70274493928</v>
      </c>
      <c r="V70" s="9">
        <f t="shared" si="85"/>
        <v>118079.51994174754</v>
      </c>
      <c r="W70" s="9">
        <f t="shared" si="85"/>
        <v>113655.30189928057</v>
      </c>
      <c r="X70" s="9">
        <f t="shared" si="85"/>
        <v>106068.41280000002</v>
      </c>
      <c r="Y70" s="9">
        <f t="shared" si="85"/>
        <v>134361.24113793107</v>
      </c>
      <c r="Z70" s="9">
        <f t="shared" si="85"/>
        <v>107148.83617241382</v>
      </c>
      <c r="AA70" s="9">
        <f t="shared" si="85"/>
        <v>108013.86558139531</v>
      </c>
      <c r="AB70" s="9">
        <f t="shared" si="82"/>
        <v>82311.973224489775</v>
      </c>
      <c r="AC70" s="9">
        <f t="shared" si="82"/>
        <v>88883.006564885509</v>
      </c>
      <c r="AD70" s="9">
        <f t="shared" si="82"/>
        <v>106285.26784750729</v>
      </c>
      <c r="AE70" s="9">
        <f t="shared" si="82"/>
        <v>110405.44263157893</v>
      </c>
      <c r="AF70" s="9">
        <f t="shared" si="82"/>
        <v>124286.14763265311</v>
      </c>
      <c r="AG70" s="9">
        <f t="shared" ref="AG70:AI70" si="86">IF(AG65=0,0,100*AG65/AG12)</f>
        <v>153447.41982857144</v>
      </c>
      <c r="AH70" s="9">
        <f t="shared" si="86"/>
        <v>95230.434740554134</v>
      </c>
      <c r="AI70" s="9">
        <f t="shared" si="86"/>
        <v>91632.609545454572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154.54991759152151</v>
      </c>
      <c r="C73" s="31">
        <f t="shared" si="89"/>
        <v>157.53249330791712</v>
      </c>
      <c r="D73" s="31">
        <f t="shared" si="89"/>
        <v>155.51604733177697</v>
      </c>
      <c r="E73" s="31">
        <f t="shared" si="89"/>
        <v>155.99288729265862</v>
      </c>
      <c r="F73" s="31">
        <f t="shared" si="89"/>
        <v>154.71657463079364</v>
      </c>
      <c r="G73" s="31">
        <f t="shared" si="89"/>
        <v>155.04946853205692</v>
      </c>
      <c r="H73" s="31">
        <f t="shared" si="89"/>
        <v>155.12020838542446</v>
      </c>
      <c r="I73" s="31">
        <f t="shared" si="89"/>
        <v>152.84896202188028</v>
      </c>
      <c r="J73" s="31">
        <f t="shared" si="89"/>
        <v>193.81336416626962</v>
      </c>
      <c r="K73" s="31">
        <f t="shared" si="89"/>
        <v>251.16830674575982</v>
      </c>
      <c r="L73" s="31">
        <f>IF(L64=0,0,1000*L64/L3)</f>
        <v>333.89622243470751</v>
      </c>
      <c r="M73" s="31">
        <f t="shared" ref="M73:AF75" si="90">IF(M64=0,0,1000*M64/M3)</f>
        <v>282.27038987263711</v>
      </c>
      <c r="N73" s="31">
        <f t="shared" si="90"/>
        <v>356.42426784238677</v>
      </c>
      <c r="O73" s="31">
        <f t="shared" si="90"/>
        <v>308.01711516721872</v>
      </c>
      <c r="P73" s="31">
        <f t="shared" si="90"/>
        <v>287.32222740726525</v>
      </c>
      <c r="Q73" s="31">
        <f t="shared" si="90"/>
        <v>295.9651210384439</v>
      </c>
      <c r="R73" s="31">
        <f t="shared" si="90"/>
        <v>235.37071501553399</v>
      </c>
      <c r="S73" s="31">
        <f t="shared" si="90"/>
        <v>192.18909296826953</v>
      </c>
      <c r="T73" s="31">
        <f t="shared" si="90"/>
        <v>258.002071299904</v>
      </c>
      <c r="U73" s="31">
        <f t="shared" si="90"/>
        <v>306.58193538677472</v>
      </c>
      <c r="V73" s="31">
        <f t="shared" si="90"/>
        <v>236.15605927303824</v>
      </c>
      <c r="W73" s="31">
        <f t="shared" si="90"/>
        <v>225.20715814022884</v>
      </c>
      <c r="X73" s="31">
        <f t="shared" si="90"/>
        <v>213.74408282973815</v>
      </c>
      <c r="Y73" s="31">
        <f t="shared" si="90"/>
        <v>273.14874784730034</v>
      </c>
      <c r="Z73" s="31">
        <f t="shared" si="90"/>
        <v>215.43265576748308</v>
      </c>
      <c r="AA73" s="31">
        <f t="shared" si="90"/>
        <v>227.38623161522713</v>
      </c>
      <c r="AB73" s="31">
        <f t="shared" si="90"/>
        <v>191.83441904414619</v>
      </c>
      <c r="AC73" s="31">
        <f t="shared" si="90"/>
        <v>201.13828143219175</v>
      </c>
      <c r="AD73" s="31">
        <f t="shared" si="90"/>
        <v>224.90146765968478</v>
      </c>
      <c r="AE73" s="31">
        <f t="shared" si="90"/>
        <v>230.6471076768016</v>
      </c>
      <c r="AF73" s="31">
        <f t="shared" si="90"/>
        <v>248.66990243109041</v>
      </c>
      <c r="AG73" s="31">
        <f t="shared" ref="AG73:AI73" si="91">IF(AG64=0,0,1000*AG64/AG3)</f>
        <v>283.57654307477759</v>
      </c>
      <c r="AH73" s="31">
        <f t="shared" si="91"/>
        <v>210.36008579884449</v>
      </c>
      <c r="AI73" s="31">
        <f t="shared" si="91"/>
        <v>205.24986370981935</v>
      </c>
    </row>
    <row r="74" spans="1:35" x14ac:dyDescent="0.25">
      <c r="A74" s="8" t="s">
        <v>27</v>
      </c>
      <c r="B74" s="16">
        <f t="shared" ref="B74:K74" si="92">IF(B65=0,0,1000*B65/B4)</f>
        <v>154.54991759152151</v>
      </c>
      <c r="C74" s="16">
        <f t="shared" si="92"/>
        <v>157.53249330791712</v>
      </c>
      <c r="D74" s="16">
        <f t="shared" si="92"/>
        <v>155.51604733177697</v>
      </c>
      <c r="E74" s="16">
        <f t="shared" si="92"/>
        <v>155.99288729265862</v>
      </c>
      <c r="F74" s="16">
        <f t="shared" si="92"/>
        <v>154.71657463079364</v>
      </c>
      <c r="G74" s="16">
        <f t="shared" si="92"/>
        <v>155.04946853205692</v>
      </c>
      <c r="H74" s="16">
        <f t="shared" si="92"/>
        <v>155.12020838542446</v>
      </c>
      <c r="I74" s="16">
        <f t="shared" si="92"/>
        <v>152.84896202188028</v>
      </c>
      <c r="J74" s="16">
        <f t="shared" si="92"/>
        <v>193.81336416626962</v>
      </c>
      <c r="K74" s="16">
        <f t="shared" si="92"/>
        <v>251.16830674575982</v>
      </c>
      <c r="L74" s="16">
        <f t="shared" ref="L74:AA75" si="93">IF(L65=0,0,1000*L65/L4)</f>
        <v>333.89622243470751</v>
      </c>
      <c r="M74" s="16">
        <f t="shared" si="93"/>
        <v>282.27038987263711</v>
      </c>
      <c r="N74" s="16">
        <f t="shared" si="93"/>
        <v>356.42426784238677</v>
      </c>
      <c r="O74" s="16">
        <f t="shared" si="93"/>
        <v>308.01711516721872</v>
      </c>
      <c r="P74" s="16">
        <f t="shared" si="93"/>
        <v>287.32222740726525</v>
      </c>
      <c r="Q74" s="16">
        <f t="shared" si="93"/>
        <v>295.9651210384439</v>
      </c>
      <c r="R74" s="16">
        <f t="shared" si="93"/>
        <v>235.37071501553399</v>
      </c>
      <c r="S74" s="16">
        <f t="shared" si="93"/>
        <v>192.18909296826953</v>
      </c>
      <c r="T74" s="16">
        <f t="shared" si="93"/>
        <v>258.002071299904</v>
      </c>
      <c r="U74" s="16">
        <f t="shared" si="93"/>
        <v>306.58193538677472</v>
      </c>
      <c r="V74" s="16">
        <f t="shared" si="93"/>
        <v>236.15605927303824</v>
      </c>
      <c r="W74" s="16">
        <f t="shared" si="93"/>
        <v>225.20715814022884</v>
      </c>
      <c r="X74" s="16">
        <f t="shared" si="93"/>
        <v>213.74408282973815</v>
      </c>
      <c r="Y74" s="16">
        <f t="shared" si="93"/>
        <v>273.14874784730034</v>
      </c>
      <c r="Z74" s="16">
        <f t="shared" si="93"/>
        <v>215.43265576748308</v>
      </c>
      <c r="AA74" s="16">
        <f t="shared" si="93"/>
        <v>227.38623161522713</v>
      </c>
      <c r="AB74" s="16">
        <f t="shared" si="90"/>
        <v>191.83441904414619</v>
      </c>
      <c r="AC74" s="16">
        <f t="shared" si="90"/>
        <v>201.13828143219175</v>
      </c>
      <c r="AD74" s="16">
        <f t="shared" si="90"/>
        <v>224.90146765968478</v>
      </c>
      <c r="AE74" s="16">
        <f t="shared" si="90"/>
        <v>230.6471076768016</v>
      </c>
      <c r="AF74" s="16">
        <f t="shared" si="90"/>
        <v>248.66990243109041</v>
      </c>
      <c r="AG74" s="16">
        <f t="shared" ref="AG74:AI74" si="94">IF(AG65=0,0,1000*AG65/AG4)</f>
        <v>283.57654307477759</v>
      </c>
      <c r="AH74" s="16">
        <f t="shared" si="94"/>
        <v>210.36008579884449</v>
      </c>
      <c r="AI74" s="16">
        <f t="shared" si="94"/>
        <v>205.24986370981935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120.17908000254236</v>
      </c>
      <c r="AE81" s="28">
        <f t="shared" ref="AE81:AF81" si="104">SUM(AE82:AE83)</f>
        <v>125.203945269942</v>
      </c>
      <c r="AF81" s="28">
        <f t="shared" si="104"/>
        <v>121.16340845892364</v>
      </c>
      <c r="AG81" s="28">
        <f t="shared" ref="AG81:AI81" si="105">SUM(AG82:AG83)</f>
        <v>142.46856383467684</v>
      </c>
      <c r="AH81" s="28">
        <f t="shared" si="105"/>
        <v>125.36251562681277</v>
      </c>
      <c r="AI81" s="28">
        <f t="shared" si="105"/>
        <v>120.32244971674206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120.17908000254236</v>
      </c>
      <c r="AE82" s="9">
        <v>125.203945269942</v>
      </c>
      <c r="AF82" s="9">
        <v>121.16340845892364</v>
      </c>
      <c r="AG82" s="9">
        <v>142.46856383467684</v>
      </c>
      <c r="AH82" s="9">
        <v>125.36251562681277</v>
      </c>
      <c r="AI82" s="9">
        <v>120.32244971674206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714.53002000000004</v>
      </c>
      <c r="C85" s="28">
        <v>809.72994000000006</v>
      </c>
      <c r="D85" s="28">
        <v>818.04390999999998</v>
      </c>
      <c r="E85" s="28">
        <v>735.38909000000001</v>
      </c>
      <c r="F85" s="28">
        <v>687.24</v>
      </c>
      <c r="G85" s="28">
        <v>717.15148999999997</v>
      </c>
      <c r="H85" s="28">
        <v>789.10986000000003</v>
      </c>
      <c r="I85" s="28">
        <v>781.64970000000005</v>
      </c>
      <c r="J85" s="28">
        <v>672.35544000000004</v>
      </c>
      <c r="K85" s="28">
        <v>592.85580000000004</v>
      </c>
      <c r="L85" s="28">
        <v>598.58268999999996</v>
      </c>
      <c r="M85" s="28">
        <v>633.02877000000001</v>
      </c>
      <c r="N85" s="28">
        <v>688.64693</v>
      </c>
      <c r="O85" s="28">
        <v>684.53228000000001</v>
      </c>
      <c r="P85" s="28">
        <v>611.45889</v>
      </c>
      <c r="Q85" s="28">
        <v>698.64671999999996</v>
      </c>
      <c r="R85" s="28">
        <v>650.55781000000002</v>
      </c>
      <c r="S85" s="28">
        <v>588.61201000000005</v>
      </c>
      <c r="T85" s="28">
        <v>722.14072999999996</v>
      </c>
      <c r="U85" s="28">
        <v>676.66480000000001</v>
      </c>
      <c r="V85" s="28">
        <v>604.71441000000004</v>
      </c>
      <c r="W85" s="28">
        <v>588.05381999999997</v>
      </c>
      <c r="X85" s="28">
        <v>575.11006999999995</v>
      </c>
      <c r="Y85" s="28">
        <v>567.55844000000002</v>
      </c>
      <c r="Z85" s="28">
        <v>458.64744999999999</v>
      </c>
      <c r="AA85" s="28">
        <v>431.05588</v>
      </c>
      <c r="AB85" s="28">
        <v>489.37236999999999</v>
      </c>
      <c r="AC85" s="28">
        <v>507.96346999999997</v>
      </c>
      <c r="AD85" s="28">
        <v>483.20900999999998</v>
      </c>
      <c r="AE85" s="28">
        <v>479.32882999999998</v>
      </c>
      <c r="AF85" s="28">
        <v>479.13565</v>
      </c>
      <c r="AG85" s="28">
        <v>544.03021000000001</v>
      </c>
      <c r="AH85" s="28">
        <v>495.10766999999998</v>
      </c>
      <c r="AI85" s="28">
        <v>462.78516999999999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233.69292544000007</v>
      </c>
      <c r="C87" s="28">
        <f t="shared" ref="C87:AF87" si="106">C85-C$64</f>
        <v>228.34760915999993</v>
      </c>
      <c r="D87" s="28">
        <f t="shared" si="106"/>
        <v>292.7985686799999</v>
      </c>
      <c r="E87" s="28">
        <f t="shared" si="106"/>
        <v>161.97748748000015</v>
      </c>
      <c r="F87" s="28">
        <f t="shared" si="106"/>
        <v>148.15082772000005</v>
      </c>
      <c r="G87" s="28">
        <f t="shared" si="106"/>
        <v>145.90195784000002</v>
      </c>
      <c r="H87" s="28">
        <f t="shared" si="106"/>
        <v>200.98151759999985</v>
      </c>
      <c r="I87" s="28">
        <f t="shared" si="106"/>
        <v>272.64309179999992</v>
      </c>
      <c r="J87" s="28">
        <f t="shared" si="106"/>
        <v>264.77640108000003</v>
      </c>
      <c r="K87" s="28">
        <f t="shared" si="106"/>
        <v>229.60941324000004</v>
      </c>
      <c r="L87" s="28">
        <f t="shared" si="106"/>
        <v>86.660347479999928</v>
      </c>
      <c r="M87" s="28">
        <f t="shared" si="106"/>
        <v>102.12191855999993</v>
      </c>
      <c r="N87" s="28">
        <f t="shared" si="106"/>
        <v>94.707589279999979</v>
      </c>
      <c r="O87" s="28">
        <f t="shared" si="106"/>
        <v>96.814371080000228</v>
      </c>
      <c r="P87" s="28">
        <f t="shared" si="106"/>
        <v>93.279573960000107</v>
      </c>
      <c r="Q87" s="28">
        <f t="shared" si="106"/>
        <v>98.077256039999952</v>
      </c>
      <c r="R87" s="28">
        <f t="shared" si="106"/>
        <v>106.90606432000004</v>
      </c>
      <c r="S87" s="28">
        <f t="shared" si="106"/>
        <v>114.48094108000021</v>
      </c>
      <c r="T87" s="28">
        <f t="shared" si="106"/>
        <v>115.71563347999984</v>
      </c>
      <c r="U87" s="28">
        <f t="shared" si="106"/>
        <v>114.42510844000003</v>
      </c>
      <c r="V87" s="28">
        <f t="shared" si="106"/>
        <v>118.22678784000021</v>
      </c>
      <c r="W87" s="28">
        <f t="shared" si="106"/>
        <v>114.11121107999998</v>
      </c>
      <c r="X87" s="28">
        <f t="shared" si="106"/>
        <v>113.71247431999984</v>
      </c>
      <c r="Y87" s="28">
        <f t="shared" si="106"/>
        <v>99.98132083999991</v>
      </c>
      <c r="Z87" s="28">
        <f t="shared" si="106"/>
        <v>85.769500119999918</v>
      </c>
      <c r="AA87" s="28">
        <f t="shared" si="106"/>
        <v>13.042220200000088</v>
      </c>
      <c r="AB87" s="28">
        <f t="shared" si="106"/>
        <v>126.37656808000003</v>
      </c>
      <c r="AC87" s="28">
        <f t="shared" si="106"/>
        <v>158.65325419999988</v>
      </c>
      <c r="AD87" s="28">
        <f t="shared" si="106"/>
        <v>120.77624664000007</v>
      </c>
      <c r="AE87" s="28">
        <f t="shared" si="106"/>
        <v>101.74221619999997</v>
      </c>
      <c r="AF87" s="28">
        <f t="shared" si="106"/>
        <v>113.73437595999985</v>
      </c>
      <c r="AG87" s="28">
        <f t="shared" ref="AG87:AI87" si="107">AG85-AG$64</f>
        <v>114.37743447999992</v>
      </c>
      <c r="AH87" s="28">
        <f t="shared" si="107"/>
        <v>117.04284408000007</v>
      </c>
      <c r="AI87" s="28">
        <f t="shared" si="107"/>
        <v>99.920036199999856</v>
      </c>
    </row>
    <row r="88" spans="1:35" x14ac:dyDescent="0.25">
      <c r="A88" s="8" t="s">
        <v>27</v>
      </c>
      <c r="B88" s="9">
        <f>IF(B$64=0,50%,B$65/B$64)*B87</f>
        <v>233.69292544000007</v>
      </c>
      <c r="C88" s="9">
        <f t="shared" ref="C88:AF88" si="108">IF(C$64=0,50%,C$65/C$64)*C87</f>
        <v>228.34760915999993</v>
      </c>
      <c r="D88" s="9">
        <f t="shared" si="108"/>
        <v>292.7985686799999</v>
      </c>
      <c r="E88" s="9">
        <f t="shared" si="108"/>
        <v>161.97748748000015</v>
      </c>
      <c r="F88" s="9">
        <f t="shared" si="108"/>
        <v>148.15082772000005</v>
      </c>
      <c r="G88" s="9">
        <f t="shared" si="108"/>
        <v>145.90195784000002</v>
      </c>
      <c r="H88" s="9">
        <f t="shared" si="108"/>
        <v>200.98151759999985</v>
      </c>
      <c r="I88" s="9">
        <f t="shared" si="108"/>
        <v>272.64309179999992</v>
      </c>
      <c r="J88" s="9">
        <f t="shared" si="108"/>
        <v>264.77640108000003</v>
      </c>
      <c r="K88" s="9">
        <f t="shared" si="108"/>
        <v>229.60941324000004</v>
      </c>
      <c r="L88" s="9">
        <f t="shared" si="108"/>
        <v>86.660347479999928</v>
      </c>
      <c r="M88" s="9">
        <f t="shared" si="108"/>
        <v>102.12191855999993</v>
      </c>
      <c r="N88" s="9">
        <f t="shared" si="108"/>
        <v>94.707589279999979</v>
      </c>
      <c r="O88" s="9">
        <f t="shared" si="108"/>
        <v>96.814371080000228</v>
      </c>
      <c r="P88" s="9">
        <f t="shared" si="108"/>
        <v>93.279573960000107</v>
      </c>
      <c r="Q88" s="9">
        <f t="shared" si="108"/>
        <v>98.077256039999952</v>
      </c>
      <c r="R88" s="9">
        <f t="shared" si="108"/>
        <v>106.90606432000004</v>
      </c>
      <c r="S88" s="9">
        <f t="shared" si="108"/>
        <v>114.48094108000021</v>
      </c>
      <c r="T88" s="9">
        <f t="shared" si="108"/>
        <v>115.71563347999984</v>
      </c>
      <c r="U88" s="9">
        <f t="shared" si="108"/>
        <v>114.42510844000003</v>
      </c>
      <c r="V88" s="9">
        <f t="shared" si="108"/>
        <v>118.22678784000021</v>
      </c>
      <c r="W88" s="9">
        <f t="shared" si="108"/>
        <v>114.11121107999998</v>
      </c>
      <c r="X88" s="9">
        <f t="shared" si="108"/>
        <v>113.71247431999984</v>
      </c>
      <c r="Y88" s="9">
        <f t="shared" si="108"/>
        <v>99.98132083999991</v>
      </c>
      <c r="Z88" s="9">
        <f t="shared" si="108"/>
        <v>85.769500119999918</v>
      </c>
      <c r="AA88" s="9">
        <f t="shared" si="108"/>
        <v>13.042220200000088</v>
      </c>
      <c r="AB88" s="9">
        <f t="shared" si="108"/>
        <v>126.37656808000003</v>
      </c>
      <c r="AC88" s="9">
        <f t="shared" si="108"/>
        <v>158.65325419999988</v>
      </c>
      <c r="AD88" s="9">
        <f t="shared" si="108"/>
        <v>120.77624664000007</v>
      </c>
      <c r="AE88" s="9">
        <f t="shared" si="108"/>
        <v>101.74221619999997</v>
      </c>
      <c r="AF88" s="9">
        <f t="shared" si="108"/>
        <v>113.73437595999985</v>
      </c>
      <c r="AG88" s="9">
        <f t="shared" ref="AG88:AI88" si="109">IF(AG$64=0,50%,AG$65/AG$64)*AG87</f>
        <v>114.37743447999992</v>
      </c>
      <c r="AH88" s="9">
        <f t="shared" si="109"/>
        <v>117.04284408000007</v>
      </c>
      <c r="AI88" s="9">
        <f t="shared" si="109"/>
        <v>99.920036199999856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7.54</v>
      </c>
      <c r="C96" s="9">
        <v>8.9499999999999993</v>
      </c>
      <c r="D96" s="9">
        <v>8.19</v>
      </c>
      <c r="E96" s="9">
        <v>8.91</v>
      </c>
      <c r="F96" s="9">
        <v>8.4499999999999993</v>
      </c>
      <c r="G96" s="9">
        <v>8.93</v>
      </c>
      <c r="H96" s="9">
        <v>9.19</v>
      </c>
      <c r="I96" s="9">
        <v>8.2710000000000008</v>
      </c>
      <c r="J96" s="9">
        <v>7.4439000000000002</v>
      </c>
      <c r="K96" s="9">
        <v>6.6995100000000001</v>
      </c>
      <c r="L96" s="9">
        <v>6.0295589999999999</v>
      </c>
      <c r="M96" s="9">
        <v>5.4266040000000002</v>
      </c>
      <c r="N96" s="9">
        <v>4.8839440000000005</v>
      </c>
      <c r="O96" s="9">
        <v>4.3955500000000001</v>
      </c>
      <c r="P96" s="9">
        <v>4.25</v>
      </c>
      <c r="Q96" s="9">
        <v>5.28</v>
      </c>
      <c r="R96" s="9">
        <v>5.43</v>
      </c>
      <c r="S96" s="9">
        <v>5.17</v>
      </c>
      <c r="T96" s="9">
        <v>5.15</v>
      </c>
      <c r="U96" s="9">
        <v>4.9400000000000004</v>
      </c>
      <c r="V96" s="9">
        <v>4.4459999999999997</v>
      </c>
      <c r="W96" s="9">
        <v>4.17</v>
      </c>
      <c r="X96" s="9">
        <v>4.3499999999999996</v>
      </c>
      <c r="Y96" s="9">
        <v>3.915</v>
      </c>
      <c r="Z96" s="9">
        <v>3.5234999999999999</v>
      </c>
      <c r="AA96" s="9">
        <v>3.87</v>
      </c>
      <c r="AB96" s="9">
        <v>4.41</v>
      </c>
      <c r="AC96" s="9">
        <v>3.9689999999999999</v>
      </c>
      <c r="AD96" s="9">
        <v>3.5720999999999998</v>
      </c>
      <c r="AE96" s="9">
        <v>3.42</v>
      </c>
      <c r="AF96" s="9">
        <v>3.0779999999999998</v>
      </c>
      <c r="AG96" s="9">
        <v>2.8</v>
      </c>
      <c r="AH96" s="9">
        <v>3.97</v>
      </c>
      <c r="AI96" s="9">
        <v>3.96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1.6613339999999992</v>
      </c>
      <c r="D100" s="9">
        <v>0</v>
      </c>
      <c r="E100" s="9">
        <v>0.97133400000000059</v>
      </c>
      <c r="F100" s="9">
        <v>0</v>
      </c>
      <c r="G100" s="9">
        <v>0.73133400000000037</v>
      </c>
      <c r="H100" s="9">
        <v>0.51133399999999973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0.10578399999999988</v>
      </c>
      <c r="Q100" s="9">
        <v>1.2813340000000002</v>
      </c>
      <c r="R100" s="9">
        <v>0.40133399999999941</v>
      </c>
      <c r="S100" s="9">
        <v>0</v>
      </c>
      <c r="T100" s="9">
        <v>0.23133400000000037</v>
      </c>
      <c r="U100" s="9">
        <v>4.1333999999999982E-2</v>
      </c>
      <c r="V100" s="9">
        <v>0</v>
      </c>
      <c r="W100" s="9">
        <v>0</v>
      </c>
      <c r="X100" s="9">
        <v>0.43133399999999966</v>
      </c>
      <c r="Y100" s="9">
        <v>0</v>
      </c>
      <c r="Z100" s="9">
        <v>0</v>
      </c>
      <c r="AA100" s="9">
        <v>0.5978340000000002</v>
      </c>
      <c r="AB100" s="9">
        <v>0.79133399999999998</v>
      </c>
      <c r="AC100" s="9">
        <v>0</v>
      </c>
      <c r="AD100" s="9">
        <v>0</v>
      </c>
      <c r="AE100" s="9">
        <v>9.9234000000000044E-2</v>
      </c>
      <c r="AF100" s="9">
        <v>0</v>
      </c>
      <c r="AG100" s="9">
        <v>0</v>
      </c>
      <c r="AH100" s="9">
        <v>1.4213340000000008</v>
      </c>
      <c r="AI100" s="9">
        <v>0.24133399999999972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33.408000000000001</v>
      </c>
      <c r="C3" s="28">
        <f>SUM(C4:C5)</f>
        <v>29.08</v>
      </c>
      <c r="D3" s="28">
        <f t="shared" si="0"/>
        <v>24.68</v>
      </c>
      <c r="E3" s="28">
        <f t="shared" si="0"/>
        <v>24.68</v>
      </c>
      <c r="F3" s="28">
        <f t="shared" si="0"/>
        <v>20.189</v>
      </c>
      <c r="G3" s="28">
        <f t="shared" si="0"/>
        <v>20.189</v>
      </c>
      <c r="H3" s="28">
        <f t="shared" si="0"/>
        <v>33.408000000000001</v>
      </c>
      <c r="I3" s="28">
        <f t="shared" si="0"/>
        <v>29.08</v>
      </c>
      <c r="J3" s="28">
        <f t="shared" si="0"/>
        <v>29.08</v>
      </c>
      <c r="K3" s="28">
        <f t="shared" si="0"/>
        <v>24.68</v>
      </c>
      <c r="L3" s="28">
        <f>SUM(L4:L5)</f>
        <v>33.408000000000001</v>
      </c>
      <c r="M3" s="28">
        <f t="shared" ref="M3:AF3" si="1">SUM(M4:M5)</f>
        <v>33.9</v>
      </c>
      <c r="N3" s="28">
        <f t="shared" si="1"/>
        <v>37.503</v>
      </c>
      <c r="O3" s="28">
        <f t="shared" si="1"/>
        <v>43.521999999999998</v>
      </c>
      <c r="P3" s="28">
        <f t="shared" si="1"/>
        <v>60.652999999999999</v>
      </c>
      <c r="Q3" s="28">
        <f t="shared" si="1"/>
        <v>43.707000000000001</v>
      </c>
      <c r="R3" s="28">
        <f t="shared" si="1"/>
        <v>29.353999999999999</v>
      </c>
      <c r="S3" s="28">
        <f t="shared" si="1"/>
        <v>67.968000000000004</v>
      </c>
      <c r="T3" s="28">
        <f t="shared" si="1"/>
        <v>22.039000000000001</v>
      </c>
      <c r="U3" s="28">
        <f t="shared" si="1"/>
        <v>13.705</v>
      </c>
      <c r="V3" s="28">
        <f t="shared" si="1"/>
        <v>14.631</v>
      </c>
      <c r="W3" s="28">
        <f t="shared" si="1"/>
        <v>24.260999999999999</v>
      </c>
      <c r="X3" s="28">
        <f t="shared" si="1"/>
        <v>25.372</v>
      </c>
      <c r="Y3" s="28">
        <f t="shared" si="1"/>
        <v>29.169</v>
      </c>
      <c r="Z3" s="28">
        <f t="shared" si="1"/>
        <v>27.224</v>
      </c>
      <c r="AA3" s="28">
        <f t="shared" si="1"/>
        <v>15.464</v>
      </c>
      <c r="AB3" s="28">
        <f t="shared" si="1"/>
        <v>8.0559999999999992</v>
      </c>
      <c r="AC3" s="28">
        <f t="shared" si="1"/>
        <v>4.63</v>
      </c>
      <c r="AD3" s="28">
        <f t="shared" si="1"/>
        <v>11.667999999999999</v>
      </c>
      <c r="AE3" s="28">
        <f t="shared" si="1"/>
        <v>14.909000000000001</v>
      </c>
      <c r="AF3" s="28">
        <f t="shared" si="1"/>
        <v>21.853999999999999</v>
      </c>
      <c r="AG3" s="28">
        <f t="shared" ref="AG3:AI3" si="2">SUM(AG4:AG5)</f>
        <v>21.113</v>
      </c>
      <c r="AH3" s="28">
        <f t="shared" si="2"/>
        <v>16.853000000000002</v>
      </c>
      <c r="AI3" s="28">
        <f t="shared" si="2"/>
        <v>8.89</v>
      </c>
    </row>
    <row r="4" spans="1:35" x14ac:dyDescent="0.25">
      <c r="A4" s="8" t="s">
        <v>27</v>
      </c>
      <c r="B4" s="9">
        <v>33.408000000000001</v>
      </c>
      <c r="C4" s="9">
        <v>29.08</v>
      </c>
      <c r="D4" s="9">
        <v>24.68</v>
      </c>
      <c r="E4" s="9">
        <v>24.68</v>
      </c>
      <c r="F4" s="9">
        <v>20.189</v>
      </c>
      <c r="G4" s="9">
        <v>20.189</v>
      </c>
      <c r="H4" s="9">
        <v>33.408000000000001</v>
      </c>
      <c r="I4" s="9">
        <v>29.08</v>
      </c>
      <c r="J4" s="9">
        <v>29.08</v>
      </c>
      <c r="K4" s="9">
        <v>24.68</v>
      </c>
      <c r="L4" s="9">
        <v>33.408000000000001</v>
      </c>
      <c r="M4" s="9">
        <v>33.9</v>
      </c>
      <c r="N4" s="9">
        <v>37.503</v>
      </c>
      <c r="O4" s="9">
        <v>43.521999999999998</v>
      </c>
      <c r="P4" s="9">
        <v>60.652999999999999</v>
      </c>
      <c r="Q4" s="9">
        <v>43.707000000000001</v>
      </c>
      <c r="R4" s="9">
        <v>29.353999999999999</v>
      </c>
      <c r="S4" s="9">
        <v>67.968000000000004</v>
      </c>
      <c r="T4" s="9">
        <v>22.039000000000001</v>
      </c>
      <c r="U4" s="9">
        <v>13.705</v>
      </c>
      <c r="V4" s="9">
        <v>14.631</v>
      </c>
      <c r="W4" s="9">
        <v>24.260999999999999</v>
      </c>
      <c r="X4" s="9">
        <v>25.372</v>
      </c>
      <c r="Y4" s="9">
        <v>29.169</v>
      </c>
      <c r="Z4" s="9">
        <v>27.224</v>
      </c>
      <c r="AA4" s="9">
        <v>15.464</v>
      </c>
      <c r="AB4" s="9">
        <v>8.0559999999999992</v>
      </c>
      <c r="AC4" s="9">
        <v>4.63</v>
      </c>
      <c r="AD4" s="9">
        <v>11.667999999999999</v>
      </c>
      <c r="AE4" s="9">
        <v>14.909000000000001</v>
      </c>
      <c r="AF4" s="9">
        <v>21.853999999999999</v>
      </c>
      <c r="AG4" s="9">
        <v>21.113</v>
      </c>
      <c r="AH4" s="9">
        <v>16.853000000000002</v>
      </c>
      <c r="AI4" s="9">
        <v>8.89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2.4E-2</v>
      </c>
      <c r="C11" s="30">
        <f t="shared" si="11"/>
        <v>2.1000000000000001E-2</v>
      </c>
      <c r="D11" s="30">
        <f t="shared" si="11"/>
        <v>1.7999999999999999E-2</v>
      </c>
      <c r="E11" s="30">
        <f t="shared" si="11"/>
        <v>1.7999999999999999E-2</v>
      </c>
      <c r="F11" s="30">
        <f t="shared" si="11"/>
        <v>1.4E-2</v>
      </c>
      <c r="G11" s="30">
        <f t="shared" si="11"/>
        <v>1.4E-2</v>
      </c>
      <c r="H11" s="30">
        <f t="shared" si="11"/>
        <v>2.4E-2</v>
      </c>
      <c r="I11" s="30">
        <f t="shared" si="11"/>
        <v>2.1000000000000001E-2</v>
      </c>
      <c r="J11" s="30">
        <f t="shared" si="11"/>
        <v>2.1000000000000001E-2</v>
      </c>
      <c r="K11" s="30">
        <f t="shared" si="11"/>
        <v>1.7999999999999999E-2</v>
      </c>
      <c r="L11" s="30">
        <f>SUM(L12:L13)</f>
        <v>2.4E-2</v>
      </c>
      <c r="M11" s="30">
        <f t="shared" ref="M11:AF11" si="12">SUM(M12:M13)</f>
        <v>2.4E-2</v>
      </c>
      <c r="N11" s="30">
        <f t="shared" si="12"/>
        <v>2.7E-2</v>
      </c>
      <c r="O11" s="30">
        <f t="shared" si="12"/>
        <v>2.3E-2</v>
      </c>
      <c r="P11" s="30">
        <f t="shared" si="12"/>
        <v>3.2000000000000001E-2</v>
      </c>
      <c r="Q11" s="30">
        <f t="shared" si="12"/>
        <v>3.7999999999999999E-2</v>
      </c>
      <c r="R11" s="30">
        <f t="shared" si="12"/>
        <v>2.4E-2</v>
      </c>
      <c r="S11" s="30">
        <f t="shared" si="12"/>
        <v>6.5000000000000002E-2</v>
      </c>
      <c r="T11" s="30">
        <f t="shared" si="12"/>
        <v>2.1000000000000001E-2</v>
      </c>
      <c r="U11" s="30">
        <f t="shared" si="12"/>
        <v>1.4E-2</v>
      </c>
      <c r="V11" s="30">
        <f t="shared" si="12"/>
        <v>1.2999999999999999E-2</v>
      </c>
      <c r="W11" s="30">
        <f t="shared" si="12"/>
        <v>1.9E-2</v>
      </c>
      <c r="X11" s="30">
        <f t="shared" si="12"/>
        <v>1.7999999999999999E-2</v>
      </c>
      <c r="Y11" s="30">
        <f t="shared" si="12"/>
        <v>2.1000000000000001E-2</v>
      </c>
      <c r="Z11" s="30">
        <f t="shared" si="12"/>
        <v>2.1999999999999999E-2</v>
      </c>
      <c r="AA11" s="30">
        <f t="shared" si="12"/>
        <v>1.0999999999999999E-2</v>
      </c>
      <c r="AB11" s="30">
        <f t="shared" si="12"/>
        <v>4.0000000000000001E-3</v>
      </c>
      <c r="AC11" s="30">
        <f t="shared" si="12"/>
        <v>2E-3</v>
      </c>
      <c r="AD11" s="30">
        <f t="shared" si="12"/>
        <v>7.0000000000000001E-3</v>
      </c>
      <c r="AE11" s="30">
        <f t="shared" si="12"/>
        <v>1.0999999999999999E-2</v>
      </c>
      <c r="AF11" s="30">
        <f t="shared" si="12"/>
        <v>1.9E-2</v>
      </c>
      <c r="AG11" s="30">
        <f t="shared" ref="AG11:AI11" si="13">SUM(AG12:AG13)</f>
        <v>1.9E-2</v>
      </c>
      <c r="AH11" s="30">
        <f t="shared" si="13"/>
        <v>1.2999999999999999E-2</v>
      </c>
      <c r="AI11" s="30">
        <f t="shared" si="13"/>
        <v>7.0000000000000001E-3</v>
      </c>
    </row>
    <row r="12" spans="1:35" x14ac:dyDescent="0.25">
      <c r="A12" s="8" t="s">
        <v>27</v>
      </c>
      <c r="B12" s="14">
        <v>2.4E-2</v>
      </c>
      <c r="C12" s="14">
        <v>2.1000000000000001E-2</v>
      </c>
      <c r="D12" s="14">
        <v>1.7999999999999999E-2</v>
      </c>
      <c r="E12" s="14">
        <v>1.7999999999999999E-2</v>
      </c>
      <c r="F12" s="14">
        <v>1.4E-2</v>
      </c>
      <c r="G12" s="14">
        <v>1.4E-2</v>
      </c>
      <c r="H12" s="14">
        <v>2.4E-2</v>
      </c>
      <c r="I12" s="14">
        <v>2.1000000000000001E-2</v>
      </c>
      <c r="J12" s="14">
        <v>2.1000000000000001E-2</v>
      </c>
      <c r="K12" s="14">
        <v>1.7999999999999999E-2</v>
      </c>
      <c r="L12" s="14">
        <v>2.4E-2</v>
      </c>
      <c r="M12" s="14">
        <v>2.4E-2</v>
      </c>
      <c r="N12" s="14">
        <v>2.7E-2</v>
      </c>
      <c r="O12" s="14">
        <v>2.3E-2</v>
      </c>
      <c r="P12" s="14">
        <v>3.2000000000000001E-2</v>
      </c>
      <c r="Q12" s="14">
        <v>3.7999999999999999E-2</v>
      </c>
      <c r="R12" s="14">
        <v>2.4E-2</v>
      </c>
      <c r="S12" s="14">
        <v>6.5000000000000002E-2</v>
      </c>
      <c r="T12" s="14">
        <v>2.1000000000000001E-2</v>
      </c>
      <c r="U12" s="14">
        <v>1.4E-2</v>
      </c>
      <c r="V12" s="14">
        <v>1.2999999999999999E-2</v>
      </c>
      <c r="W12" s="14">
        <v>1.9E-2</v>
      </c>
      <c r="X12" s="14">
        <v>1.7999999999999999E-2</v>
      </c>
      <c r="Y12" s="14">
        <v>2.1000000000000001E-2</v>
      </c>
      <c r="Z12" s="14">
        <v>2.1999999999999999E-2</v>
      </c>
      <c r="AA12" s="14">
        <v>1.0999999999999999E-2</v>
      </c>
      <c r="AB12" s="14">
        <v>4.0000000000000001E-3</v>
      </c>
      <c r="AC12" s="14">
        <v>2E-3</v>
      </c>
      <c r="AD12" s="14">
        <v>7.0000000000000001E-3</v>
      </c>
      <c r="AE12" s="14">
        <v>1.0999999999999999E-2</v>
      </c>
      <c r="AF12" s="14">
        <v>1.9E-2</v>
      </c>
      <c r="AG12" s="14">
        <v>1.9E-2</v>
      </c>
      <c r="AH12" s="14">
        <v>1.2999999999999999E-2</v>
      </c>
      <c r="AI12" s="14">
        <v>7.0000000000000001E-3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1392</v>
      </c>
      <c r="C19" s="31">
        <f t="shared" si="22"/>
        <v>1384.7619047619046</v>
      </c>
      <c r="D19" s="31">
        <f t="shared" si="22"/>
        <v>1371.1111111111111</v>
      </c>
      <c r="E19" s="31">
        <f t="shared" si="22"/>
        <v>1371.1111111111111</v>
      </c>
      <c r="F19" s="31">
        <f t="shared" si="22"/>
        <v>1442.0714285714284</v>
      </c>
      <c r="G19" s="31">
        <f t="shared" si="22"/>
        <v>1442.0714285714284</v>
      </c>
      <c r="H19" s="31">
        <f t="shared" si="22"/>
        <v>1392</v>
      </c>
      <c r="I19" s="31">
        <f t="shared" si="22"/>
        <v>1384.7619047619046</v>
      </c>
      <c r="J19" s="31">
        <f t="shared" si="22"/>
        <v>1384.7619047619046</v>
      </c>
      <c r="K19" s="31">
        <f t="shared" si="22"/>
        <v>1371.1111111111111</v>
      </c>
      <c r="L19" s="31">
        <f>IF(L3=0,0,L3/L11)</f>
        <v>1392</v>
      </c>
      <c r="M19" s="31">
        <f t="shared" ref="M19:AF19" si="23">IF(M3=0,0,M3/M11)</f>
        <v>1412.5</v>
      </c>
      <c r="N19" s="31">
        <f t="shared" si="23"/>
        <v>1389</v>
      </c>
      <c r="O19" s="31">
        <f t="shared" si="23"/>
        <v>1892.2608695652173</v>
      </c>
      <c r="P19" s="31">
        <f t="shared" si="23"/>
        <v>1895.40625</v>
      </c>
      <c r="Q19" s="31">
        <f t="shared" si="23"/>
        <v>1150.1842105263158</v>
      </c>
      <c r="R19" s="31">
        <f t="shared" si="23"/>
        <v>1223.0833333333333</v>
      </c>
      <c r="S19" s="31">
        <f t="shared" si="23"/>
        <v>1045.6615384615384</v>
      </c>
      <c r="T19" s="31">
        <f t="shared" si="23"/>
        <v>1049.4761904761904</v>
      </c>
      <c r="U19" s="31">
        <f t="shared" si="23"/>
        <v>978.92857142857144</v>
      </c>
      <c r="V19" s="31">
        <f t="shared" si="23"/>
        <v>1125.4615384615386</v>
      </c>
      <c r="W19" s="31">
        <f t="shared" si="23"/>
        <v>1276.8947368421052</v>
      </c>
      <c r="X19" s="31">
        <f t="shared" si="23"/>
        <v>1409.5555555555557</v>
      </c>
      <c r="Y19" s="31">
        <f t="shared" si="23"/>
        <v>1389</v>
      </c>
      <c r="Z19" s="31">
        <f t="shared" si="23"/>
        <v>1237.4545454545455</v>
      </c>
      <c r="AA19" s="31">
        <f t="shared" si="23"/>
        <v>1405.818181818182</v>
      </c>
      <c r="AB19" s="31">
        <f t="shared" si="23"/>
        <v>2013.9999999999998</v>
      </c>
      <c r="AC19" s="31">
        <f t="shared" si="23"/>
        <v>2315</v>
      </c>
      <c r="AD19" s="31">
        <f t="shared" si="23"/>
        <v>1666.8571428571427</v>
      </c>
      <c r="AE19" s="31">
        <f t="shared" si="23"/>
        <v>1355.3636363636365</v>
      </c>
      <c r="AF19" s="31">
        <f t="shared" si="23"/>
        <v>1150.2105263157894</v>
      </c>
      <c r="AG19" s="31">
        <f t="shared" ref="AG19:AI19" si="24">IF(AG3=0,0,AG3/AG11)</f>
        <v>1111.2105263157894</v>
      </c>
      <c r="AH19" s="31">
        <f t="shared" si="24"/>
        <v>1296.3846153846155</v>
      </c>
      <c r="AI19" s="31">
        <f t="shared" si="24"/>
        <v>1270</v>
      </c>
    </row>
    <row r="20" spans="1:35" x14ac:dyDescent="0.25">
      <c r="A20" s="8" t="s">
        <v>27</v>
      </c>
      <c r="B20" s="16">
        <f t="shared" ref="B20:K20" si="25">IF(B4=0,0,B4/B12)</f>
        <v>1392</v>
      </c>
      <c r="C20" s="16">
        <f t="shared" si="25"/>
        <v>1384.7619047619046</v>
      </c>
      <c r="D20" s="16">
        <f t="shared" si="25"/>
        <v>1371.1111111111111</v>
      </c>
      <c r="E20" s="16">
        <f t="shared" si="25"/>
        <v>1371.1111111111111</v>
      </c>
      <c r="F20" s="16">
        <f t="shared" si="25"/>
        <v>1442.0714285714284</v>
      </c>
      <c r="G20" s="16">
        <f t="shared" si="25"/>
        <v>1442.0714285714284</v>
      </c>
      <c r="H20" s="16">
        <f t="shared" si="25"/>
        <v>1392</v>
      </c>
      <c r="I20" s="16">
        <f t="shared" si="25"/>
        <v>1384.7619047619046</v>
      </c>
      <c r="J20" s="16">
        <f t="shared" si="25"/>
        <v>1384.7619047619046</v>
      </c>
      <c r="K20" s="16">
        <f t="shared" si="25"/>
        <v>1371.1111111111111</v>
      </c>
      <c r="L20" s="16">
        <f t="shared" ref="L20:AF21" si="26">IF(L4=0,0,L4/L12)</f>
        <v>1392</v>
      </c>
      <c r="M20" s="16">
        <f t="shared" si="26"/>
        <v>1412.5</v>
      </c>
      <c r="N20" s="16">
        <f t="shared" si="26"/>
        <v>1389</v>
      </c>
      <c r="O20" s="16">
        <f t="shared" si="26"/>
        <v>1892.2608695652173</v>
      </c>
      <c r="P20" s="16">
        <f t="shared" si="26"/>
        <v>1895.40625</v>
      </c>
      <c r="Q20" s="16">
        <f t="shared" si="26"/>
        <v>1150.1842105263158</v>
      </c>
      <c r="R20" s="16">
        <f t="shared" si="26"/>
        <v>1223.0833333333333</v>
      </c>
      <c r="S20" s="16">
        <f t="shared" si="26"/>
        <v>1045.6615384615384</v>
      </c>
      <c r="T20" s="16">
        <f t="shared" si="26"/>
        <v>1049.4761904761904</v>
      </c>
      <c r="U20" s="16">
        <f t="shared" si="26"/>
        <v>978.92857142857144</v>
      </c>
      <c r="V20" s="16">
        <f t="shared" si="26"/>
        <v>1125.4615384615386</v>
      </c>
      <c r="W20" s="16">
        <f t="shared" si="26"/>
        <v>1276.8947368421052</v>
      </c>
      <c r="X20" s="16">
        <f t="shared" si="26"/>
        <v>1409.5555555555557</v>
      </c>
      <c r="Y20" s="16">
        <f t="shared" si="26"/>
        <v>1389</v>
      </c>
      <c r="Z20" s="16">
        <f t="shared" si="26"/>
        <v>1237.4545454545455</v>
      </c>
      <c r="AA20" s="16">
        <f t="shared" si="26"/>
        <v>1405.818181818182</v>
      </c>
      <c r="AB20" s="16">
        <f t="shared" si="26"/>
        <v>2013.9999999999998</v>
      </c>
      <c r="AC20" s="16">
        <f t="shared" si="26"/>
        <v>2315</v>
      </c>
      <c r="AD20" s="16">
        <f t="shared" si="26"/>
        <v>1666.8571428571427</v>
      </c>
      <c r="AE20" s="16">
        <f t="shared" si="26"/>
        <v>1355.3636363636365</v>
      </c>
      <c r="AF20" s="16">
        <f t="shared" si="26"/>
        <v>1150.2105263157894</v>
      </c>
      <c r="AG20" s="16">
        <f t="shared" ref="AG20:AI20" si="27">IF(AG4=0,0,AG4/AG12)</f>
        <v>1111.2105263157894</v>
      </c>
      <c r="AH20" s="16">
        <f t="shared" si="27"/>
        <v>1296.3846153846155</v>
      </c>
      <c r="AI20" s="16">
        <f t="shared" si="27"/>
        <v>1270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7.0722269991401543</v>
      </c>
      <c r="C23" s="31">
        <f t="shared" si="30"/>
        <v>6.0619088564058474</v>
      </c>
      <c r="D23" s="31">
        <f t="shared" si="30"/>
        <v>5.0515907136715388</v>
      </c>
      <c r="E23" s="31">
        <f t="shared" si="30"/>
        <v>5.0515907136715388</v>
      </c>
      <c r="F23" s="31">
        <f t="shared" si="30"/>
        <v>4.041272570937231</v>
      </c>
      <c r="G23" s="31">
        <f t="shared" si="30"/>
        <v>4.041272570937231</v>
      </c>
      <c r="H23" s="31">
        <f t="shared" si="30"/>
        <v>7.0722269991401543</v>
      </c>
      <c r="I23" s="31">
        <f t="shared" si="30"/>
        <v>6.0619088564058474</v>
      </c>
      <c r="J23" s="31">
        <f t="shared" si="30"/>
        <v>6.0619088564058474</v>
      </c>
      <c r="K23" s="31">
        <f t="shared" si="30"/>
        <v>5.0515907136715388</v>
      </c>
      <c r="L23" s="31">
        <f>SUM(L24,L30)</f>
        <v>7.0722269991401543</v>
      </c>
      <c r="M23" s="31">
        <f t="shared" ref="M23:AF23" si="31">SUM(M24,M30)</f>
        <v>7.0722269991401543</v>
      </c>
      <c r="N23" s="31">
        <f t="shared" si="31"/>
        <v>8.082545141874462</v>
      </c>
      <c r="O23" s="31">
        <f t="shared" si="31"/>
        <v>9.0928632846087698</v>
      </c>
      <c r="P23" s="31">
        <f t="shared" si="31"/>
        <v>8.082545141874462</v>
      </c>
      <c r="Q23" s="31">
        <f t="shared" si="31"/>
        <v>8.082545141874462</v>
      </c>
      <c r="R23" s="31">
        <f t="shared" si="31"/>
        <v>7.0722269991401543</v>
      </c>
      <c r="S23" s="31">
        <f t="shared" si="31"/>
        <v>8.082545141874462</v>
      </c>
      <c r="T23" s="31">
        <f t="shared" si="31"/>
        <v>7.0722269991401543</v>
      </c>
      <c r="U23" s="31">
        <f t="shared" si="31"/>
        <v>8.082545141874462</v>
      </c>
      <c r="V23" s="31">
        <f t="shared" si="31"/>
        <v>8.082545141874462</v>
      </c>
      <c r="W23" s="31">
        <f t="shared" si="31"/>
        <v>5.0515907136715388</v>
      </c>
      <c r="X23" s="31">
        <f t="shared" si="31"/>
        <v>4.041272570937231</v>
      </c>
      <c r="Y23" s="31">
        <f t="shared" si="31"/>
        <v>4.041272570937231</v>
      </c>
      <c r="Z23" s="31">
        <f t="shared" si="31"/>
        <v>6.0619088564058474</v>
      </c>
      <c r="AA23" s="31">
        <f t="shared" si="31"/>
        <v>6.0619088564058474</v>
      </c>
      <c r="AB23" s="31">
        <f t="shared" si="31"/>
        <v>5.0515907136715388</v>
      </c>
      <c r="AC23" s="31">
        <f t="shared" si="31"/>
        <v>6.6135855546001716</v>
      </c>
      <c r="AD23" s="31">
        <f t="shared" si="31"/>
        <v>6.4892519346517634</v>
      </c>
      <c r="AE23" s="31">
        <f t="shared" si="31"/>
        <v>5.385038693035253</v>
      </c>
      <c r="AF23" s="31">
        <f t="shared" si="31"/>
        <v>6.4761822871883057</v>
      </c>
      <c r="AG23" s="31">
        <f t="shared" ref="AG23:AI23" si="32">SUM(AG24,AG30)</f>
        <v>5.9608770421324158</v>
      </c>
      <c r="AH23" s="31">
        <f t="shared" si="32"/>
        <v>5.8042992261392952</v>
      </c>
      <c r="AI23" s="31">
        <f t="shared" si="32"/>
        <v>6.5246775580395528</v>
      </c>
    </row>
    <row r="24" spans="1:35" x14ac:dyDescent="0.25">
      <c r="A24" s="18" t="s">
        <v>27</v>
      </c>
      <c r="B24" s="19">
        <f t="shared" ref="B24:K24" si="33">SUM(B25:B29)</f>
        <v>7.0722269991401543</v>
      </c>
      <c r="C24" s="19">
        <f t="shared" si="33"/>
        <v>6.0619088564058474</v>
      </c>
      <c r="D24" s="19">
        <f t="shared" si="33"/>
        <v>5.0515907136715388</v>
      </c>
      <c r="E24" s="19">
        <f t="shared" si="33"/>
        <v>5.0515907136715388</v>
      </c>
      <c r="F24" s="19">
        <f t="shared" si="33"/>
        <v>4.041272570937231</v>
      </c>
      <c r="G24" s="19">
        <f t="shared" si="33"/>
        <v>4.041272570937231</v>
      </c>
      <c r="H24" s="19">
        <f t="shared" si="33"/>
        <v>7.0722269991401543</v>
      </c>
      <c r="I24" s="19">
        <f t="shared" si="33"/>
        <v>6.0619088564058474</v>
      </c>
      <c r="J24" s="19">
        <f t="shared" si="33"/>
        <v>6.0619088564058474</v>
      </c>
      <c r="K24" s="19">
        <f t="shared" si="33"/>
        <v>5.0515907136715388</v>
      </c>
      <c r="L24" s="19">
        <f>SUM(L25:L29)</f>
        <v>7.0722269991401543</v>
      </c>
      <c r="M24" s="19">
        <f t="shared" ref="M24:AF24" si="34">SUM(M25:M29)</f>
        <v>7.0722269991401543</v>
      </c>
      <c r="N24" s="19">
        <f t="shared" si="34"/>
        <v>8.082545141874462</v>
      </c>
      <c r="O24" s="19">
        <f t="shared" si="34"/>
        <v>9.0928632846087698</v>
      </c>
      <c r="P24" s="19">
        <f t="shared" si="34"/>
        <v>8.082545141874462</v>
      </c>
      <c r="Q24" s="19">
        <f t="shared" si="34"/>
        <v>8.082545141874462</v>
      </c>
      <c r="R24" s="19">
        <f t="shared" si="34"/>
        <v>7.0722269991401543</v>
      </c>
      <c r="S24" s="19">
        <f t="shared" si="34"/>
        <v>8.082545141874462</v>
      </c>
      <c r="T24" s="19">
        <f t="shared" si="34"/>
        <v>7.0722269991401543</v>
      </c>
      <c r="U24" s="19">
        <f t="shared" si="34"/>
        <v>8.082545141874462</v>
      </c>
      <c r="V24" s="19">
        <f t="shared" si="34"/>
        <v>8.082545141874462</v>
      </c>
      <c r="W24" s="19">
        <f t="shared" si="34"/>
        <v>5.0515907136715388</v>
      </c>
      <c r="X24" s="19">
        <f t="shared" si="34"/>
        <v>4.041272570937231</v>
      </c>
      <c r="Y24" s="19">
        <f t="shared" si="34"/>
        <v>4.041272570937231</v>
      </c>
      <c r="Z24" s="19">
        <f t="shared" si="34"/>
        <v>6.0619088564058474</v>
      </c>
      <c r="AA24" s="19">
        <f t="shared" si="34"/>
        <v>6.0619088564058474</v>
      </c>
      <c r="AB24" s="19">
        <f t="shared" si="34"/>
        <v>5.0515907136715388</v>
      </c>
      <c r="AC24" s="19">
        <f t="shared" si="34"/>
        <v>6.6135855546001716</v>
      </c>
      <c r="AD24" s="19">
        <f t="shared" si="34"/>
        <v>6.4892519346517634</v>
      </c>
      <c r="AE24" s="19">
        <f t="shared" si="34"/>
        <v>5.385038693035253</v>
      </c>
      <c r="AF24" s="19">
        <f t="shared" si="34"/>
        <v>6.4761822871883057</v>
      </c>
      <c r="AG24" s="19">
        <f t="shared" ref="AG24:AI24" si="35">SUM(AG25:AG29)</f>
        <v>5.9608770421324158</v>
      </c>
      <c r="AH24" s="19">
        <f t="shared" si="35"/>
        <v>5.8042992261392952</v>
      </c>
      <c r="AI24" s="19">
        <f t="shared" si="35"/>
        <v>6.5246775580395528</v>
      </c>
    </row>
    <row r="25" spans="1:35" x14ac:dyDescent="0.25">
      <c r="A25" s="35" t="s">
        <v>13</v>
      </c>
      <c r="B25" s="36">
        <v>7.0722269991401543</v>
      </c>
      <c r="C25" s="36">
        <v>6.0619088564058474</v>
      </c>
      <c r="D25" s="36">
        <v>5.0515907136715388</v>
      </c>
      <c r="E25" s="36">
        <v>5.0515907136715388</v>
      </c>
      <c r="F25" s="36">
        <v>4.041272570937231</v>
      </c>
      <c r="G25" s="36">
        <v>4.041272570937231</v>
      </c>
      <c r="H25" s="36">
        <v>7.0722269991401543</v>
      </c>
      <c r="I25" s="36">
        <v>6.0619088564058474</v>
      </c>
      <c r="J25" s="36">
        <v>6.0619088564058474</v>
      </c>
      <c r="K25" s="36">
        <v>5.0515907136715388</v>
      </c>
      <c r="L25" s="36">
        <v>7.0722269991401543</v>
      </c>
      <c r="M25" s="36">
        <v>7.0722269991401543</v>
      </c>
      <c r="N25" s="36">
        <v>8.082545141874462</v>
      </c>
      <c r="O25" s="36">
        <v>9.0928632846087698</v>
      </c>
      <c r="P25" s="36">
        <v>8.082545141874462</v>
      </c>
      <c r="Q25" s="36">
        <v>8.082545141874462</v>
      </c>
      <c r="R25" s="36">
        <v>7.0722269991401543</v>
      </c>
      <c r="S25" s="36">
        <v>8.082545141874462</v>
      </c>
      <c r="T25" s="36">
        <v>7.0722269991401543</v>
      </c>
      <c r="U25" s="36">
        <v>8.082545141874462</v>
      </c>
      <c r="V25" s="36">
        <v>8.082545141874462</v>
      </c>
      <c r="W25" s="36">
        <v>5.0515907136715388</v>
      </c>
      <c r="X25" s="36">
        <v>4.041272570937231</v>
      </c>
      <c r="Y25" s="36">
        <v>4.041272570937231</v>
      </c>
      <c r="Z25" s="36">
        <v>6.0619088564058474</v>
      </c>
      <c r="AA25" s="36">
        <v>6.0619088564058474</v>
      </c>
      <c r="AB25" s="36">
        <v>5.0515907136715388</v>
      </c>
      <c r="AC25" s="36">
        <v>6.6135855546001716</v>
      </c>
      <c r="AD25" s="36">
        <v>6.4892519346517634</v>
      </c>
      <c r="AE25" s="36">
        <v>5.385038693035253</v>
      </c>
      <c r="AF25" s="36">
        <v>6.4761822871883057</v>
      </c>
      <c r="AG25" s="36">
        <v>5.9608770421324158</v>
      </c>
      <c r="AH25" s="36">
        <v>5.8042992261392952</v>
      </c>
      <c r="AI25" s="36">
        <v>6.5246775580395528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211.69261850874503</v>
      </c>
      <c r="C38" s="31">
        <f t="shared" si="39"/>
        <v>208.45628804696864</v>
      </c>
      <c r="D38" s="31">
        <f t="shared" si="39"/>
        <v>204.68357834973818</v>
      </c>
      <c r="E38" s="31">
        <f t="shared" si="39"/>
        <v>204.68357834973818</v>
      </c>
      <c r="F38" s="31">
        <f t="shared" si="39"/>
        <v>200.17200311740211</v>
      </c>
      <c r="G38" s="31">
        <f t="shared" si="39"/>
        <v>200.17200311740211</v>
      </c>
      <c r="H38" s="31">
        <f t="shared" si="39"/>
        <v>211.69261850874503</v>
      </c>
      <c r="I38" s="31">
        <f t="shared" si="39"/>
        <v>208.45628804696864</v>
      </c>
      <c r="J38" s="31">
        <f t="shared" si="39"/>
        <v>208.45628804696864</v>
      </c>
      <c r="K38" s="31">
        <f t="shared" si="39"/>
        <v>204.68357834973818</v>
      </c>
      <c r="L38" s="31">
        <f>IF(L23=0,0,L23/(L3/1000))</f>
        <v>211.69261850874503</v>
      </c>
      <c r="M38" s="31">
        <f t="shared" ref="M38:AF39" si="40">IF(M23=0,0,M23/(M3/1000))</f>
        <v>208.6202654613615</v>
      </c>
      <c r="N38" s="31">
        <f t="shared" si="40"/>
        <v>215.51729573299366</v>
      </c>
      <c r="O38" s="31">
        <f t="shared" si="40"/>
        <v>208.92567631562818</v>
      </c>
      <c r="P38" s="31">
        <f t="shared" si="40"/>
        <v>133.25878591124038</v>
      </c>
      <c r="Q38" s="31">
        <f t="shared" si="40"/>
        <v>184.92564444767339</v>
      </c>
      <c r="R38" s="31">
        <f t="shared" si="40"/>
        <v>240.92890233495112</v>
      </c>
      <c r="S38" s="31">
        <f t="shared" si="40"/>
        <v>118.91691887174055</v>
      </c>
      <c r="T38" s="31">
        <f t="shared" si="40"/>
        <v>320.89600250193536</v>
      </c>
      <c r="U38" s="31">
        <f t="shared" si="40"/>
        <v>589.75156088102608</v>
      </c>
      <c r="V38" s="31">
        <f t="shared" si="40"/>
        <v>552.4260229563572</v>
      </c>
      <c r="W38" s="31">
        <f t="shared" si="40"/>
        <v>208.2185694601022</v>
      </c>
      <c r="X38" s="31">
        <f t="shared" si="40"/>
        <v>159.28080446702</v>
      </c>
      <c r="Y38" s="31">
        <f t="shared" si="40"/>
        <v>138.54683297121022</v>
      </c>
      <c r="Z38" s="31">
        <f t="shared" si="40"/>
        <v>222.66782458146662</v>
      </c>
      <c r="AA38" s="31">
        <f t="shared" si="40"/>
        <v>392.0013487070517</v>
      </c>
      <c r="AB38" s="31">
        <f t="shared" si="40"/>
        <v>627.0594232462189</v>
      </c>
      <c r="AC38" s="31">
        <f t="shared" si="40"/>
        <v>1428.420206177143</v>
      </c>
      <c r="AD38" s="31">
        <f t="shared" si="40"/>
        <v>556.15803348061058</v>
      </c>
      <c r="AE38" s="31">
        <f t="shared" si="40"/>
        <v>361.19382205615756</v>
      </c>
      <c r="AF38" s="31">
        <f t="shared" si="40"/>
        <v>296.33853240543181</v>
      </c>
      <c r="AG38" s="31">
        <f t="shared" ref="AG38:AI38" si="41">IF(AG23=0,0,AG23/(AG3/1000))</f>
        <v>282.33207228401534</v>
      </c>
      <c r="AH38" s="31">
        <f t="shared" si="41"/>
        <v>344.40747796471226</v>
      </c>
      <c r="AI38" s="31">
        <f t="shared" si="41"/>
        <v>733.93448346901607</v>
      </c>
    </row>
    <row r="39" spans="1:35" x14ac:dyDescent="0.25">
      <c r="A39" s="8" t="s">
        <v>27</v>
      </c>
      <c r="B39" s="16">
        <f t="shared" ref="B39:K39" si="42">IF(B24=0,0,B24/(B4/1000))</f>
        <v>211.69261850874503</v>
      </c>
      <c r="C39" s="16">
        <f t="shared" si="42"/>
        <v>208.45628804696864</v>
      </c>
      <c r="D39" s="16">
        <f t="shared" si="42"/>
        <v>204.68357834973818</v>
      </c>
      <c r="E39" s="16">
        <f t="shared" si="42"/>
        <v>204.68357834973818</v>
      </c>
      <c r="F39" s="16">
        <f t="shared" si="42"/>
        <v>200.17200311740211</v>
      </c>
      <c r="G39" s="16">
        <f t="shared" si="42"/>
        <v>200.17200311740211</v>
      </c>
      <c r="H39" s="16">
        <f t="shared" si="42"/>
        <v>211.69261850874503</v>
      </c>
      <c r="I39" s="16">
        <f t="shared" si="42"/>
        <v>208.45628804696864</v>
      </c>
      <c r="J39" s="16">
        <f t="shared" si="42"/>
        <v>208.45628804696864</v>
      </c>
      <c r="K39" s="16">
        <f t="shared" si="42"/>
        <v>204.68357834973818</v>
      </c>
      <c r="L39" s="16">
        <f>IF(L24=0,0,L24/(L4/1000))</f>
        <v>211.69261850874503</v>
      </c>
      <c r="M39" s="16">
        <f t="shared" si="40"/>
        <v>208.6202654613615</v>
      </c>
      <c r="N39" s="16">
        <f t="shared" si="40"/>
        <v>215.51729573299366</v>
      </c>
      <c r="O39" s="16">
        <f t="shared" si="40"/>
        <v>208.92567631562818</v>
      </c>
      <c r="P39" s="16">
        <f t="shared" si="40"/>
        <v>133.25878591124038</v>
      </c>
      <c r="Q39" s="16">
        <f t="shared" si="40"/>
        <v>184.92564444767339</v>
      </c>
      <c r="R39" s="16">
        <f t="shared" si="40"/>
        <v>240.92890233495112</v>
      </c>
      <c r="S39" s="16">
        <f t="shared" si="40"/>
        <v>118.91691887174055</v>
      </c>
      <c r="T39" s="16">
        <f t="shared" si="40"/>
        <v>320.89600250193536</v>
      </c>
      <c r="U39" s="16">
        <f t="shared" si="40"/>
        <v>589.75156088102608</v>
      </c>
      <c r="V39" s="16">
        <f t="shared" si="40"/>
        <v>552.4260229563572</v>
      </c>
      <c r="W39" s="16">
        <f t="shared" si="40"/>
        <v>208.2185694601022</v>
      </c>
      <c r="X39" s="16">
        <f t="shared" si="40"/>
        <v>159.28080446702</v>
      </c>
      <c r="Y39" s="16">
        <f t="shared" si="40"/>
        <v>138.54683297121022</v>
      </c>
      <c r="Z39" s="16">
        <f t="shared" si="40"/>
        <v>222.66782458146662</v>
      </c>
      <c r="AA39" s="16">
        <f t="shared" si="40"/>
        <v>392.0013487070517</v>
      </c>
      <c r="AB39" s="16">
        <f t="shared" si="40"/>
        <v>627.0594232462189</v>
      </c>
      <c r="AC39" s="16">
        <f t="shared" si="40"/>
        <v>1428.420206177143</v>
      </c>
      <c r="AD39" s="16">
        <f t="shared" si="40"/>
        <v>556.15803348061058</v>
      </c>
      <c r="AE39" s="16">
        <f t="shared" si="40"/>
        <v>361.19382205615756</v>
      </c>
      <c r="AF39" s="16">
        <f t="shared" si="40"/>
        <v>296.33853240543181</v>
      </c>
      <c r="AG39" s="16">
        <f t="shared" ref="AG39:AI39" si="43">IF(AG24=0,0,AG24/(AG4/1000))</f>
        <v>282.33207228401534</v>
      </c>
      <c r="AH39" s="16">
        <f t="shared" si="43"/>
        <v>344.40747796471226</v>
      </c>
      <c r="AI39" s="16">
        <f t="shared" si="43"/>
        <v>733.93448346901607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29467.612496417307</v>
      </c>
      <c r="C46" s="31">
        <f t="shared" si="55"/>
        <v>28866.23264955165</v>
      </c>
      <c r="D46" s="31">
        <f t="shared" si="55"/>
        <v>28064.392853730773</v>
      </c>
      <c r="E46" s="31">
        <f t="shared" si="55"/>
        <v>28064.392853730773</v>
      </c>
      <c r="F46" s="31">
        <f t="shared" si="55"/>
        <v>28866.232649551646</v>
      </c>
      <c r="G46" s="31">
        <f t="shared" si="55"/>
        <v>28866.232649551646</v>
      </c>
      <c r="H46" s="31">
        <f t="shared" si="55"/>
        <v>29467.612496417307</v>
      </c>
      <c r="I46" s="31">
        <f t="shared" si="55"/>
        <v>28866.23264955165</v>
      </c>
      <c r="J46" s="31">
        <f t="shared" si="55"/>
        <v>28866.23264955165</v>
      </c>
      <c r="K46" s="31">
        <f t="shared" si="55"/>
        <v>28064.392853730773</v>
      </c>
      <c r="L46" s="31">
        <f>IF(L23=0,0,100*L23/L11)</f>
        <v>29467.612496417307</v>
      </c>
      <c r="M46" s="31">
        <f t="shared" ref="M46:AF47" si="56">IF(M23=0,0,100*M23/M11)</f>
        <v>29467.612496417307</v>
      </c>
      <c r="N46" s="31">
        <f t="shared" si="56"/>
        <v>29935.352377312822</v>
      </c>
      <c r="O46" s="31">
        <f t="shared" si="56"/>
        <v>39534.188193951173</v>
      </c>
      <c r="P46" s="31">
        <f t="shared" si="56"/>
        <v>25257.953568357691</v>
      </c>
      <c r="Q46" s="31">
        <f t="shared" si="56"/>
        <v>21269.85563651174</v>
      </c>
      <c r="R46" s="31">
        <f t="shared" si="56"/>
        <v>29467.612496417307</v>
      </c>
      <c r="S46" s="31">
        <f t="shared" si="56"/>
        <v>12434.684833653017</v>
      </c>
      <c r="T46" s="31">
        <f t="shared" si="56"/>
        <v>33677.271424476923</v>
      </c>
      <c r="U46" s="31">
        <f t="shared" si="56"/>
        <v>57732.465299103293</v>
      </c>
      <c r="V46" s="31">
        <f t="shared" si="56"/>
        <v>62173.42416826509</v>
      </c>
      <c r="W46" s="31">
        <f t="shared" si="56"/>
        <v>26587.319545639679</v>
      </c>
      <c r="X46" s="31">
        <f t="shared" si="56"/>
        <v>22451.514282984615</v>
      </c>
      <c r="Y46" s="31">
        <f t="shared" si="56"/>
        <v>19244.155099701096</v>
      </c>
      <c r="Z46" s="31">
        <f t="shared" si="56"/>
        <v>27554.131165481125</v>
      </c>
      <c r="AA46" s="31">
        <f t="shared" si="56"/>
        <v>55108.26233096225</v>
      </c>
      <c r="AB46" s="31">
        <f t="shared" si="56"/>
        <v>126289.76784178847</v>
      </c>
      <c r="AC46" s="31">
        <f t="shared" si="56"/>
        <v>330679.27773000859</v>
      </c>
      <c r="AD46" s="31">
        <f t="shared" si="56"/>
        <v>92703.599066453753</v>
      </c>
      <c r="AE46" s="31">
        <f t="shared" si="56"/>
        <v>48954.8972094114</v>
      </c>
      <c r="AF46" s="31">
        <f t="shared" si="56"/>
        <v>34085.169932570032</v>
      </c>
      <c r="AG46" s="31">
        <f t="shared" ref="AG46:AI46" si="57">IF(AG23=0,0,100*AG23/AG11)</f>
        <v>31373.037063854819</v>
      </c>
      <c r="AH46" s="31">
        <f t="shared" si="57"/>
        <v>44648.45558568689</v>
      </c>
      <c r="AI46" s="31">
        <f t="shared" si="57"/>
        <v>93209.67940056503</v>
      </c>
    </row>
    <row r="47" spans="1:35" x14ac:dyDescent="0.25">
      <c r="A47" s="8" t="s">
        <v>27</v>
      </c>
      <c r="B47" s="16">
        <f t="shared" ref="B47:K47" si="58">IF(B24=0,0,100*B24/B12)</f>
        <v>29467.612496417307</v>
      </c>
      <c r="C47" s="16">
        <f t="shared" si="58"/>
        <v>28866.23264955165</v>
      </c>
      <c r="D47" s="16">
        <f t="shared" si="58"/>
        <v>28064.392853730773</v>
      </c>
      <c r="E47" s="16">
        <f t="shared" si="58"/>
        <v>28064.392853730773</v>
      </c>
      <c r="F47" s="16">
        <f t="shared" si="58"/>
        <v>28866.232649551646</v>
      </c>
      <c r="G47" s="16">
        <f t="shared" si="58"/>
        <v>28866.232649551646</v>
      </c>
      <c r="H47" s="16">
        <f t="shared" si="58"/>
        <v>29467.612496417307</v>
      </c>
      <c r="I47" s="16">
        <f t="shared" si="58"/>
        <v>28866.23264955165</v>
      </c>
      <c r="J47" s="16">
        <f t="shared" si="58"/>
        <v>28866.23264955165</v>
      </c>
      <c r="K47" s="16">
        <f t="shared" si="58"/>
        <v>28064.392853730773</v>
      </c>
      <c r="L47" s="16">
        <f>IF(L24=0,0,100*L24/L12)</f>
        <v>29467.612496417307</v>
      </c>
      <c r="M47" s="16">
        <f t="shared" si="56"/>
        <v>29467.612496417307</v>
      </c>
      <c r="N47" s="16">
        <f t="shared" si="56"/>
        <v>29935.352377312822</v>
      </c>
      <c r="O47" s="16">
        <f t="shared" si="56"/>
        <v>39534.188193951173</v>
      </c>
      <c r="P47" s="16">
        <f t="shared" si="56"/>
        <v>25257.953568357691</v>
      </c>
      <c r="Q47" s="16">
        <f t="shared" si="56"/>
        <v>21269.85563651174</v>
      </c>
      <c r="R47" s="16">
        <f t="shared" si="56"/>
        <v>29467.612496417307</v>
      </c>
      <c r="S47" s="16">
        <f t="shared" si="56"/>
        <v>12434.684833653017</v>
      </c>
      <c r="T47" s="16">
        <f t="shared" si="56"/>
        <v>33677.271424476923</v>
      </c>
      <c r="U47" s="16">
        <f t="shared" si="56"/>
        <v>57732.465299103293</v>
      </c>
      <c r="V47" s="16">
        <f t="shared" si="56"/>
        <v>62173.42416826509</v>
      </c>
      <c r="W47" s="16">
        <f t="shared" si="56"/>
        <v>26587.319545639679</v>
      </c>
      <c r="X47" s="16">
        <f t="shared" si="56"/>
        <v>22451.514282984615</v>
      </c>
      <c r="Y47" s="16">
        <f t="shared" si="56"/>
        <v>19244.155099701096</v>
      </c>
      <c r="Z47" s="16">
        <f t="shared" si="56"/>
        <v>27554.131165481125</v>
      </c>
      <c r="AA47" s="16">
        <f t="shared" si="56"/>
        <v>55108.26233096225</v>
      </c>
      <c r="AB47" s="16">
        <f t="shared" si="56"/>
        <v>126289.76784178847</v>
      </c>
      <c r="AC47" s="16">
        <f t="shared" si="56"/>
        <v>330679.27773000859</v>
      </c>
      <c r="AD47" s="16">
        <f t="shared" si="56"/>
        <v>92703.599066453753</v>
      </c>
      <c r="AE47" s="16">
        <f t="shared" si="56"/>
        <v>48954.8972094114</v>
      </c>
      <c r="AF47" s="16">
        <f t="shared" si="56"/>
        <v>34085.169932570032</v>
      </c>
      <c r="AG47" s="16">
        <f t="shared" ref="AG47:AI47" si="59">IF(AG24=0,0,100*AG24/AG12)</f>
        <v>31373.037063854819</v>
      </c>
      <c r="AH47" s="16">
        <f t="shared" si="59"/>
        <v>44648.45558568689</v>
      </c>
      <c r="AI47" s="16">
        <f t="shared" si="59"/>
        <v>93209.67940056503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6717.0190281362975</v>
      </c>
      <c r="C51" s="31">
        <v>7346.4661629442435</v>
      </c>
      <c r="D51" s="31">
        <v>8426.2875704417329</v>
      </c>
      <c r="E51" s="31">
        <v>7948.8725010676699</v>
      </c>
      <c r="F51" s="31">
        <v>8023.28602352507</v>
      </c>
      <c r="G51" s="31">
        <v>7676.9289810442351</v>
      </c>
      <c r="H51" s="31">
        <v>8679.0070687884872</v>
      </c>
      <c r="I51" s="31">
        <v>7364.9263226929397</v>
      </c>
      <c r="J51" s="31">
        <v>7097.141801013041</v>
      </c>
      <c r="K51" s="31">
        <v>7791.9944524412958</v>
      </c>
      <c r="L51" s="31">
        <v>7469.0746737648842</v>
      </c>
      <c r="M51" s="31">
        <v>8764.9275342757846</v>
      </c>
      <c r="N51" s="31">
        <v>9141.4019450899887</v>
      </c>
      <c r="O51" s="31">
        <v>9677.0713401856192</v>
      </c>
      <c r="P51" s="31">
        <v>9482.1323551405676</v>
      </c>
      <c r="Q51" s="31">
        <v>8398.0895039387342</v>
      </c>
      <c r="R51" s="31">
        <v>8118.9028969067886</v>
      </c>
      <c r="S51" s="31">
        <v>7896.1040503869817</v>
      </c>
      <c r="T51" s="31">
        <v>8223.5308664879485</v>
      </c>
      <c r="U51" s="31">
        <v>8278.3865217650473</v>
      </c>
      <c r="V51" s="31">
        <v>8135.7033664922992</v>
      </c>
      <c r="W51" s="31">
        <v>7146.2848882716398</v>
      </c>
      <c r="X51" s="31">
        <v>7222.4085690799002</v>
      </c>
      <c r="Y51" s="31">
        <v>6827.2778910916331</v>
      </c>
      <c r="Z51" s="31">
        <v>6046.1516071686847</v>
      </c>
      <c r="AA51" s="31">
        <v>6501.2525428383715</v>
      </c>
      <c r="AB51" s="31">
        <v>7433.5569476768205</v>
      </c>
      <c r="AC51" s="31">
        <v>8519.2050967422656</v>
      </c>
      <c r="AD51" s="31">
        <v>7626.2755449087808</v>
      </c>
      <c r="AE51" s="31">
        <v>7270.9651503873629</v>
      </c>
      <c r="AF51" s="31">
        <v>6462.3343143756811</v>
      </c>
      <c r="AG51" s="31">
        <v>6821.4839563751293</v>
      </c>
      <c r="AH51" s="31">
        <v>7279.7422977008846</v>
      </c>
      <c r="AI51" s="31">
        <v>7135.6050430248342</v>
      </c>
    </row>
    <row r="52" spans="1:35" x14ac:dyDescent="0.25">
      <c r="A52" s="8" t="s">
        <v>27</v>
      </c>
      <c r="B52" s="16">
        <v>6717.0190281362975</v>
      </c>
      <c r="C52" s="16">
        <v>7346.4661629442435</v>
      </c>
      <c r="D52" s="16">
        <v>8426.2875704417329</v>
      </c>
      <c r="E52" s="16">
        <v>7948.8725010676699</v>
      </c>
      <c r="F52" s="16">
        <v>8023.28602352507</v>
      </c>
      <c r="G52" s="16">
        <v>7676.9289810442351</v>
      </c>
      <c r="H52" s="16">
        <v>8679.0070687884872</v>
      </c>
      <c r="I52" s="16">
        <v>7364.9263226929397</v>
      </c>
      <c r="J52" s="16">
        <v>7097.141801013041</v>
      </c>
      <c r="K52" s="16">
        <v>7791.9944524412958</v>
      </c>
      <c r="L52" s="16">
        <v>7469.0746737648842</v>
      </c>
      <c r="M52" s="16">
        <v>8764.9275342757846</v>
      </c>
      <c r="N52" s="16">
        <v>9141.4019450899887</v>
      </c>
      <c r="O52" s="16">
        <v>9677.0713401856192</v>
      </c>
      <c r="P52" s="16">
        <v>9482.1323551405676</v>
      </c>
      <c r="Q52" s="16">
        <v>8398.0895039387342</v>
      </c>
      <c r="R52" s="16">
        <v>8118.9028969067886</v>
      </c>
      <c r="S52" s="16">
        <v>7896.1040503869817</v>
      </c>
      <c r="T52" s="16">
        <v>8223.5308664879485</v>
      </c>
      <c r="U52" s="16">
        <v>8278.3865217650473</v>
      </c>
      <c r="V52" s="16">
        <v>8135.7033664922992</v>
      </c>
      <c r="W52" s="16">
        <v>7146.2848882716398</v>
      </c>
      <c r="X52" s="16">
        <v>7222.4085690799002</v>
      </c>
      <c r="Y52" s="16">
        <v>6827.2778910916331</v>
      </c>
      <c r="Z52" s="16">
        <v>6046.1516071686847</v>
      </c>
      <c r="AA52" s="16">
        <v>6501.2525428383715</v>
      </c>
      <c r="AB52" s="16">
        <v>7433.5569476768205</v>
      </c>
      <c r="AC52" s="16">
        <v>8519.2050967422656</v>
      </c>
      <c r="AD52" s="16">
        <v>7626.2755449087808</v>
      </c>
      <c r="AE52" s="16">
        <v>7270.9651503873629</v>
      </c>
      <c r="AF52" s="16">
        <v>6462.3343143756811</v>
      </c>
      <c r="AG52" s="16">
        <v>6821.4839563751293</v>
      </c>
      <c r="AH52" s="16">
        <v>7279.7422977008846</v>
      </c>
      <c r="AI52" s="16">
        <v>7135.6050430248342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4.3870074467532634</v>
      </c>
      <c r="C56" s="30">
        <f t="shared" si="63"/>
        <v>3.9292677607573609</v>
      </c>
      <c r="D56" s="30">
        <f t="shared" si="63"/>
        <v>3.330576202048555</v>
      </c>
      <c r="E56" s="30">
        <f t="shared" si="63"/>
        <v>3.530613033478804</v>
      </c>
      <c r="F56" s="30">
        <f t="shared" si="63"/>
        <v>3.5978067546031625</v>
      </c>
      <c r="G56" s="30">
        <f t="shared" si="63"/>
        <v>3.7601276136366173</v>
      </c>
      <c r="H56" s="30">
        <f t="shared" si="63"/>
        <v>3.395274627945513</v>
      </c>
      <c r="I56" s="30">
        <f t="shared" si="63"/>
        <v>3.9194190660955437</v>
      </c>
      <c r="J56" s="30">
        <f t="shared" si="63"/>
        <v>4.0673039173926755</v>
      </c>
      <c r="K56" s="30">
        <f t="shared" si="63"/>
        <v>3.6016956922932573</v>
      </c>
      <c r="L56" s="30">
        <f>IF(L46=0,0,L46/L51)</f>
        <v>3.9452828875740473</v>
      </c>
      <c r="M56" s="30">
        <f t="shared" ref="M56:AF58" si="64">IF(M46=0,0,M46/M51)</f>
        <v>3.361991571656743</v>
      </c>
      <c r="N56" s="30">
        <f t="shared" si="64"/>
        <v>3.2747003749672814</v>
      </c>
      <c r="O56" s="30">
        <f t="shared" si="64"/>
        <v>4.085346361949302</v>
      </c>
      <c r="P56" s="30">
        <f t="shared" si="64"/>
        <v>2.6637419329698075</v>
      </c>
      <c r="Q56" s="30">
        <f t="shared" si="64"/>
        <v>2.5327017087084034</v>
      </c>
      <c r="R56" s="30">
        <f t="shared" si="64"/>
        <v>3.6295067043657019</v>
      </c>
      <c r="S56" s="30">
        <f t="shared" si="64"/>
        <v>1.5747873577025118</v>
      </c>
      <c r="T56" s="30">
        <f t="shared" si="64"/>
        <v>4.0952325675235883</v>
      </c>
      <c r="U56" s="30">
        <f t="shared" si="64"/>
        <v>6.9738789252369999</v>
      </c>
      <c r="V56" s="30">
        <f t="shared" si="64"/>
        <v>7.6420465898907404</v>
      </c>
      <c r="W56" s="30">
        <f t="shared" si="64"/>
        <v>3.7204393557377387</v>
      </c>
      <c r="X56" s="30">
        <f t="shared" si="64"/>
        <v>3.1085910009442776</v>
      </c>
      <c r="Y56" s="30">
        <f t="shared" si="64"/>
        <v>2.8187156589614215</v>
      </c>
      <c r="Z56" s="30">
        <f t="shared" si="64"/>
        <v>4.5573007353654962</v>
      </c>
      <c r="AA56" s="30">
        <f t="shared" si="64"/>
        <v>8.4765607808403374</v>
      </c>
      <c r="AB56" s="30">
        <f t="shared" si="64"/>
        <v>16.989143788191104</v>
      </c>
      <c r="AC56" s="30">
        <f t="shared" si="64"/>
        <v>38.815743250090314</v>
      </c>
      <c r="AD56" s="30">
        <f t="shared" si="64"/>
        <v>12.155815577414019</v>
      </c>
      <c r="AE56" s="30">
        <f t="shared" si="64"/>
        <v>6.7329297000967347</v>
      </c>
      <c r="AF56" s="30">
        <f t="shared" si="64"/>
        <v>5.2744361827190556</v>
      </c>
      <c r="AG56" s="30">
        <f t="shared" ref="AG56:AI56" si="65">IF(AG46=0,0,AG46/AG51)</f>
        <v>4.5991513378162585</v>
      </c>
      <c r="AH56" s="30">
        <f t="shared" si="65"/>
        <v>6.1332467221797033</v>
      </c>
      <c r="AI56" s="30">
        <f t="shared" si="65"/>
        <v>13.062617512957637</v>
      </c>
    </row>
    <row r="57" spans="1:35" x14ac:dyDescent="0.25">
      <c r="A57" s="8" t="s">
        <v>27</v>
      </c>
      <c r="B57" s="14">
        <f t="shared" ref="B57:K57" si="66">IF(B47=0,0,B47/B52)</f>
        <v>4.3870074467532634</v>
      </c>
      <c r="C57" s="14">
        <f t="shared" si="66"/>
        <v>3.9292677607573609</v>
      </c>
      <c r="D57" s="14">
        <f t="shared" si="66"/>
        <v>3.330576202048555</v>
      </c>
      <c r="E57" s="14">
        <f t="shared" si="66"/>
        <v>3.530613033478804</v>
      </c>
      <c r="F57" s="14">
        <f t="shared" si="66"/>
        <v>3.5978067546031625</v>
      </c>
      <c r="G57" s="14">
        <f t="shared" si="66"/>
        <v>3.7601276136366173</v>
      </c>
      <c r="H57" s="14">
        <f t="shared" si="66"/>
        <v>3.395274627945513</v>
      </c>
      <c r="I57" s="14">
        <f t="shared" si="66"/>
        <v>3.9194190660955437</v>
      </c>
      <c r="J57" s="14">
        <f t="shared" si="66"/>
        <v>4.0673039173926755</v>
      </c>
      <c r="K57" s="14">
        <f t="shared" si="66"/>
        <v>3.6016956922932573</v>
      </c>
      <c r="L57" s="14">
        <f>IF(L47=0,0,L47/L52)</f>
        <v>3.9452828875740473</v>
      </c>
      <c r="M57" s="14">
        <f t="shared" si="64"/>
        <v>3.361991571656743</v>
      </c>
      <c r="N57" s="14">
        <f t="shared" si="64"/>
        <v>3.2747003749672814</v>
      </c>
      <c r="O57" s="14">
        <f t="shared" si="64"/>
        <v>4.085346361949302</v>
      </c>
      <c r="P57" s="14">
        <f t="shared" si="64"/>
        <v>2.6637419329698075</v>
      </c>
      <c r="Q57" s="14">
        <f t="shared" si="64"/>
        <v>2.5327017087084034</v>
      </c>
      <c r="R57" s="14">
        <f t="shared" si="64"/>
        <v>3.6295067043657019</v>
      </c>
      <c r="S57" s="14">
        <f t="shared" si="64"/>
        <v>1.5747873577025118</v>
      </c>
      <c r="T57" s="14">
        <f t="shared" si="64"/>
        <v>4.0952325675235883</v>
      </c>
      <c r="U57" s="14">
        <f t="shared" si="64"/>
        <v>6.9738789252369999</v>
      </c>
      <c r="V57" s="14">
        <f t="shared" si="64"/>
        <v>7.6420465898907404</v>
      </c>
      <c r="W57" s="14">
        <f t="shared" si="64"/>
        <v>3.7204393557377387</v>
      </c>
      <c r="X57" s="14">
        <f t="shared" si="64"/>
        <v>3.1085910009442776</v>
      </c>
      <c r="Y57" s="14">
        <f t="shared" si="64"/>
        <v>2.8187156589614215</v>
      </c>
      <c r="Z57" s="14">
        <f t="shared" si="64"/>
        <v>4.5573007353654962</v>
      </c>
      <c r="AA57" s="14">
        <f t="shared" si="64"/>
        <v>8.4765607808403374</v>
      </c>
      <c r="AB57" s="14">
        <f t="shared" si="64"/>
        <v>16.989143788191104</v>
      </c>
      <c r="AC57" s="14">
        <f t="shared" si="64"/>
        <v>38.815743250090314</v>
      </c>
      <c r="AD57" s="14">
        <f t="shared" si="64"/>
        <v>12.155815577414019</v>
      </c>
      <c r="AE57" s="14">
        <f t="shared" si="64"/>
        <v>6.7329297000967347</v>
      </c>
      <c r="AF57" s="14">
        <f t="shared" si="64"/>
        <v>5.2744361827190556</v>
      </c>
      <c r="AG57" s="14">
        <f t="shared" ref="AG57:AI57" si="67">IF(AG47=0,0,AG47/AG52)</f>
        <v>4.5991513378162585</v>
      </c>
      <c r="AH57" s="14">
        <f t="shared" si="67"/>
        <v>6.1332467221797033</v>
      </c>
      <c r="AI57" s="14">
        <f t="shared" si="67"/>
        <v>13.062617512957637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3.1024188000000006</v>
      </c>
      <c r="D60" s="33">
        <f t="shared" si="70"/>
        <v>3.1024188000000001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3.1024188000000001</v>
      </c>
      <c r="H60" s="33">
        <f t="shared" si="70"/>
        <v>3.1024188000000001</v>
      </c>
      <c r="I60" s="33">
        <f t="shared" si="70"/>
        <v>3.1024188000000006</v>
      </c>
      <c r="J60" s="33">
        <f t="shared" si="70"/>
        <v>3.1024188000000006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3.1024188000000006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3.1024188000000006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3.1024188000000006</v>
      </c>
      <c r="D61" s="23">
        <f t="shared" si="73"/>
        <v>3.1024188000000001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3.1024188000000006</v>
      </c>
      <c r="J61" s="23">
        <f t="shared" si="73"/>
        <v>3.1024188000000006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3.1024188000000001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3.1024188000000006</v>
      </c>
      <c r="AA61" s="23">
        <f t="shared" si="71"/>
        <v>3.1024188000000006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3.1024188000000006</v>
      </c>
      <c r="AF61" s="23">
        <f t="shared" si="71"/>
        <v>3.1024188000000001</v>
      </c>
      <c r="AG61" s="23">
        <f t="shared" ref="AG61:AI61" si="74">IF(AG65=0,0,AG65/AG24)</f>
        <v>3.1024188000000001</v>
      </c>
      <c r="AH61" s="23">
        <f t="shared" si="74"/>
        <v>3.1024188000000001</v>
      </c>
      <c r="AI61" s="23">
        <f t="shared" si="74"/>
        <v>3.1024188000000001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21.941009999999999</v>
      </c>
      <c r="C64" s="28">
        <f t="shared" si="78"/>
        <v>18.806580000000004</v>
      </c>
      <c r="D64" s="28">
        <f t="shared" si="78"/>
        <v>15.67215</v>
      </c>
      <c r="E64" s="28">
        <f t="shared" si="78"/>
        <v>15.67215</v>
      </c>
      <c r="F64" s="28">
        <f t="shared" si="78"/>
        <v>12.53772</v>
      </c>
      <c r="G64" s="28">
        <f t="shared" si="78"/>
        <v>12.53772</v>
      </c>
      <c r="H64" s="28">
        <f t="shared" si="78"/>
        <v>21.941009999999999</v>
      </c>
      <c r="I64" s="28">
        <f t="shared" si="78"/>
        <v>18.806580000000004</v>
      </c>
      <c r="J64" s="28">
        <f t="shared" si="78"/>
        <v>18.806580000000004</v>
      </c>
      <c r="K64" s="28">
        <f t="shared" si="78"/>
        <v>15.67215</v>
      </c>
      <c r="L64" s="28">
        <f>SUM(L65:L66)</f>
        <v>21.941009999999999</v>
      </c>
      <c r="M64" s="28">
        <f t="shared" ref="M64:AF64" si="79">SUM(M65:M66)</f>
        <v>21.941009999999999</v>
      </c>
      <c r="N64" s="28">
        <f t="shared" si="79"/>
        <v>25.07544</v>
      </c>
      <c r="O64" s="28">
        <f t="shared" si="79"/>
        <v>28.209869999999999</v>
      </c>
      <c r="P64" s="28">
        <f t="shared" si="79"/>
        <v>25.07544</v>
      </c>
      <c r="Q64" s="28">
        <f t="shared" si="79"/>
        <v>25.07544</v>
      </c>
      <c r="R64" s="28">
        <f t="shared" si="79"/>
        <v>21.941009999999999</v>
      </c>
      <c r="S64" s="28">
        <f t="shared" si="79"/>
        <v>25.07544</v>
      </c>
      <c r="T64" s="28">
        <f t="shared" si="79"/>
        <v>21.941009999999999</v>
      </c>
      <c r="U64" s="28">
        <f t="shared" si="79"/>
        <v>25.07544</v>
      </c>
      <c r="V64" s="28">
        <f t="shared" si="79"/>
        <v>25.07544</v>
      </c>
      <c r="W64" s="28">
        <f t="shared" si="79"/>
        <v>15.67215</v>
      </c>
      <c r="X64" s="28">
        <f t="shared" si="79"/>
        <v>12.53772</v>
      </c>
      <c r="Y64" s="28">
        <f t="shared" si="79"/>
        <v>12.53772</v>
      </c>
      <c r="Z64" s="28">
        <f t="shared" si="79"/>
        <v>18.806580000000004</v>
      </c>
      <c r="AA64" s="28">
        <f t="shared" si="79"/>
        <v>18.806580000000004</v>
      </c>
      <c r="AB64" s="28">
        <f t="shared" si="79"/>
        <v>15.67215</v>
      </c>
      <c r="AC64" s="28">
        <f t="shared" si="79"/>
        <v>20.518112160000001</v>
      </c>
      <c r="AD64" s="28">
        <f t="shared" si="79"/>
        <v>20.132377200000004</v>
      </c>
      <c r="AE64" s="28">
        <f t="shared" si="79"/>
        <v>16.70664528</v>
      </c>
      <c r="AF64" s="28">
        <f t="shared" si="79"/>
        <v>20.09182968</v>
      </c>
      <c r="AG64" s="28">
        <f t="shared" ref="AG64:AI64" si="80">SUM(AG65:AG66)</f>
        <v>18.493137000000001</v>
      </c>
      <c r="AH64" s="28">
        <f t="shared" si="80"/>
        <v>18.007367040000002</v>
      </c>
      <c r="AI64" s="28">
        <f t="shared" si="80"/>
        <v>20.242282320000001</v>
      </c>
    </row>
    <row r="65" spans="1:35" x14ac:dyDescent="0.25">
      <c r="A65" s="8" t="s">
        <v>27</v>
      </c>
      <c r="B65" s="9">
        <v>21.941009999999999</v>
      </c>
      <c r="C65" s="9">
        <v>18.806580000000004</v>
      </c>
      <c r="D65" s="9">
        <v>15.67215</v>
      </c>
      <c r="E65" s="9">
        <v>15.67215</v>
      </c>
      <c r="F65" s="9">
        <v>12.53772</v>
      </c>
      <c r="G65" s="9">
        <v>12.53772</v>
      </c>
      <c r="H65" s="9">
        <v>21.941009999999999</v>
      </c>
      <c r="I65" s="9">
        <v>18.806580000000004</v>
      </c>
      <c r="J65" s="9">
        <v>18.806580000000004</v>
      </c>
      <c r="K65" s="9">
        <v>15.67215</v>
      </c>
      <c r="L65" s="9">
        <v>21.941009999999999</v>
      </c>
      <c r="M65" s="9">
        <v>21.941009999999999</v>
      </c>
      <c r="N65" s="9">
        <v>25.07544</v>
      </c>
      <c r="O65" s="9">
        <v>28.209869999999999</v>
      </c>
      <c r="P65" s="9">
        <v>25.07544</v>
      </c>
      <c r="Q65" s="9">
        <v>25.07544</v>
      </c>
      <c r="R65" s="9">
        <v>21.941009999999999</v>
      </c>
      <c r="S65" s="9">
        <v>25.07544</v>
      </c>
      <c r="T65" s="9">
        <v>21.941009999999999</v>
      </c>
      <c r="U65" s="9">
        <v>25.07544</v>
      </c>
      <c r="V65" s="9">
        <v>25.07544</v>
      </c>
      <c r="W65" s="9">
        <v>15.67215</v>
      </c>
      <c r="X65" s="9">
        <v>12.53772</v>
      </c>
      <c r="Y65" s="9">
        <v>12.53772</v>
      </c>
      <c r="Z65" s="9">
        <v>18.806580000000004</v>
      </c>
      <c r="AA65" s="9">
        <v>18.806580000000004</v>
      </c>
      <c r="AB65" s="9">
        <v>15.67215</v>
      </c>
      <c r="AC65" s="9">
        <v>20.518112160000001</v>
      </c>
      <c r="AD65" s="9">
        <v>20.132377200000004</v>
      </c>
      <c r="AE65" s="9">
        <v>16.70664528</v>
      </c>
      <c r="AF65" s="9">
        <v>20.09182968</v>
      </c>
      <c r="AG65" s="9">
        <v>18.493137000000001</v>
      </c>
      <c r="AH65" s="9">
        <v>18.007367040000002</v>
      </c>
      <c r="AI65" s="9">
        <v>20.242282320000001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91420.874999999985</v>
      </c>
      <c r="C69" s="28">
        <f t="shared" si="81"/>
        <v>89555.14285714287</v>
      </c>
      <c r="D69" s="28">
        <f t="shared" si="81"/>
        <v>87067.5</v>
      </c>
      <c r="E69" s="28">
        <f t="shared" si="81"/>
        <v>87067.5</v>
      </c>
      <c r="F69" s="28">
        <f t="shared" si="81"/>
        <v>89555.142857142855</v>
      </c>
      <c r="G69" s="28">
        <f t="shared" si="81"/>
        <v>89555.142857142855</v>
      </c>
      <c r="H69" s="28">
        <f t="shared" si="81"/>
        <v>91420.874999999985</v>
      </c>
      <c r="I69" s="28">
        <f t="shared" si="81"/>
        <v>89555.14285714287</v>
      </c>
      <c r="J69" s="28">
        <f t="shared" si="81"/>
        <v>89555.14285714287</v>
      </c>
      <c r="K69" s="28">
        <f t="shared" si="81"/>
        <v>87067.5</v>
      </c>
      <c r="L69" s="28">
        <f>IF(L64=0,0,100*L64/L11)</f>
        <v>91420.874999999985</v>
      </c>
      <c r="M69" s="28">
        <f t="shared" ref="M69:AF71" si="82">IF(M64=0,0,100*M64/M11)</f>
        <v>91420.874999999985</v>
      </c>
      <c r="N69" s="28">
        <f t="shared" si="82"/>
        <v>92872</v>
      </c>
      <c r="O69" s="28">
        <f t="shared" si="82"/>
        <v>122651.60869565218</v>
      </c>
      <c r="P69" s="28">
        <f t="shared" si="82"/>
        <v>78360.75</v>
      </c>
      <c r="Q69" s="28">
        <f t="shared" si="82"/>
        <v>65988</v>
      </c>
      <c r="R69" s="28">
        <f t="shared" si="82"/>
        <v>91420.874999999985</v>
      </c>
      <c r="S69" s="28">
        <f t="shared" si="82"/>
        <v>38577.599999999999</v>
      </c>
      <c r="T69" s="28">
        <f t="shared" si="82"/>
        <v>104480.99999999997</v>
      </c>
      <c r="U69" s="28">
        <f t="shared" si="82"/>
        <v>179110.28571428571</v>
      </c>
      <c r="V69" s="28">
        <f t="shared" si="82"/>
        <v>192888</v>
      </c>
      <c r="W69" s="28">
        <f t="shared" si="82"/>
        <v>82485</v>
      </c>
      <c r="X69" s="28">
        <f t="shared" si="82"/>
        <v>69654</v>
      </c>
      <c r="Y69" s="28">
        <f t="shared" si="82"/>
        <v>59703.428571428565</v>
      </c>
      <c r="Z69" s="28">
        <f t="shared" si="82"/>
        <v>85484.454545454573</v>
      </c>
      <c r="AA69" s="28">
        <f t="shared" si="82"/>
        <v>170968.90909090915</v>
      </c>
      <c r="AB69" s="28">
        <f t="shared" si="82"/>
        <v>391803.75</v>
      </c>
      <c r="AC69" s="28">
        <f t="shared" si="82"/>
        <v>1025905.608</v>
      </c>
      <c r="AD69" s="28">
        <f t="shared" si="82"/>
        <v>287605.3885714286</v>
      </c>
      <c r="AE69" s="28">
        <f t="shared" si="82"/>
        <v>151878.59345454545</v>
      </c>
      <c r="AF69" s="28">
        <f t="shared" si="82"/>
        <v>105746.47200000001</v>
      </c>
      <c r="AG69" s="28">
        <f t="shared" ref="AG69:AI69" si="83">IF(AG64=0,0,100*AG64/AG11)</f>
        <v>97332.300000000017</v>
      </c>
      <c r="AH69" s="28">
        <f t="shared" si="83"/>
        <v>138518.20800000001</v>
      </c>
      <c r="AI69" s="28">
        <f t="shared" si="83"/>
        <v>289175.46171428572</v>
      </c>
    </row>
    <row r="70" spans="1:35" x14ac:dyDescent="0.25">
      <c r="A70" s="8" t="s">
        <v>27</v>
      </c>
      <c r="B70" s="9">
        <f t="shared" ref="B70:K70" si="84">IF(B65=0,0,100*B65/B12)</f>
        <v>91420.874999999985</v>
      </c>
      <c r="C70" s="9">
        <f t="shared" si="84"/>
        <v>89555.14285714287</v>
      </c>
      <c r="D70" s="9">
        <f t="shared" si="84"/>
        <v>87067.5</v>
      </c>
      <c r="E70" s="9">
        <f t="shared" si="84"/>
        <v>87067.5</v>
      </c>
      <c r="F70" s="9">
        <f t="shared" si="84"/>
        <v>89555.142857142855</v>
      </c>
      <c r="G70" s="9">
        <f t="shared" si="84"/>
        <v>89555.142857142855</v>
      </c>
      <c r="H70" s="9">
        <f t="shared" si="84"/>
        <v>91420.874999999985</v>
      </c>
      <c r="I70" s="9">
        <f t="shared" si="84"/>
        <v>89555.14285714287</v>
      </c>
      <c r="J70" s="9">
        <f t="shared" si="84"/>
        <v>89555.14285714287</v>
      </c>
      <c r="K70" s="9">
        <f t="shared" si="84"/>
        <v>87067.5</v>
      </c>
      <c r="L70" s="9">
        <f t="shared" ref="L70:AA71" si="85">IF(L65=0,0,100*L65/L12)</f>
        <v>91420.874999999985</v>
      </c>
      <c r="M70" s="9">
        <f t="shared" si="85"/>
        <v>91420.874999999985</v>
      </c>
      <c r="N70" s="9">
        <f t="shared" si="85"/>
        <v>92872</v>
      </c>
      <c r="O70" s="9">
        <f t="shared" si="85"/>
        <v>122651.60869565218</v>
      </c>
      <c r="P70" s="9">
        <f t="shared" si="85"/>
        <v>78360.75</v>
      </c>
      <c r="Q70" s="9">
        <f t="shared" si="85"/>
        <v>65988</v>
      </c>
      <c r="R70" s="9">
        <f t="shared" si="85"/>
        <v>91420.874999999985</v>
      </c>
      <c r="S70" s="9">
        <f t="shared" si="85"/>
        <v>38577.599999999999</v>
      </c>
      <c r="T70" s="9">
        <f t="shared" si="85"/>
        <v>104480.99999999997</v>
      </c>
      <c r="U70" s="9">
        <f t="shared" si="85"/>
        <v>179110.28571428571</v>
      </c>
      <c r="V70" s="9">
        <f t="shared" si="85"/>
        <v>192888</v>
      </c>
      <c r="W70" s="9">
        <f t="shared" si="85"/>
        <v>82485</v>
      </c>
      <c r="X70" s="9">
        <f t="shared" si="85"/>
        <v>69654</v>
      </c>
      <c r="Y70" s="9">
        <f t="shared" si="85"/>
        <v>59703.428571428565</v>
      </c>
      <c r="Z70" s="9">
        <f t="shared" si="85"/>
        <v>85484.454545454573</v>
      </c>
      <c r="AA70" s="9">
        <f t="shared" si="85"/>
        <v>170968.90909090915</v>
      </c>
      <c r="AB70" s="9">
        <f t="shared" si="82"/>
        <v>391803.75</v>
      </c>
      <c r="AC70" s="9">
        <f t="shared" si="82"/>
        <v>1025905.608</v>
      </c>
      <c r="AD70" s="9">
        <f t="shared" si="82"/>
        <v>287605.3885714286</v>
      </c>
      <c r="AE70" s="9">
        <f t="shared" si="82"/>
        <v>151878.59345454545</v>
      </c>
      <c r="AF70" s="9">
        <f t="shared" si="82"/>
        <v>105746.47200000001</v>
      </c>
      <c r="AG70" s="9">
        <f t="shared" ref="AG70:AI70" si="86">IF(AG65=0,0,100*AG65/AG12)</f>
        <v>97332.300000000017</v>
      </c>
      <c r="AH70" s="9">
        <f t="shared" si="86"/>
        <v>138518.20800000001</v>
      </c>
      <c r="AI70" s="9">
        <f t="shared" si="86"/>
        <v>289175.46171428572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656.75915948275861</v>
      </c>
      <c r="C73" s="31">
        <f t="shared" si="89"/>
        <v>646.71870701513092</v>
      </c>
      <c r="D73" s="31">
        <f t="shared" si="89"/>
        <v>635.01418152350084</v>
      </c>
      <c r="E73" s="31">
        <f t="shared" si="89"/>
        <v>635.01418152350084</v>
      </c>
      <c r="F73" s="31">
        <f t="shared" si="89"/>
        <v>621.01738570508689</v>
      </c>
      <c r="G73" s="31">
        <f t="shared" si="89"/>
        <v>621.01738570508689</v>
      </c>
      <c r="H73" s="31">
        <f t="shared" si="89"/>
        <v>656.75915948275861</v>
      </c>
      <c r="I73" s="31">
        <f t="shared" si="89"/>
        <v>646.71870701513092</v>
      </c>
      <c r="J73" s="31">
        <f t="shared" si="89"/>
        <v>646.71870701513092</v>
      </c>
      <c r="K73" s="31">
        <f t="shared" si="89"/>
        <v>635.01418152350084</v>
      </c>
      <c r="L73" s="31">
        <f>IF(L64=0,0,1000*L64/L3)</f>
        <v>656.75915948275861</v>
      </c>
      <c r="M73" s="31">
        <f t="shared" ref="M73:AF75" si="90">IF(M64=0,0,1000*M64/M3)</f>
        <v>647.22743362831852</v>
      </c>
      <c r="N73" s="31">
        <f t="shared" si="90"/>
        <v>668.62491000719933</v>
      </c>
      <c r="O73" s="31">
        <f t="shared" si="90"/>
        <v>648.17494600431962</v>
      </c>
      <c r="P73" s="31">
        <f t="shared" si="90"/>
        <v>413.42456267620724</v>
      </c>
      <c r="Q73" s="31">
        <f t="shared" si="90"/>
        <v>573.71679593657757</v>
      </c>
      <c r="R73" s="31">
        <f t="shared" si="90"/>
        <v>747.46235606731614</v>
      </c>
      <c r="S73" s="31">
        <f t="shared" si="90"/>
        <v>368.93008474576266</v>
      </c>
      <c r="T73" s="31">
        <f t="shared" si="90"/>
        <v>995.55379100685138</v>
      </c>
      <c r="U73" s="31">
        <f t="shared" si="90"/>
        <v>1829.6563298066399</v>
      </c>
      <c r="V73" s="31">
        <f t="shared" si="90"/>
        <v>1713.8568792290341</v>
      </c>
      <c r="W73" s="31">
        <f t="shared" si="90"/>
        <v>645.98120440212688</v>
      </c>
      <c r="X73" s="31">
        <f t="shared" si="90"/>
        <v>494.1557622576068</v>
      </c>
      <c r="Y73" s="31">
        <f t="shared" si="90"/>
        <v>429.83029929034245</v>
      </c>
      <c r="Z73" s="31">
        <f t="shared" si="90"/>
        <v>690.80884513664432</v>
      </c>
      <c r="AA73" s="31">
        <f t="shared" si="90"/>
        <v>1216.152353854113</v>
      </c>
      <c r="AB73" s="31">
        <f t="shared" si="90"/>
        <v>1945.4009433962265</v>
      </c>
      <c r="AC73" s="31">
        <f t="shared" si="90"/>
        <v>4431.5577019438451</v>
      </c>
      <c r="AD73" s="31">
        <f t="shared" si="90"/>
        <v>1725.4351388412756</v>
      </c>
      <c r="AE73" s="31">
        <f t="shared" si="90"/>
        <v>1120.5745039908779</v>
      </c>
      <c r="AF73" s="31">
        <f t="shared" si="90"/>
        <v>919.36623409902074</v>
      </c>
      <c r="AG73" s="31">
        <f t="shared" ref="AG73:AI73" si="91">IF(AG64=0,0,1000*AG64/AG3)</f>
        <v>875.91232889688831</v>
      </c>
      <c r="AH73" s="31">
        <f t="shared" si="91"/>
        <v>1068.4962344983089</v>
      </c>
      <c r="AI73" s="31">
        <f t="shared" si="91"/>
        <v>2276.9721394825647</v>
      </c>
    </row>
    <row r="74" spans="1:35" x14ac:dyDescent="0.25">
      <c r="A74" s="8" t="s">
        <v>27</v>
      </c>
      <c r="B74" s="16">
        <f t="shared" ref="B74:K74" si="92">IF(B65=0,0,1000*B65/B4)</f>
        <v>656.75915948275861</v>
      </c>
      <c r="C74" s="16">
        <f t="shared" si="92"/>
        <v>646.71870701513092</v>
      </c>
      <c r="D74" s="16">
        <f t="shared" si="92"/>
        <v>635.01418152350084</v>
      </c>
      <c r="E74" s="16">
        <f t="shared" si="92"/>
        <v>635.01418152350084</v>
      </c>
      <c r="F74" s="16">
        <f t="shared" si="92"/>
        <v>621.01738570508689</v>
      </c>
      <c r="G74" s="16">
        <f t="shared" si="92"/>
        <v>621.01738570508689</v>
      </c>
      <c r="H74" s="16">
        <f t="shared" si="92"/>
        <v>656.75915948275861</v>
      </c>
      <c r="I74" s="16">
        <f t="shared" si="92"/>
        <v>646.71870701513092</v>
      </c>
      <c r="J74" s="16">
        <f t="shared" si="92"/>
        <v>646.71870701513092</v>
      </c>
      <c r="K74" s="16">
        <f t="shared" si="92"/>
        <v>635.01418152350084</v>
      </c>
      <c r="L74" s="16">
        <f t="shared" ref="L74:AA75" si="93">IF(L65=0,0,1000*L65/L4)</f>
        <v>656.75915948275861</v>
      </c>
      <c r="M74" s="16">
        <f t="shared" si="93"/>
        <v>647.22743362831852</v>
      </c>
      <c r="N74" s="16">
        <f t="shared" si="93"/>
        <v>668.62491000719933</v>
      </c>
      <c r="O74" s="16">
        <f t="shared" si="93"/>
        <v>648.17494600431962</v>
      </c>
      <c r="P74" s="16">
        <f t="shared" si="93"/>
        <v>413.42456267620724</v>
      </c>
      <c r="Q74" s="16">
        <f t="shared" si="93"/>
        <v>573.71679593657757</v>
      </c>
      <c r="R74" s="16">
        <f t="shared" si="93"/>
        <v>747.46235606731614</v>
      </c>
      <c r="S74" s="16">
        <f t="shared" si="93"/>
        <v>368.93008474576266</v>
      </c>
      <c r="T74" s="16">
        <f t="shared" si="93"/>
        <v>995.55379100685138</v>
      </c>
      <c r="U74" s="16">
        <f t="shared" si="93"/>
        <v>1829.6563298066399</v>
      </c>
      <c r="V74" s="16">
        <f t="shared" si="93"/>
        <v>1713.8568792290341</v>
      </c>
      <c r="W74" s="16">
        <f t="shared" si="93"/>
        <v>645.98120440212688</v>
      </c>
      <c r="X74" s="16">
        <f t="shared" si="93"/>
        <v>494.1557622576068</v>
      </c>
      <c r="Y74" s="16">
        <f t="shared" si="93"/>
        <v>429.83029929034245</v>
      </c>
      <c r="Z74" s="16">
        <f t="shared" si="93"/>
        <v>690.80884513664432</v>
      </c>
      <c r="AA74" s="16">
        <f t="shared" si="93"/>
        <v>1216.152353854113</v>
      </c>
      <c r="AB74" s="16">
        <f t="shared" si="90"/>
        <v>1945.4009433962265</v>
      </c>
      <c r="AC74" s="16">
        <f t="shared" si="90"/>
        <v>4431.5577019438451</v>
      </c>
      <c r="AD74" s="16">
        <f t="shared" si="90"/>
        <v>1725.4351388412756</v>
      </c>
      <c r="AE74" s="16">
        <f t="shared" si="90"/>
        <v>1120.5745039908779</v>
      </c>
      <c r="AF74" s="16">
        <f t="shared" si="90"/>
        <v>919.36623409902074</v>
      </c>
      <c r="AG74" s="16">
        <f t="shared" ref="AG74:AI74" si="94">IF(AG65=0,0,1000*AG65/AG4)</f>
        <v>875.91232889688831</v>
      </c>
      <c r="AH74" s="16">
        <f t="shared" si="94"/>
        <v>1068.4962344983089</v>
      </c>
      <c r="AI74" s="16">
        <f t="shared" si="94"/>
        <v>2276.9721394825647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6.6756949557480016</v>
      </c>
      <c r="AE81" s="28">
        <f t="shared" ref="AE81:AF81" si="104">SUM(AE82:AE83)</f>
        <v>5.5397565083952003</v>
      </c>
      <c r="AF81" s="28">
        <f t="shared" si="104"/>
        <v>6.6622498035911999</v>
      </c>
      <c r="AG81" s="28">
        <f t="shared" ref="AG81:AI81" si="105">SUM(AG82:AG83)</f>
        <v>6.1321392978300002</v>
      </c>
      <c r="AH81" s="28">
        <f t="shared" si="105"/>
        <v>5.9710628367936005</v>
      </c>
      <c r="AI81" s="28">
        <f t="shared" si="105"/>
        <v>6.7121383944888002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6.6756949557480016</v>
      </c>
      <c r="AE82" s="9">
        <v>5.5397565083952003</v>
      </c>
      <c r="AF82" s="9">
        <v>6.6622498035911999</v>
      </c>
      <c r="AG82" s="9">
        <v>6.1321392978300002</v>
      </c>
      <c r="AH82" s="9">
        <v>5.9710628367936005</v>
      </c>
      <c r="AI82" s="9">
        <v>6.7121383944888002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21.65006</v>
      </c>
      <c r="C85" s="28">
        <v>18.557200000000002</v>
      </c>
      <c r="D85" s="28">
        <v>15.46433</v>
      </c>
      <c r="E85" s="28">
        <v>15.46433</v>
      </c>
      <c r="F85" s="28">
        <v>12.371460000000001</v>
      </c>
      <c r="G85" s="28">
        <v>12.407260000000001</v>
      </c>
      <c r="H85" s="28">
        <v>21.734580000000001</v>
      </c>
      <c r="I85" s="28">
        <v>18.623729999999998</v>
      </c>
      <c r="J85" s="28">
        <v>18.62077</v>
      </c>
      <c r="K85" s="28">
        <v>15.51385</v>
      </c>
      <c r="L85" s="28">
        <v>21.722709999999999</v>
      </c>
      <c r="M85" s="28">
        <v>21.676169999999999</v>
      </c>
      <c r="N85" s="28">
        <v>24.770530000000001</v>
      </c>
      <c r="O85" s="28">
        <v>27.874510000000001</v>
      </c>
      <c r="P85" s="28">
        <v>24.755680000000002</v>
      </c>
      <c r="Q85" s="28">
        <v>24.74812</v>
      </c>
      <c r="R85" s="28">
        <v>21.655090000000001</v>
      </c>
      <c r="S85" s="28">
        <v>24.769729999999999</v>
      </c>
      <c r="T85" s="28">
        <v>21.680489999999999</v>
      </c>
      <c r="U85" s="28">
        <v>24.75853</v>
      </c>
      <c r="V85" s="28">
        <v>24.79739</v>
      </c>
      <c r="W85" s="28">
        <v>15.47634</v>
      </c>
      <c r="X85" s="28">
        <v>12.387919999999999</v>
      </c>
      <c r="Y85" s="28">
        <v>12.373419999999999</v>
      </c>
      <c r="Z85" s="28">
        <v>18.56277</v>
      </c>
      <c r="AA85" s="28">
        <v>18.536180000000002</v>
      </c>
      <c r="AB85" s="28">
        <v>15.42695</v>
      </c>
      <c r="AC85" s="28">
        <v>20.248799999999999</v>
      </c>
      <c r="AD85" s="28">
        <v>19.881879999999999</v>
      </c>
      <c r="AE85" s="28">
        <v>16.428709999999999</v>
      </c>
      <c r="AF85" s="28">
        <v>19.824580000000001</v>
      </c>
      <c r="AG85" s="28">
        <v>18.287600000000001</v>
      </c>
      <c r="AH85" s="28">
        <v>17.776009999999999</v>
      </c>
      <c r="AI85" s="28">
        <v>19.939360000000001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-0.29094999999999871</v>
      </c>
      <c r="C87" s="28">
        <f t="shared" ref="C87:AF87" si="106">C85-C$64</f>
        <v>-0.24938000000000216</v>
      </c>
      <c r="D87" s="28">
        <f t="shared" si="106"/>
        <v>-0.20781999999999989</v>
      </c>
      <c r="E87" s="28">
        <f t="shared" si="106"/>
        <v>-0.20781999999999989</v>
      </c>
      <c r="F87" s="28">
        <f t="shared" si="106"/>
        <v>-0.16625999999999941</v>
      </c>
      <c r="G87" s="28">
        <f t="shared" si="106"/>
        <v>-0.13045999999999935</v>
      </c>
      <c r="H87" s="28">
        <f t="shared" si="106"/>
        <v>-0.20642999999999745</v>
      </c>
      <c r="I87" s="28">
        <f t="shared" si="106"/>
        <v>-0.18285000000000551</v>
      </c>
      <c r="J87" s="28">
        <f t="shared" si="106"/>
        <v>-0.18581000000000358</v>
      </c>
      <c r="K87" s="28">
        <f t="shared" si="106"/>
        <v>-0.15830000000000055</v>
      </c>
      <c r="L87" s="28">
        <f t="shared" si="106"/>
        <v>-0.21829999999999927</v>
      </c>
      <c r="M87" s="28">
        <f t="shared" si="106"/>
        <v>-0.26483999999999952</v>
      </c>
      <c r="N87" s="28">
        <f t="shared" si="106"/>
        <v>-0.30490999999999957</v>
      </c>
      <c r="O87" s="28">
        <f t="shared" si="106"/>
        <v>-0.33535999999999788</v>
      </c>
      <c r="P87" s="28">
        <f t="shared" si="106"/>
        <v>-0.31975999999999871</v>
      </c>
      <c r="Q87" s="28">
        <f t="shared" si="106"/>
        <v>-0.32732000000000028</v>
      </c>
      <c r="R87" s="28">
        <f t="shared" si="106"/>
        <v>-0.28591999999999729</v>
      </c>
      <c r="S87" s="28">
        <f t="shared" si="106"/>
        <v>-0.30571000000000126</v>
      </c>
      <c r="T87" s="28">
        <f t="shared" si="106"/>
        <v>-0.26051999999999964</v>
      </c>
      <c r="U87" s="28">
        <f t="shared" si="106"/>
        <v>-0.31691000000000003</v>
      </c>
      <c r="V87" s="28">
        <f t="shared" si="106"/>
        <v>-0.27805000000000035</v>
      </c>
      <c r="W87" s="28">
        <f t="shared" si="106"/>
        <v>-0.19580999999999982</v>
      </c>
      <c r="X87" s="28">
        <f t="shared" si="106"/>
        <v>-0.14980000000000082</v>
      </c>
      <c r="Y87" s="28">
        <f t="shared" si="106"/>
        <v>-0.16430000000000078</v>
      </c>
      <c r="Z87" s="28">
        <f t="shared" si="106"/>
        <v>-0.24381000000000341</v>
      </c>
      <c r="AA87" s="28">
        <f t="shared" si="106"/>
        <v>-0.27040000000000219</v>
      </c>
      <c r="AB87" s="28">
        <f t="shared" si="106"/>
        <v>-0.24520000000000053</v>
      </c>
      <c r="AC87" s="28">
        <f t="shared" si="106"/>
        <v>-0.26931216000000191</v>
      </c>
      <c r="AD87" s="28">
        <f t="shared" si="106"/>
        <v>-0.25049720000000519</v>
      </c>
      <c r="AE87" s="28">
        <f t="shared" si="106"/>
        <v>-0.27793528000000123</v>
      </c>
      <c r="AF87" s="28">
        <f t="shared" si="106"/>
        <v>-0.26724967999999905</v>
      </c>
      <c r="AG87" s="28">
        <f t="shared" ref="AG87:AI87" si="107">AG85-AG$64</f>
        <v>-0.20553699999999964</v>
      </c>
      <c r="AH87" s="28">
        <f t="shared" si="107"/>
        <v>-0.23135704000000246</v>
      </c>
      <c r="AI87" s="28">
        <f t="shared" si="107"/>
        <v>-0.30292232000000041</v>
      </c>
    </row>
    <row r="88" spans="1:35" x14ac:dyDescent="0.25">
      <c r="A88" s="8" t="s">
        <v>27</v>
      </c>
      <c r="B88" s="9">
        <f>IF(B$64=0,50%,B$65/B$64)*B87</f>
        <v>-0.29094999999999871</v>
      </c>
      <c r="C88" s="9">
        <f t="shared" ref="C88:AF88" si="108">IF(C$64=0,50%,C$65/C$64)*C87</f>
        <v>-0.24938000000000216</v>
      </c>
      <c r="D88" s="9">
        <f t="shared" si="108"/>
        <v>-0.20781999999999989</v>
      </c>
      <c r="E88" s="9">
        <f t="shared" si="108"/>
        <v>-0.20781999999999989</v>
      </c>
      <c r="F88" s="9">
        <f t="shared" si="108"/>
        <v>-0.16625999999999941</v>
      </c>
      <c r="G88" s="9">
        <f t="shared" si="108"/>
        <v>-0.13045999999999935</v>
      </c>
      <c r="H88" s="9">
        <f t="shared" si="108"/>
        <v>-0.20642999999999745</v>
      </c>
      <c r="I88" s="9">
        <f t="shared" si="108"/>
        <v>-0.18285000000000551</v>
      </c>
      <c r="J88" s="9">
        <f t="shared" si="108"/>
        <v>-0.18581000000000358</v>
      </c>
      <c r="K88" s="9">
        <f t="shared" si="108"/>
        <v>-0.15830000000000055</v>
      </c>
      <c r="L88" s="9">
        <f t="shared" si="108"/>
        <v>-0.21829999999999927</v>
      </c>
      <c r="M88" s="9">
        <f t="shared" si="108"/>
        <v>-0.26483999999999952</v>
      </c>
      <c r="N88" s="9">
        <f t="shared" si="108"/>
        <v>-0.30490999999999957</v>
      </c>
      <c r="O88" s="9">
        <f t="shared" si="108"/>
        <v>-0.33535999999999788</v>
      </c>
      <c r="P88" s="9">
        <f t="shared" si="108"/>
        <v>-0.31975999999999871</v>
      </c>
      <c r="Q88" s="9">
        <f t="shared" si="108"/>
        <v>-0.32732000000000028</v>
      </c>
      <c r="R88" s="9">
        <f t="shared" si="108"/>
        <v>-0.28591999999999729</v>
      </c>
      <c r="S88" s="9">
        <f t="shared" si="108"/>
        <v>-0.30571000000000126</v>
      </c>
      <c r="T88" s="9">
        <f t="shared" si="108"/>
        <v>-0.26051999999999964</v>
      </c>
      <c r="U88" s="9">
        <f t="shared" si="108"/>
        <v>-0.31691000000000003</v>
      </c>
      <c r="V88" s="9">
        <f t="shared" si="108"/>
        <v>-0.27805000000000035</v>
      </c>
      <c r="W88" s="9">
        <f t="shared" si="108"/>
        <v>-0.19580999999999982</v>
      </c>
      <c r="X88" s="9">
        <f t="shared" si="108"/>
        <v>-0.14980000000000082</v>
      </c>
      <c r="Y88" s="9">
        <f t="shared" si="108"/>
        <v>-0.16430000000000078</v>
      </c>
      <c r="Z88" s="9">
        <f t="shared" si="108"/>
        <v>-0.24381000000000341</v>
      </c>
      <c r="AA88" s="9">
        <f t="shared" si="108"/>
        <v>-0.27040000000000219</v>
      </c>
      <c r="AB88" s="9">
        <f t="shared" si="108"/>
        <v>-0.24520000000000053</v>
      </c>
      <c r="AC88" s="9">
        <f t="shared" si="108"/>
        <v>-0.26931216000000191</v>
      </c>
      <c r="AD88" s="9">
        <f t="shared" si="108"/>
        <v>-0.25049720000000519</v>
      </c>
      <c r="AE88" s="9">
        <f t="shared" si="108"/>
        <v>-0.27793528000000123</v>
      </c>
      <c r="AF88" s="9">
        <f t="shared" si="108"/>
        <v>-0.26724967999999905</v>
      </c>
      <c r="AG88" s="9">
        <f t="shared" ref="AG88:AI88" si="109">IF(AG$64=0,50%,AG$65/AG$64)*AG87</f>
        <v>-0.20553699999999964</v>
      </c>
      <c r="AH88" s="9">
        <f t="shared" si="109"/>
        <v>-0.23135704000000246</v>
      </c>
      <c r="AI88" s="9">
        <f t="shared" si="109"/>
        <v>-0.30292232000000041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0.24</v>
      </c>
      <c r="C96" s="9">
        <v>0.216</v>
      </c>
      <c r="D96" s="9">
        <v>0.19439999999999999</v>
      </c>
      <c r="E96" s="9">
        <v>0.18</v>
      </c>
      <c r="F96" s="9">
        <v>0.16200000000000001</v>
      </c>
      <c r="G96" s="9">
        <v>0.14580000000000001</v>
      </c>
      <c r="H96" s="9">
        <v>0.24</v>
      </c>
      <c r="I96" s="9">
        <v>0.216</v>
      </c>
      <c r="J96" s="9">
        <v>0.21</v>
      </c>
      <c r="K96" s="9">
        <v>0.189</v>
      </c>
      <c r="L96" s="9">
        <v>0.24</v>
      </c>
      <c r="M96" s="9">
        <v>0.24</v>
      </c>
      <c r="N96" s="9">
        <v>0.27</v>
      </c>
      <c r="O96" s="9">
        <v>0.24299999999999999</v>
      </c>
      <c r="P96" s="9">
        <v>0.32</v>
      </c>
      <c r="Q96" s="9">
        <v>0.38</v>
      </c>
      <c r="R96" s="9">
        <v>0.34200000000000003</v>
      </c>
      <c r="S96" s="9">
        <v>0.65</v>
      </c>
      <c r="T96" s="9">
        <v>0.58499999999999996</v>
      </c>
      <c r="U96" s="9">
        <v>0.52649999999999997</v>
      </c>
      <c r="V96" s="9">
        <v>0.47384999999999999</v>
      </c>
      <c r="W96" s="9">
        <v>0.42646499999999998</v>
      </c>
      <c r="X96" s="9">
        <v>0.38381899999999997</v>
      </c>
      <c r="Y96" s="9">
        <v>0.34543799999999997</v>
      </c>
      <c r="Z96" s="9">
        <v>0.31089499999999998</v>
      </c>
      <c r="AA96" s="9">
        <v>0.279806</v>
      </c>
      <c r="AB96" s="9">
        <v>0.25182599999999999</v>
      </c>
      <c r="AC96" s="9">
        <v>0.22664400000000001</v>
      </c>
      <c r="AD96" s="9">
        <v>0.20397999999999999</v>
      </c>
      <c r="AE96" s="9">
        <v>0.183582</v>
      </c>
      <c r="AF96" s="9">
        <v>0.19</v>
      </c>
      <c r="AG96" s="9">
        <v>0.19</v>
      </c>
      <c r="AH96" s="9">
        <v>0.17100000000000001</v>
      </c>
      <c r="AI96" s="9">
        <v>0.15390000000000001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0.10219999999999999</v>
      </c>
      <c r="I100" s="9">
        <v>0</v>
      </c>
      <c r="J100" s="9">
        <v>2.0000000000000018E-3</v>
      </c>
      <c r="K100" s="9">
        <v>0</v>
      </c>
      <c r="L100" s="9">
        <v>5.8999999999999997E-2</v>
      </c>
      <c r="M100" s="9">
        <v>8.0000000000000071E-3</v>
      </c>
      <c r="N100" s="9">
        <v>3.8000000000000034E-2</v>
      </c>
      <c r="O100" s="9">
        <v>0</v>
      </c>
      <c r="P100" s="9">
        <v>8.500000000000002E-2</v>
      </c>
      <c r="Q100" s="9">
        <v>6.8000000000000005E-2</v>
      </c>
      <c r="R100" s="9">
        <v>0</v>
      </c>
      <c r="S100" s="9">
        <v>0.316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1.4418000000000014E-2</v>
      </c>
      <c r="AG100" s="9">
        <v>8.0000000000000071E-3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12618.468999999999</v>
      </c>
      <c r="C3" s="28">
        <f>SUM(C4:C5)</f>
        <v>12930.338</v>
      </c>
      <c r="D3" s="28">
        <f t="shared" si="0"/>
        <v>13204.691999999999</v>
      </c>
      <c r="E3" s="28">
        <f t="shared" si="0"/>
        <v>12214.78</v>
      </c>
      <c r="F3" s="28">
        <f t="shared" si="0"/>
        <v>12757.654</v>
      </c>
      <c r="G3" s="28">
        <f t="shared" si="0"/>
        <v>12172.924999999999</v>
      </c>
      <c r="H3" s="28">
        <f t="shared" si="0"/>
        <v>10576.861000000001</v>
      </c>
      <c r="I3" s="28">
        <f t="shared" si="0"/>
        <v>12552.834000000001</v>
      </c>
      <c r="J3" s="28">
        <f t="shared" si="0"/>
        <v>18555.128000000001</v>
      </c>
      <c r="K3" s="28">
        <f t="shared" si="0"/>
        <v>18297.760999999999</v>
      </c>
      <c r="L3" s="28">
        <f>SUM(L4:L5)</f>
        <v>11104.962</v>
      </c>
      <c r="M3" s="28">
        <f t="shared" ref="M3:AF3" si="1">SUM(M4:M5)</f>
        <v>4476.2839999999997</v>
      </c>
      <c r="N3" s="28">
        <f t="shared" si="1"/>
        <v>5768.0540000000001</v>
      </c>
      <c r="O3" s="28">
        <f t="shared" si="1"/>
        <v>6880.18</v>
      </c>
      <c r="P3" s="28">
        <f t="shared" si="1"/>
        <v>6676.83</v>
      </c>
      <c r="Q3" s="28">
        <f t="shared" si="1"/>
        <v>6170.8639999999996</v>
      </c>
      <c r="R3" s="28">
        <f t="shared" si="1"/>
        <v>6359.5829999999996</v>
      </c>
      <c r="S3" s="28">
        <f t="shared" si="1"/>
        <v>6490.7039999999997</v>
      </c>
      <c r="T3" s="28">
        <f t="shared" si="1"/>
        <v>5779.1660000000002</v>
      </c>
      <c r="U3" s="28">
        <f t="shared" si="1"/>
        <v>5137.6329999999998</v>
      </c>
      <c r="V3" s="28">
        <f t="shared" si="1"/>
        <v>4662.5950000000003</v>
      </c>
      <c r="W3" s="28">
        <f t="shared" si="1"/>
        <v>4692.0420000000004</v>
      </c>
      <c r="X3" s="28">
        <f t="shared" si="1"/>
        <v>4779.2709999999997</v>
      </c>
      <c r="Y3" s="28">
        <f t="shared" si="1"/>
        <v>4886.317</v>
      </c>
      <c r="Z3" s="28">
        <f t="shared" si="1"/>
        <v>4883.9089999999997</v>
      </c>
      <c r="AA3" s="28">
        <f t="shared" si="1"/>
        <v>5462.6589999999997</v>
      </c>
      <c r="AB3" s="28">
        <f t="shared" si="1"/>
        <v>5305.98</v>
      </c>
      <c r="AC3" s="28">
        <f t="shared" si="1"/>
        <v>5340.6120000000001</v>
      </c>
      <c r="AD3" s="28">
        <f t="shared" si="1"/>
        <v>5453.2139999999999</v>
      </c>
      <c r="AE3" s="28">
        <f t="shared" si="1"/>
        <v>5544.518</v>
      </c>
      <c r="AF3" s="28">
        <f t="shared" si="1"/>
        <v>4717.97</v>
      </c>
      <c r="AG3" s="28">
        <f t="shared" ref="AG3:AI3" si="2">SUM(AG4:AG5)</f>
        <v>4838.3500000000004</v>
      </c>
      <c r="AH3" s="28">
        <f t="shared" si="2"/>
        <v>4867.982</v>
      </c>
      <c r="AI3" s="28">
        <f t="shared" si="2"/>
        <v>5332.0929999999998</v>
      </c>
    </row>
    <row r="4" spans="1:35" x14ac:dyDescent="0.25">
      <c r="A4" s="8" t="s">
        <v>27</v>
      </c>
      <c r="B4" s="9">
        <v>12618.468999999999</v>
      </c>
      <c r="C4" s="9">
        <v>12930.338</v>
      </c>
      <c r="D4" s="9">
        <v>13204.691999999999</v>
      </c>
      <c r="E4" s="9">
        <v>12214.78</v>
      </c>
      <c r="F4" s="9">
        <v>12757.654</v>
      </c>
      <c r="G4" s="9">
        <v>12172.924999999999</v>
      </c>
      <c r="H4" s="9">
        <v>10576.861000000001</v>
      </c>
      <c r="I4" s="9">
        <v>12552.834000000001</v>
      </c>
      <c r="J4" s="9">
        <v>18555.128000000001</v>
      </c>
      <c r="K4" s="9">
        <v>18297.760999999999</v>
      </c>
      <c r="L4" s="9">
        <v>11104.962</v>
      </c>
      <c r="M4" s="9">
        <v>4476.2839999999997</v>
      </c>
      <c r="N4" s="9">
        <v>5768.0540000000001</v>
      </c>
      <c r="O4" s="9">
        <v>6880.18</v>
      </c>
      <c r="P4" s="9">
        <v>6676.83</v>
      </c>
      <c r="Q4" s="9">
        <v>6170.8639999999996</v>
      </c>
      <c r="R4" s="9">
        <v>6359.5829999999996</v>
      </c>
      <c r="S4" s="9">
        <v>6490.7039999999997</v>
      </c>
      <c r="T4" s="9">
        <v>5779.1660000000002</v>
      </c>
      <c r="U4" s="9">
        <v>5137.6329999999998</v>
      </c>
      <c r="V4" s="9">
        <v>4662.5950000000003</v>
      </c>
      <c r="W4" s="9">
        <v>4692.0420000000004</v>
      </c>
      <c r="X4" s="9">
        <v>4779.2709999999997</v>
      </c>
      <c r="Y4" s="9">
        <v>4886.317</v>
      </c>
      <c r="Z4" s="9">
        <v>4883.9089999999997</v>
      </c>
      <c r="AA4" s="9">
        <v>5462.6589999999997</v>
      </c>
      <c r="AB4" s="9">
        <v>5305.98</v>
      </c>
      <c r="AC4" s="9">
        <v>5340.6120000000001</v>
      </c>
      <c r="AD4" s="9">
        <v>5453.2139999999999</v>
      </c>
      <c r="AE4" s="9">
        <v>5544.518</v>
      </c>
      <c r="AF4" s="9">
        <v>4717.97</v>
      </c>
      <c r="AG4" s="9">
        <v>4838.3500000000004</v>
      </c>
      <c r="AH4" s="9">
        <v>4867.982</v>
      </c>
      <c r="AI4" s="9">
        <v>5332.0929999999998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6.8630000000000004</v>
      </c>
      <c r="C11" s="30">
        <f t="shared" si="11"/>
        <v>7.0330000000000004</v>
      </c>
      <c r="D11" s="30">
        <f t="shared" si="11"/>
        <v>7.1820000000000004</v>
      </c>
      <c r="E11" s="30">
        <f t="shared" si="11"/>
        <v>6.6440000000000001</v>
      </c>
      <c r="F11" s="30">
        <f t="shared" si="11"/>
        <v>6.9390000000000001</v>
      </c>
      <c r="G11" s="30">
        <f t="shared" si="11"/>
        <v>6.6210000000000004</v>
      </c>
      <c r="H11" s="30">
        <f t="shared" si="11"/>
        <v>5.7530000000000001</v>
      </c>
      <c r="I11" s="30">
        <f t="shared" si="11"/>
        <v>6.8280000000000003</v>
      </c>
      <c r="J11" s="30">
        <f t="shared" si="11"/>
        <v>10.092000000000001</v>
      </c>
      <c r="K11" s="30">
        <f t="shared" si="11"/>
        <v>9.9529999999999994</v>
      </c>
      <c r="L11" s="30">
        <f>SUM(L12:L13)</f>
        <v>6.04</v>
      </c>
      <c r="M11" s="30">
        <f t="shared" ref="M11:AF11" si="12">SUM(M12:M13)</f>
        <v>3.9870000000000001</v>
      </c>
      <c r="N11" s="30">
        <f t="shared" si="12"/>
        <v>4.2619999999999996</v>
      </c>
      <c r="O11" s="30">
        <f t="shared" si="12"/>
        <v>5.141</v>
      </c>
      <c r="P11" s="30">
        <f t="shared" si="12"/>
        <v>5.569</v>
      </c>
      <c r="Q11" s="30">
        <f t="shared" si="12"/>
        <v>5.1630000000000003</v>
      </c>
      <c r="R11" s="30">
        <f t="shared" si="12"/>
        <v>5.9509999999999996</v>
      </c>
      <c r="S11" s="30">
        <f t="shared" si="12"/>
        <v>6.37</v>
      </c>
      <c r="T11" s="30">
        <f t="shared" si="12"/>
        <v>5.4009999999999998</v>
      </c>
      <c r="U11" s="30">
        <f t="shared" si="12"/>
        <v>5.5250000000000004</v>
      </c>
      <c r="V11" s="30">
        <f t="shared" si="12"/>
        <v>4.2389999999999999</v>
      </c>
      <c r="W11" s="30">
        <f t="shared" si="12"/>
        <v>4.2409999999999997</v>
      </c>
      <c r="X11" s="30">
        <f t="shared" si="12"/>
        <v>3.9710000000000001</v>
      </c>
      <c r="Y11" s="30">
        <f t="shared" si="12"/>
        <v>4.03</v>
      </c>
      <c r="Z11" s="30">
        <f t="shared" si="12"/>
        <v>4.0640000000000001</v>
      </c>
      <c r="AA11" s="30">
        <f t="shared" si="12"/>
        <v>4.5880000000000001</v>
      </c>
      <c r="AB11" s="30">
        <f t="shared" si="12"/>
        <v>4.2720000000000002</v>
      </c>
      <c r="AC11" s="30">
        <f t="shared" si="12"/>
        <v>4.2539999999999996</v>
      </c>
      <c r="AD11" s="30">
        <f t="shared" si="12"/>
        <v>4.202</v>
      </c>
      <c r="AE11" s="30">
        <f t="shared" si="12"/>
        <v>4.2130000000000001</v>
      </c>
      <c r="AF11" s="30">
        <f t="shared" si="12"/>
        <v>3.7109999999999999</v>
      </c>
      <c r="AG11" s="30">
        <f t="shared" ref="AG11:AI11" si="13">SUM(AG12:AG13)</f>
        <v>3.6160000000000001</v>
      </c>
      <c r="AH11" s="30">
        <f t="shared" si="13"/>
        <v>3.496</v>
      </c>
      <c r="AI11" s="30">
        <f t="shared" si="13"/>
        <v>3.9529999999999998</v>
      </c>
    </row>
    <row r="12" spans="1:35" x14ac:dyDescent="0.25">
      <c r="A12" s="8" t="s">
        <v>27</v>
      </c>
      <c r="B12" s="14">
        <v>6.8630000000000004</v>
      </c>
      <c r="C12" s="14">
        <v>7.0330000000000004</v>
      </c>
      <c r="D12" s="14">
        <v>7.1820000000000004</v>
      </c>
      <c r="E12" s="14">
        <v>6.6440000000000001</v>
      </c>
      <c r="F12" s="14">
        <v>6.9390000000000001</v>
      </c>
      <c r="G12" s="14">
        <v>6.6210000000000004</v>
      </c>
      <c r="H12" s="14">
        <v>5.7530000000000001</v>
      </c>
      <c r="I12" s="14">
        <v>6.8280000000000003</v>
      </c>
      <c r="J12" s="14">
        <v>10.092000000000001</v>
      </c>
      <c r="K12" s="14">
        <v>9.9529999999999994</v>
      </c>
      <c r="L12" s="14">
        <v>6.04</v>
      </c>
      <c r="M12" s="14">
        <v>3.9870000000000001</v>
      </c>
      <c r="N12" s="14">
        <v>4.2619999999999996</v>
      </c>
      <c r="O12" s="14">
        <v>5.141</v>
      </c>
      <c r="P12" s="14">
        <v>5.569</v>
      </c>
      <c r="Q12" s="14">
        <v>5.1630000000000003</v>
      </c>
      <c r="R12" s="14">
        <v>5.9509999999999996</v>
      </c>
      <c r="S12" s="14">
        <v>6.37</v>
      </c>
      <c r="T12" s="14">
        <v>5.4009999999999998</v>
      </c>
      <c r="U12" s="14">
        <v>5.5250000000000004</v>
      </c>
      <c r="V12" s="14">
        <v>4.2389999999999999</v>
      </c>
      <c r="W12" s="14">
        <v>4.2409999999999997</v>
      </c>
      <c r="X12" s="14">
        <v>3.9710000000000001</v>
      </c>
      <c r="Y12" s="14">
        <v>4.03</v>
      </c>
      <c r="Z12" s="14">
        <v>4.0640000000000001</v>
      </c>
      <c r="AA12" s="14">
        <v>4.5880000000000001</v>
      </c>
      <c r="AB12" s="14">
        <v>4.2720000000000002</v>
      </c>
      <c r="AC12" s="14">
        <v>4.2539999999999996</v>
      </c>
      <c r="AD12" s="14">
        <v>4.202</v>
      </c>
      <c r="AE12" s="14">
        <v>4.2130000000000001</v>
      </c>
      <c r="AF12" s="14">
        <v>3.7109999999999999</v>
      </c>
      <c r="AG12" s="14">
        <v>3.6160000000000001</v>
      </c>
      <c r="AH12" s="14">
        <v>3.496</v>
      </c>
      <c r="AI12" s="14">
        <v>3.9529999999999998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1838.6229054349408</v>
      </c>
      <c r="C19" s="31">
        <f t="shared" si="22"/>
        <v>1838.5238162946109</v>
      </c>
      <c r="D19" s="31">
        <f t="shared" si="22"/>
        <v>1838.5814536340849</v>
      </c>
      <c r="E19" s="31">
        <f t="shared" si="22"/>
        <v>1838.467790487658</v>
      </c>
      <c r="F19" s="31">
        <f t="shared" si="22"/>
        <v>1838.5435941778355</v>
      </c>
      <c r="G19" s="31">
        <f t="shared" si="22"/>
        <v>1838.532698988068</v>
      </c>
      <c r="H19" s="31">
        <f t="shared" si="22"/>
        <v>1838.4948722405702</v>
      </c>
      <c r="I19" s="31">
        <f t="shared" si="22"/>
        <v>1838.4349736379613</v>
      </c>
      <c r="J19" s="31">
        <f t="shared" si="22"/>
        <v>1838.5977011494253</v>
      </c>
      <c r="K19" s="31">
        <f t="shared" si="22"/>
        <v>1838.4166582939818</v>
      </c>
      <c r="L19" s="31">
        <f>IF(L3=0,0,L3/L11)</f>
        <v>1838.5698675496687</v>
      </c>
      <c r="M19" s="31">
        <f t="shared" ref="M19:AF19" si="23">IF(M3=0,0,M3/M11)</f>
        <v>1122.7198394783043</v>
      </c>
      <c r="N19" s="31">
        <f t="shared" si="23"/>
        <v>1353.3679023932427</v>
      </c>
      <c r="O19" s="31">
        <f t="shared" si="23"/>
        <v>1338.2960513518772</v>
      </c>
      <c r="P19" s="31">
        <f t="shared" si="23"/>
        <v>1198.9279942539056</v>
      </c>
      <c r="Q19" s="31">
        <f t="shared" si="23"/>
        <v>1195.2089870230484</v>
      </c>
      <c r="R19" s="31">
        <f t="shared" si="23"/>
        <v>1068.6578726264493</v>
      </c>
      <c r="S19" s="31">
        <f t="shared" si="23"/>
        <v>1018.9488226059653</v>
      </c>
      <c r="T19" s="31">
        <f t="shared" si="23"/>
        <v>1070.0177744862062</v>
      </c>
      <c r="U19" s="31">
        <f t="shared" si="23"/>
        <v>929.8883257918551</v>
      </c>
      <c r="V19" s="31">
        <f t="shared" si="23"/>
        <v>1099.9280490681765</v>
      </c>
      <c r="W19" s="31">
        <f t="shared" si="23"/>
        <v>1106.3527469936337</v>
      </c>
      <c r="X19" s="31">
        <f t="shared" si="23"/>
        <v>1203.5434399395617</v>
      </c>
      <c r="Y19" s="31">
        <f t="shared" si="23"/>
        <v>1212.4856079404465</v>
      </c>
      <c r="Z19" s="31">
        <f t="shared" si="23"/>
        <v>1201.7492618110234</v>
      </c>
      <c r="AA19" s="31">
        <f t="shared" si="23"/>
        <v>1190.6405841325195</v>
      </c>
      <c r="AB19" s="31">
        <f t="shared" si="23"/>
        <v>1242.0365168539324</v>
      </c>
      <c r="AC19" s="31">
        <f t="shared" si="23"/>
        <v>1255.4330042313118</v>
      </c>
      <c r="AD19" s="31">
        <f t="shared" si="23"/>
        <v>1297.7663017610662</v>
      </c>
      <c r="AE19" s="31">
        <f t="shared" si="23"/>
        <v>1316.049845715642</v>
      </c>
      <c r="AF19" s="31">
        <f t="shared" si="23"/>
        <v>1271.3473457289142</v>
      </c>
      <c r="AG19" s="31">
        <f t="shared" ref="AG19:AI19" si="24">IF(AG3=0,0,AG3/AG11)</f>
        <v>1338.0392699115046</v>
      </c>
      <c r="AH19" s="31">
        <f t="shared" si="24"/>
        <v>1392.4433638443936</v>
      </c>
      <c r="AI19" s="31">
        <f t="shared" si="24"/>
        <v>1348.8725018972932</v>
      </c>
    </row>
    <row r="20" spans="1:35" x14ac:dyDescent="0.25">
      <c r="A20" s="8" t="s">
        <v>27</v>
      </c>
      <c r="B20" s="16">
        <f t="shared" ref="B20:K20" si="25">IF(B4=0,0,B4/B12)</f>
        <v>1838.6229054349408</v>
      </c>
      <c r="C20" s="16">
        <f t="shared" si="25"/>
        <v>1838.5238162946109</v>
      </c>
      <c r="D20" s="16">
        <f t="shared" si="25"/>
        <v>1838.5814536340849</v>
      </c>
      <c r="E20" s="16">
        <f t="shared" si="25"/>
        <v>1838.467790487658</v>
      </c>
      <c r="F20" s="16">
        <f t="shared" si="25"/>
        <v>1838.5435941778355</v>
      </c>
      <c r="G20" s="16">
        <f t="shared" si="25"/>
        <v>1838.532698988068</v>
      </c>
      <c r="H20" s="16">
        <f t="shared" si="25"/>
        <v>1838.4948722405702</v>
      </c>
      <c r="I20" s="16">
        <f t="shared" si="25"/>
        <v>1838.4349736379613</v>
      </c>
      <c r="J20" s="16">
        <f t="shared" si="25"/>
        <v>1838.5977011494253</v>
      </c>
      <c r="K20" s="16">
        <f t="shared" si="25"/>
        <v>1838.4166582939818</v>
      </c>
      <c r="L20" s="16">
        <f t="shared" ref="L20:AF21" si="26">IF(L4=0,0,L4/L12)</f>
        <v>1838.5698675496687</v>
      </c>
      <c r="M20" s="16">
        <f t="shared" si="26"/>
        <v>1122.7198394783043</v>
      </c>
      <c r="N20" s="16">
        <f t="shared" si="26"/>
        <v>1353.3679023932427</v>
      </c>
      <c r="O20" s="16">
        <f t="shared" si="26"/>
        <v>1338.2960513518772</v>
      </c>
      <c r="P20" s="16">
        <f t="shared" si="26"/>
        <v>1198.9279942539056</v>
      </c>
      <c r="Q20" s="16">
        <f t="shared" si="26"/>
        <v>1195.2089870230484</v>
      </c>
      <c r="R20" s="16">
        <f t="shared" si="26"/>
        <v>1068.6578726264493</v>
      </c>
      <c r="S20" s="16">
        <f t="shared" si="26"/>
        <v>1018.9488226059653</v>
      </c>
      <c r="T20" s="16">
        <f t="shared" si="26"/>
        <v>1070.0177744862062</v>
      </c>
      <c r="U20" s="16">
        <f t="shared" si="26"/>
        <v>929.8883257918551</v>
      </c>
      <c r="V20" s="16">
        <f t="shared" si="26"/>
        <v>1099.9280490681765</v>
      </c>
      <c r="W20" s="16">
        <f t="shared" si="26"/>
        <v>1106.3527469936337</v>
      </c>
      <c r="X20" s="16">
        <f t="shared" si="26"/>
        <v>1203.5434399395617</v>
      </c>
      <c r="Y20" s="16">
        <f t="shared" si="26"/>
        <v>1212.4856079404465</v>
      </c>
      <c r="Z20" s="16">
        <f t="shared" si="26"/>
        <v>1201.7492618110234</v>
      </c>
      <c r="AA20" s="16">
        <f t="shared" si="26"/>
        <v>1190.6405841325195</v>
      </c>
      <c r="AB20" s="16">
        <f t="shared" si="26"/>
        <v>1242.0365168539324</v>
      </c>
      <c r="AC20" s="16">
        <f t="shared" si="26"/>
        <v>1255.4330042313118</v>
      </c>
      <c r="AD20" s="16">
        <f t="shared" si="26"/>
        <v>1297.7663017610662</v>
      </c>
      <c r="AE20" s="16">
        <f t="shared" si="26"/>
        <v>1316.049845715642</v>
      </c>
      <c r="AF20" s="16">
        <f t="shared" si="26"/>
        <v>1271.3473457289142</v>
      </c>
      <c r="AG20" s="16">
        <f t="shared" ref="AG20:AI20" si="27">IF(AG4=0,0,AG4/AG12)</f>
        <v>1338.0392699115046</v>
      </c>
      <c r="AH20" s="16">
        <f t="shared" si="27"/>
        <v>1392.4433638443936</v>
      </c>
      <c r="AI20" s="16">
        <f t="shared" si="27"/>
        <v>1348.8725018972932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573.77472055030091</v>
      </c>
      <c r="C23" s="31">
        <f t="shared" si="30"/>
        <v>589.55288048151328</v>
      </c>
      <c r="D23" s="31">
        <f t="shared" si="30"/>
        <v>603.46809974204643</v>
      </c>
      <c r="E23" s="31">
        <f t="shared" si="30"/>
        <v>553.41556319862411</v>
      </c>
      <c r="F23" s="31">
        <f t="shared" si="30"/>
        <v>580.8110920034394</v>
      </c>
      <c r="G23" s="31">
        <f t="shared" si="30"/>
        <v>551.30894239036968</v>
      </c>
      <c r="H23" s="31">
        <f t="shared" si="30"/>
        <v>471.60120378331891</v>
      </c>
      <c r="I23" s="31">
        <f t="shared" si="30"/>
        <v>570.45958727429058</v>
      </c>
      <c r="J23" s="31">
        <f t="shared" si="30"/>
        <v>880.65348237317278</v>
      </c>
      <c r="K23" s="31">
        <f t="shared" si="30"/>
        <v>867.09174548581245</v>
      </c>
      <c r="L23" s="31">
        <f>SUM(L24,L30)</f>
        <v>497.83602751504731</v>
      </c>
      <c r="M23" s="31">
        <f t="shared" ref="M23:AF23" si="31">SUM(M24,M30)</f>
        <v>677.58185726569207</v>
      </c>
      <c r="N23" s="31">
        <f t="shared" si="31"/>
        <v>611.99965606190881</v>
      </c>
      <c r="O23" s="31">
        <f t="shared" si="31"/>
        <v>604.4091143594153</v>
      </c>
      <c r="P23" s="31">
        <f t="shared" si="31"/>
        <v>678.17901977644021</v>
      </c>
      <c r="Q23" s="31">
        <f t="shared" si="31"/>
        <v>651.43783319002569</v>
      </c>
      <c r="R23" s="31">
        <f t="shared" si="31"/>
        <v>714.09191745485805</v>
      </c>
      <c r="S23" s="31">
        <f t="shared" si="31"/>
        <v>666.38005159071372</v>
      </c>
      <c r="T23" s="31">
        <f t="shared" si="31"/>
        <v>599.11625107480654</v>
      </c>
      <c r="U23" s="31">
        <f t="shared" si="31"/>
        <v>880.6821152192606</v>
      </c>
      <c r="V23" s="31">
        <f t="shared" si="31"/>
        <v>717.12519346517615</v>
      </c>
      <c r="W23" s="31">
        <f t="shared" si="31"/>
        <v>515.62536543422175</v>
      </c>
      <c r="X23" s="31">
        <f t="shared" si="31"/>
        <v>525.21255374032671</v>
      </c>
      <c r="Y23" s="31">
        <f t="shared" si="31"/>
        <v>430.52932072226992</v>
      </c>
      <c r="Z23" s="31">
        <f t="shared" si="31"/>
        <v>449.10189165950123</v>
      </c>
      <c r="AA23" s="31">
        <f t="shared" si="31"/>
        <v>534.28392089423915</v>
      </c>
      <c r="AB23" s="31">
        <f t="shared" si="31"/>
        <v>556.84058469475485</v>
      </c>
      <c r="AC23" s="31">
        <f t="shared" si="31"/>
        <v>570.55064488392077</v>
      </c>
      <c r="AD23" s="31">
        <f t="shared" si="31"/>
        <v>615.65838349097157</v>
      </c>
      <c r="AE23" s="31">
        <f t="shared" si="31"/>
        <v>640.72433361994854</v>
      </c>
      <c r="AF23" s="31">
        <f t="shared" si="31"/>
        <v>514.79716251074797</v>
      </c>
      <c r="AG23" s="31">
        <f t="shared" ref="AG23:AI23" si="32">SUM(AG24,AG30)</f>
        <v>574.65391229578688</v>
      </c>
      <c r="AH23" s="31">
        <f t="shared" si="32"/>
        <v>617.9036973344796</v>
      </c>
      <c r="AI23" s="31">
        <f t="shared" si="32"/>
        <v>642.05743766122089</v>
      </c>
    </row>
    <row r="24" spans="1:35" x14ac:dyDescent="0.25">
      <c r="A24" s="18" t="s">
        <v>27</v>
      </c>
      <c r="B24" s="19">
        <f t="shared" ref="B24:K24" si="33">SUM(B25:B29)</f>
        <v>573.77472055030091</v>
      </c>
      <c r="C24" s="19">
        <f t="shared" si="33"/>
        <v>589.55288048151328</v>
      </c>
      <c r="D24" s="19">
        <f t="shared" si="33"/>
        <v>603.46809974204643</v>
      </c>
      <c r="E24" s="19">
        <f t="shared" si="33"/>
        <v>553.41556319862411</v>
      </c>
      <c r="F24" s="19">
        <f t="shared" si="33"/>
        <v>580.8110920034394</v>
      </c>
      <c r="G24" s="19">
        <f t="shared" si="33"/>
        <v>551.30894239036968</v>
      </c>
      <c r="H24" s="19">
        <f t="shared" si="33"/>
        <v>471.60120378331891</v>
      </c>
      <c r="I24" s="19">
        <f t="shared" si="33"/>
        <v>570.45958727429058</v>
      </c>
      <c r="J24" s="19">
        <f t="shared" si="33"/>
        <v>880.65348237317278</v>
      </c>
      <c r="K24" s="19">
        <f t="shared" si="33"/>
        <v>867.09174548581245</v>
      </c>
      <c r="L24" s="19">
        <f>SUM(L25:L29)</f>
        <v>497.83602751504731</v>
      </c>
      <c r="M24" s="19">
        <f t="shared" ref="M24:AF24" si="34">SUM(M25:M29)</f>
        <v>677.58185726569207</v>
      </c>
      <c r="N24" s="19">
        <f t="shared" si="34"/>
        <v>611.99965606190881</v>
      </c>
      <c r="O24" s="19">
        <f t="shared" si="34"/>
        <v>604.4091143594153</v>
      </c>
      <c r="P24" s="19">
        <f t="shared" si="34"/>
        <v>678.17901977644021</v>
      </c>
      <c r="Q24" s="19">
        <f t="shared" si="34"/>
        <v>651.43783319002569</v>
      </c>
      <c r="R24" s="19">
        <f t="shared" si="34"/>
        <v>714.09191745485805</v>
      </c>
      <c r="S24" s="19">
        <f t="shared" si="34"/>
        <v>666.38005159071372</v>
      </c>
      <c r="T24" s="19">
        <f t="shared" si="34"/>
        <v>599.11625107480654</v>
      </c>
      <c r="U24" s="19">
        <f t="shared" si="34"/>
        <v>880.6821152192606</v>
      </c>
      <c r="V24" s="19">
        <f t="shared" si="34"/>
        <v>717.12519346517615</v>
      </c>
      <c r="W24" s="19">
        <f t="shared" si="34"/>
        <v>515.62536543422175</v>
      </c>
      <c r="X24" s="19">
        <f t="shared" si="34"/>
        <v>525.21255374032671</v>
      </c>
      <c r="Y24" s="19">
        <f t="shared" si="34"/>
        <v>430.52932072226992</v>
      </c>
      <c r="Z24" s="19">
        <f t="shared" si="34"/>
        <v>449.10189165950123</v>
      </c>
      <c r="AA24" s="19">
        <f t="shared" si="34"/>
        <v>534.28392089423915</v>
      </c>
      <c r="AB24" s="19">
        <f t="shared" si="34"/>
        <v>556.84058469475485</v>
      </c>
      <c r="AC24" s="19">
        <f t="shared" si="34"/>
        <v>570.55064488392077</v>
      </c>
      <c r="AD24" s="19">
        <f t="shared" si="34"/>
        <v>615.65838349097157</v>
      </c>
      <c r="AE24" s="19">
        <f t="shared" si="34"/>
        <v>640.72433361994854</v>
      </c>
      <c r="AF24" s="19">
        <f t="shared" si="34"/>
        <v>514.79716251074797</v>
      </c>
      <c r="AG24" s="19">
        <f t="shared" ref="AG24:AI24" si="35">SUM(AG25:AG29)</f>
        <v>574.65391229578688</v>
      </c>
      <c r="AH24" s="19">
        <f t="shared" si="35"/>
        <v>617.9036973344796</v>
      </c>
      <c r="AI24" s="19">
        <f t="shared" si="35"/>
        <v>642.05743766122089</v>
      </c>
    </row>
    <row r="25" spans="1:35" x14ac:dyDescent="0.25">
      <c r="A25" s="35" t="s">
        <v>13</v>
      </c>
      <c r="B25" s="36">
        <v>345.08452278589851</v>
      </c>
      <c r="C25" s="36">
        <v>366.65236457437658</v>
      </c>
      <c r="D25" s="36">
        <v>357.4090283748925</v>
      </c>
      <c r="E25" s="36">
        <v>359.46311263972478</v>
      </c>
      <c r="F25" s="36">
        <v>333.7871023215821</v>
      </c>
      <c r="G25" s="36">
        <v>292.70567497850391</v>
      </c>
      <c r="H25" s="36">
        <v>235.19157351676691</v>
      </c>
      <c r="I25" s="36">
        <v>242.3808254514187</v>
      </c>
      <c r="J25" s="36">
        <v>361.51711092003438</v>
      </c>
      <c r="K25" s="36">
        <v>296.81375752364568</v>
      </c>
      <c r="L25" s="36">
        <v>270.11083404987102</v>
      </c>
      <c r="M25" s="36">
        <v>354.32785898538259</v>
      </c>
      <c r="N25" s="36">
        <v>338.92235597592429</v>
      </c>
      <c r="O25" s="36">
        <v>309.13826311263972</v>
      </c>
      <c r="P25" s="36">
        <v>316.32751504729151</v>
      </c>
      <c r="Q25" s="36">
        <v>336.86827171109189</v>
      </c>
      <c r="R25" s="36">
        <v>367.67936371453129</v>
      </c>
      <c r="S25" s="36">
        <v>328.6519346517627</v>
      </c>
      <c r="T25" s="36">
        <v>317.35451418744623</v>
      </c>
      <c r="U25" s="36">
        <v>278.79045571797081</v>
      </c>
      <c r="V25" s="36">
        <v>275.73800515907129</v>
      </c>
      <c r="W25" s="36">
        <v>261.49329320722268</v>
      </c>
      <c r="X25" s="36">
        <v>199.42674118658641</v>
      </c>
      <c r="Y25" s="36">
        <v>182.1295786758383</v>
      </c>
      <c r="Z25" s="36">
        <v>190.26938950988821</v>
      </c>
      <c r="AA25" s="36">
        <v>222.82889079965611</v>
      </c>
      <c r="AB25" s="36">
        <v>249.2834909716251</v>
      </c>
      <c r="AC25" s="36">
        <v>256.48830610490108</v>
      </c>
      <c r="AD25" s="36">
        <v>274.58830610490111</v>
      </c>
      <c r="AE25" s="36">
        <v>297.26388650042992</v>
      </c>
      <c r="AF25" s="36">
        <v>222.74041272570929</v>
      </c>
      <c r="AG25" s="36">
        <v>276.89896818572657</v>
      </c>
      <c r="AH25" s="36">
        <v>303.62932072226988</v>
      </c>
      <c r="AI25" s="36">
        <v>322.5656921754084</v>
      </c>
    </row>
    <row r="26" spans="1:35" x14ac:dyDescent="0.25">
      <c r="A26" s="35" t="s">
        <v>14</v>
      </c>
      <c r="B26" s="36">
        <v>228.6901977644024</v>
      </c>
      <c r="C26" s="36">
        <v>222.90051590713671</v>
      </c>
      <c r="D26" s="36">
        <v>246.05907136715393</v>
      </c>
      <c r="E26" s="36">
        <v>193.95245055889933</v>
      </c>
      <c r="F26" s="36">
        <v>247.0239896818573</v>
      </c>
      <c r="G26" s="36">
        <v>258.60326741186577</v>
      </c>
      <c r="H26" s="36">
        <v>236.409630266552</v>
      </c>
      <c r="I26" s="36">
        <v>328.07876182287191</v>
      </c>
      <c r="J26" s="36">
        <v>519.13637145313839</v>
      </c>
      <c r="K26" s="36">
        <v>570.27798796216678</v>
      </c>
      <c r="L26" s="36">
        <v>227.72519346517629</v>
      </c>
      <c r="M26" s="36">
        <v>323.25399828030947</v>
      </c>
      <c r="N26" s="36">
        <v>273.07730008598452</v>
      </c>
      <c r="O26" s="36">
        <v>295.27085124677558</v>
      </c>
      <c r="P26" s="36">
        <v>361.8515047291487</v>
      </c>
      <c r="Q26" s="36">
        <v>314.56956147893379</v>
      </c>
      <c r="R26" s="36">
        <v>346.41255374032676</v>
      </c>
      <c r="S26" s="36">
        <v>337.72811693895102</v>
      </c>
      <c r="T26" s="36">
        <v>281.76173688736031</v>
      </c>
      <c r="U26" s="36">
        <v>601.89165950128972</v>
      </c>
      <c r="V26" s="36">
        <v>441.38718830610486</v>
      </c>
      <c r="W26" s="36">
        <v>254.13207222699907</v>
      </c>
      <c r="X26" s="36">
        <v>325.7858125537403</v>
      </c>
      <c r="Y26" s="36">
        <v>248.39974204643161</v>
      </c>
      <c r="Z26" s="36">
        <v>257.95356835769553</v>
      </c>
      <c r="AA26" s="36">
        <v>311.45503009458304</v>
      </c>
      <c r="AB26" s="36">
        <v>306.67815993121229</v>
      </c>
      <c r="AC26" s="36">
        <v>313.61582115219255</v>
      </c>
      <c r="AD26" s="36">
        <v>340.7677558039552</v>
      </c>
      <c r="AE26" s="36">
        <v>343.05460017196918</v>
      </c>
      <c r="AF26" s="36">
        <v>291.69294926913159</v>
      </c>
      <c r="AG26" s="36">
        <v>297.37592433362005</v>
      </c>
      <c r="AH26" s="36">
        <v>314.27437661220972</v>
      </c>
      <c r="AI26" s="36">
        <v>319.49174548581249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0.8789337919174548</v>
      </c>
      <c r="AA27" s="36">
        <v>0</v>
      </c>
      <c r="AB27" s="36">
        <v>0.8789337919174548</v>
      </c>
      <c r="AC27" s="36">
        <v>0.44651762682717111</v>
      </c>
      <c r="AD27" s="36">
        <v>0.30232158211521931</v>
      </c>
      <c r="AE27" s="36">
        <v>0.40584694754944095</v>
      </c>
      <c r="AF27" s="36">
        <v>0.36380051590713663</v>
      </c>
      <c r="AG27" s="36">
        <v>0.37901977644024071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45.471025094272605</v>
      </c>
      <c r="C38" s="31">
        <f t="shared" si="39"/>
        <v>45.594545206901266</v>
      </c>
      <c r="D38" s="31">
        <f t="shared" si="39"/>
        <v>45.701035642637208</v>
      </c>
      <c r="E38" s="31">
        <f t="shared" si="39"/>
        <v>45.307043041186503</v>
      </c>
      <c r="F38" s="31">
        <f t="shared" si="39"/>
        <v>45.526480966127423</v>
      </c>
      <c r="G38" s="31">
        <f t="shared" si="39"/>
        <v>45.289767446227565</v>
      </c>
      <c r="H38" s="31">
        <f t="shared" si="39"/>
        <v>44.588011866972522</v>
      </c>
      <c r="I38" s="31">
        <f t="shared" si="39"/>
        <v>45.444685022863403</v>
      </c>
      <c r="J38" s="31">
        <f t="shared" si="39"/>
        <v>47.461460916527912</v>
      </c>
      <c r="K38" s="31">
        <f t="shared" si="39"/>
        <v>47.387860486636185</v>
      </c>
      <c r="L38" s="31">
        <f>IF(L23=0,0,L23/(L3/1000))</f>
        <v>44.83005232391136</v>
      </c>
      <c r="M38" s="31">
        <f t="shared" ref="M38:AF39" si="40">IF(M23=0,0,M23/(M3/1000))</f>
        <v>151.37150754190131</v>
      </c>
      <c r="N38" s="31">
        <f t="shared" si="40"/>
        <v>106.10158227747327</v>
      </c>
      <c r="O38" s="31">
        <f t="shared" si="40"/>
        <v>87.847863625575968</v>
      </c>
      <c r="P38" s="31">
        <f t="shared" si="40"/>
        <v>101.57200644264422</v>
      </c>
      <c r="Q38" s="31">
        <f t="shared" si="40"/>
        <v>105.56671370330406</v>
      </c>
      <c r="R38" s="31">
        <f t="shared" si="40"/>
        <v>112.2859655192578</v>
      </c>
      <c r="S38" s="31">
        <f t="shared" si="40"/>
        <v>102.6668373092832</v>
      </c>
      <c r="T38" s="31">
        <f t="shared" si="40"/>
        <v>103.6682890013553</v>
      </c>
      <c r="U38" s="31">
        <f t="shared" si="40"/>
        <v>171.41787185251664</v>
      </c>
      <c r="V38" s="31">
        <f t="shared" si="40"/>
        <v>153.80387819769379</v>
      </c>
      <c r="W38" s="31">
        <f t="shared" si="40"/>
        <v>109.89359546104269</v>
      </c>
      <c r="X38" s="31">
        <f t="shared" si="40"/>
        <v>109.89386325661943</v>
      </c>
      <c r="Y38" s="31">
        <f t="shared" si="40"/>
        <v>88.109167031584306</v>
      </c>
      <c r="Z38" s="31">
        <f t="shared" si="40"/>
        <v>91.955417609030235</v>
      </c>
      <c r="AA38" s="31">
        <f t="shared" si="40"/>
        <v>97.80656652634535</v>
      </c>
      <c r="AB38" s="31">
        <f t="shared" si="40"/>
        <v>104.9458506618485</v>
      </c>
      <c r="AC38" s="31">
        <f t="shared" si="40"/>
        <v>106.83244633459999</v>
      </c>
      <c r="AD38" s="31">
        <f t="shared" si="40"/>
        <v>112.89826210579147</v>
      </c>
      <c r="AE38" s="31">
        <f t="shared" si="40"/>
        <v>115.55996997754332</v>
      </c>
      <c r="AF38" s="31">
        <f t="shared" si="40"/>
        <v>109.11412376737198</v>
      </c>
      <c r="AG38" s="31">
        <f t="shared" ref="AG38:AI38" si="41">IF(AG23=0,0,AG23/(AG3/1000))</f>
        <v>118.7706371584914</v>
      </c>
      <c r="AH38" s="31">
        <f t="shared" si="41"/>
        <v>126.93220667917006</v>
      </c>
      <c r="AI38" s="31">
        <f t="shared" si="41"/>
        <v>120.4137732896296</v>
      </c>
    </row>
    <row r="39" spans="1:35" x14ac:dyDescent="0.25">
      <c r="A39" s="8" t="s">
        <v>27</v>
      </c>
      <c r="B39" s="16">
        <f t="shared" ref="B39:K39" si="42">IF(B24=0,0,B24/(B4/1000))</f>
        <v>45.471025094272605</v>
      </c>
      <c r="C39" s="16">
        <f t="shared" si="42"/>
        <v>45.594545206901266</v>
      </c>
      <c r="D39" s="16">
        <f t="shared" si="42"/>
        <v>45.701035642637208</v>
      </c>
      <c r="E39" s="16">
        <f t="shared" si="42"/>
        <v>45.307043041186503</v>
      </c>
      <c r="F39" s="16">
        <f t="shared" si="42"/>
        <v>45.526480966127423</v>
      </c>
      <c r="G39" s="16">
        <f t="shared" si="42"/>
        <v>45.289767446227565</v>
      </c>
      <c r="H39" s="16">
        <f t="shared" si="42"/>
        <v>44.588011866972522</v>
      </c>
      <c r="I39" s="16">
        <f t="shared" si="42"/>
        <v>45.444685022863403</v>
      </c>
      <c r="J39" s="16">
        <f t="shared" si="42"/>
        <v>47.461460916527912</v>
      </c>
      <c r="K39" s="16">
        <f t="shared" si="42"/>
        <v>47.387860486636185</v>
      </c>
      <c r="L39" s="16">
        <f>IF(L24=0,0,L24/(L4/1000))</f>
        <v>44.83005232391136</v>
      </c>
      <c r="M39" s="16">
        <f t="shared" si="40"/>
        <v>151.37150754190131</v>
      </c>
      <c r="N39" s="16">
        <f t="shared" si="40"/>
        <v>106.10158227747327</v>
      </c>
      <c r="O39" s="16">
        <f t="shared" si="40"/>
        <v>87.847863625575968</v>
      </c>
      <c r="P39" s="16">
        <f t="shared" si="40"/>
        <v>101.57200644264422</v>
      </c>
      <c r="Q39" s="16">
        <f t="shared" si="40"/>
        <v>105.56671370330406</v>
      </c>
      <c r="R39" s="16">
        <f t="shared" si="40"/>
        <v>112.2859655192578</v>
      </c>
      <c r="S39" s="16">
        <f t="shared" si="40"/>
        <v>102.6668373092832</v>
      </c>
      <c r="T39" s="16">
        <f t="shared" si="40"/>
        <v>103.6682890013553</v>
      </c>
      <c r="U39" s="16">
        <f t="shared" si="40"/>
        <v>171.41787185251664</v>
      </c>
      <c r="V39" s="16">
        <f t="shared" si="40"/>
        <v>153.80387819769379</v>
      </c>
      <c r="W39" s="16">
        <f t="shared" si="40"/>
        <v>109.89359546104269</v>
      </c>
      <c r="X39" s="16">
        <f t="shared" si="40"/>
        <v>109.89386325661943</v>
      </c>
      <c r="Y39" s="16">
        <f t="shared" si="40"/>
        <v>88.109167031584306</v>
      </c>
      <c r="Z39" s="16">
        <f t="shared" si="40"/>
        <v>91.955417609030235</v>
      </c>
      <c r="AA39" s="16">
        <f t="shared" si="40"/>
        <v>97.80656652634535</v>
      </c>
      <c r="AB39" s="16">
        <f t="shared" si="40"/>
        <v>104.9458506618485</v>
      </c>
      <c r="AC39" s="16">
        <f t="shared" si="40"/>
        <v>106.83244633459999</v>
      </c>
      <c r="AD39" s="16">
        <f t="shared" si="40"/>
        <v>112.89826210579147</v>
      </c>
      <c r="AE39" s="16">
        <f t="shared" si="40"/>
        <v>115.55996997754332</v>
      </c>
      <c r="AF39" s="16">
        <f t="shared" si="40"/>
        <v>109.11412376737198</v>
      </c>
      <c r="AG39" s="16">
        <f t="shared" ref="AG39:AI39" si="43">IF(AG24=0,0,AG24/(AG4/1000))</f>
        <v>118.7706371584914</v>
      </c>
      <c r="AH39" s="16">
        <f t="shared" si="43"/>
        <v>126.93220667917006</v>
      </c>
      <c r="AI39" s="16">
        <f t="shared" si="43"/>
        <v>120.4137732896296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8360.4068271936594</v>
      </c>
      <c r="C46" s="31">
        <f t="shared" si="55"/>
        <v>8382.6657256009275</v>
      </c>
      <c r="D46" s="31">
        <f t="shared" si="55"/>
        <v>8402.5076544423064</v>
      </c>
      <c r="E46" s="31">
        <f t="shared" si="55"/>
        <v>8329.5539313459376</v>
      </c>
      <c r="F46" s="31">
        <f t="shared" si="55"/>
        <v>8370.2419945732727</v>
      </c>
      <c r="G46" s="31">
        <f t="shared" si="55"/>
        <v>8326.6718379454724</v>
      </c>
      <c r="H46" s="31">
        <f t="shared" si="55"/>
        <v>8197.4831180830679</v>
      </c>
      <c r="I46" s="31">
        <f t="shared" si="55"/>
        <v>8354.7098311993341</v>
      </c>
      <c r="J46" s="31">
        <f t="shared" si="55"/>
        <v>8726.2532934321516</v>
      </c>
      <c r="K46" s="31">
        <f t="shared" si="55"/>
        <v>8711.8632119543108</v>
      </c>
      <c r="L46" s="31">
        <f>IF(L23=0,0,100*L23/L11)</f>
        <v>8242.318336341843</v>
      </c>
      <c r="M46" s="31">
        <f t="shared" ref="M46:AF47" si="56">IF(M23=0,0,100*M23/M11)</f>
        <v>16994.779464903237</v>
      </c>
      <c r="N46" s="31">
        <f t="shared" si="56"/>
        <v>14359.447584746806</v>
      </c>
      <c r="O46" s="31">
        <f t="shared" si="56"/>
        <v>11756.644900980653</v>
      </c>
      <c r="P46" s="31">
        <f t="shared" si="56"/>
        <v>12177.752195662422</v>
      </c>
      <c r="Q46" s="31">
        <f t="shared" si="56"/>
        <v>12617.428494867823</v>
      </c>
      <c r="R46" s="31">
        <f t="shared" si="56"/>
        <v>11999.528103761688</v>
      </c>
      <c r="S46" s="31">
        <f t="shared" si="56"/>
        <v>10461.225299697233</v>
      </c>
      <c r="T46" s="31">
        <f t="shared" si="56"/>
        <v>11092.691188202307</v>
      </c>
      <c r="U46" s="31">
        <f t="shared" si="56"/>
        <v>15939.947786773946</v>
      </c>
      <c r="V46" s="31">
        <f t="shared" si="56"/>
        <v>16917.319968510878</v>
      </c>
      <c r="W46" s="31">
        <f t="shared" si="56"/>
        <v>12158.108121533171</v>
      </c>
      <c r="X46" s="31">
        <f t="shared" si="56"/>
        <v>13226.203821211953</v>
      </c>
      <c r="Y46" s="31">
        <f t="shared" si="56"/>
        <v>10683.109695341684</v>
      </c>
      <c r="Z46" s="31">
        <f t="shared" si="56"/>
        <v>11050.73552311765</v>
      </c>
      <c r="AA46" s="31">
        <f t="shared" si="56"/>
        <v>11645.246750092396</v>
      </c>
      <c r="AB46" s="31">
        <f t="shared" si="56"/>
        <v>13034.657881431527</v>
      </c>
      <c r="AC46" s="31">
        <f t="shared" si="56"/>
        <v>13412.097905122728</v>
      </c>
      <c r="AD46" s="31">
        <f t="shared" si="56"/>
        <v>14651.556008828453</v>
      </c>
      <c r="AE46" s="31">
        <f t="shared" si="56"/>
        <v>15208.26806598501</v>
      </c>
      <c r="AF46" s="31">
        <f t="shared" si="56"/>
        <v>13872.195163318458</v>
      </c>
      <c r="AG46" s="31">
        <f t="shared" ref="AG46:AI46" si="57">IF(AG23=0,0,100*AG23/AG11)</f>
        <v>15891.977663047202</v>
      </c>
      <c r="AH46" s="31">
        <f t="shared" si="57"/>
        <v>17674.590884853536</v>
      </c>
      <c r="AI46" s="31">
        <f t="shared" si="57"/>
        <v>16242.282764007612</v>
      </c>
    </row>
    <row r="47" spans="1:35" x14ac:dyDescent="0.25">
      <c r="A47" s="8" t="s">
        <v>27</v>
      </c>
      <c r="B47" s="16">
        <f t="shared" ref="B47:K47" si="58">IF(B24=0,0,100*B24/B12)</f>
        <v>8360.4068271936594</v>
      </c>
      <c r="C47" s="16">
        <f t="shared" si="58"/>
        <v>8382.6657256009275</v>
      </c>
      <c r="D47" s="16">
        <f t="shared" si="58"/>
        <v>8402.5076544423064</v>
      </c>
      <c r="E47" s="16">
        <f t="shared" si="58"/>
        <v>8329.5539313459376</v>
      </c>
      <c r="F47" s="16">
        <f t="shared" si="58"/>
        <v>8370.2419945732727</v>
      </c>
      <c r="G47" s="16">
        <f t="shared" si="58"/>
        <v>8326.6718379454724</v>
      </c>
      <c r="H47" s="16">
        <f t="shared" si="58"/>
        <v>8197.4831180830679</v>
      </c>
      <c r="I47" s="16">
        <f t="shared" si="58"/>
        <v>8354.7098311993341</v>
      </c>
      <c r="J47" s="16">
        <f t="shared" si="58"/>
        <v>8726.2532934321516</v>
      </c>
      <c r="K47" s="16">
        <f t="shared" si="58"/>
        <v>8711.8632119543108</v>
      </c>
      <c r="L47" s="16">
        <f>IF(L24=0,0,100*L24/L12)</f>
        <v>8242.318336341843</v>
      </c>
      <c r="M47" s="16">
        <f t="shared" si="56"/>
        <v>16994.779464903237</v>
      </c>
      <c r="N47" s="16">
        <f t="shared" si="56"/>
        <v>14359.447584746806</v>
      </c>
      <c r="O47" s="16">
        <f t="shared" si="56"/>
        <v>11756.644900980653</v>
      </c>
      <c r="P47" s="16">
        <f t="shared" si="56"/>
        <v>12177.752195662422</v>
      </c>
      <c r="Q47" s="16">
        <f t="shared" si="56"/>
        <v>12617.428494867823</v>
      </c>
      <c r="R47" s="16">
        <f t="shared" si="56"/>
        <v>11999.528103761688</v>
      </c>
      <c r="S47" s="16">
        <f t="shared" si="56"/>
        <v>10461.225299697233</v>
      </c>
      <c r="T47" s="16">
        <f t="shared" si="56"/>
        <v>11092.691188202307</v>
      </c>
      <c r="U47" s="16">
        <f t="shared" si="56"/>
        <v>15939.947786773946</v>
      </c>
      <c r="V47" s="16">
        <f t="shared" si="56"/>
        <v>16917.319968510878</v>
      </c>
      <c r="W47" s="16">
        <f t="shared" si="56"/>
        <v>12158.108121533171</v>
      </c>
      <c r="X47" s="16">
        <f t="shared" si="56"/>
        <v>13226.203821211953</v>
      </c>
      <c r="Y47" s="16">
        <f t="shared" si="56"/>
        <v>10683.109695341684</v>
      </c>
      <c r="Z47" s="16">
        <f t="shared" si="56"/>
        <v>11050.73552311765</v>
      </c>
      <c r="AA47" s="16">
        <f t="shared" si="56"/>
        <v>11645.246750092396</v>
      </c>
      <c r="AB47" s="16">
        <f t="shared" si="56"/>
        <v>13034.657881431527</v>
      </c>
      <c r="AC47" s="16">
        <f t="shared" si="56"/>
        <v>13412.097905122728</v>
      </c>
      <c r="AD47" s="16">
        <f t="shared" si="56"/>
        <v>14651.556008828453</v>
      </c>
      <c r="AE47" s="16">
        <f t="shared" si="56"/>
        <v>15208.26806598501</v>
      </c>
      <c r="AF47" s="16">
        <f t="shared" si="56"/>
        <v>13872.195163318458</v>
      </c>
      <c r="AG47" s="16">
        <f t="shared" ref="AG47:AI47" si="59">IF(AG24=0,0,100*AG24/AG12)</f>
        <v>15891.977663047202</v>
      </c>
      <c r="AH47" s="16">
        <f t="shared" si="59"/>
        <v>17674.590884853536</v>
      </c>
      <c r="AI47" s="16">
        <f t="shared" si="59"/>
        <v>16242.282764007612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7003.330036205859</v>
      </c>
      <c r="C51" s="31">
        <v>7665.5373756923473</v>
      </c>
      <c r="D51" s="31">
        <v>8805.3740669793897</v>
      </c>
      <c r="E51" s="31">
        <v>8306.4037543942795</v>
      </c>
      <c r="F51" s="31">
        <v>8320.996678722513</v>
      </c>
      <c r="G51" s="31">
        <v>7961.7806948486468</v>
      </c>
      <c r="H51" s="31">
        <v>9048.85273211405</v>
      </c>
      <c r="I51" s="31">
        <v>7684.7435920079452</v>
      </c>
      <c r="J51" s="31">
        <v>7405.4290145584009</v>
      </c>
      <c r="K51" s="31">
        <v>8142.4355397515792</v>
      </c>
      <c r="L51" s="31">
        <v>7787.4081413539379</v>
      </c>
      <c r="M51" s="31">
        <v>8468.1934559439978</v>
      </c>
      <c r="N51" s="31">
        <v>9105.8365227374234</v>
      </c>
      <c r="O51" s="31">
        <v>9187.1249045656605</v>
      </c>
      <c r="P51" s="31">
        <v>8852.5753486560607</v>
      </c>
      <c r="Q51" s="31">
        <v>8446.6007411240353</v>
      </c>
      <c r="R51" s="31">
        <v>7956.1826271774353</v>
      </c>
      <c r="S51" s="31">
        <v>7865.5129104613497</v>
      </c>
      <c r="T51" s="31">
        <v>8247.4765070228186</v>
      </c>
      <c r="U51" s="31">
        <v>8214.8127527225297</v>
      </c>
      <c r="V51" s="31">
        <v>8107.746256665012</v>
      </c>
      <c r="W51" s="31">
        <v>6994.2492299619244</v>
      </c>
      <c r="X51" s="31">
        <v>7053.2453064156825</v>
      </c>
      <c r="Y51" s="31">
        <v>6689.5011434268636</v>
      </c>
      <c r="Z51" s="31">
        <v>6019.6566999688821</v>
      </c>
      <c r="AA51" s="31">
        <v>6341.2483970159765</v>
      </c>
      <c r="AB51" s="31">
        <v>6913.6582429181008</v>
      </c>
      <c r="AC51" s="31">
        <v>7772.0476719901662</v>
      </c>
      <c r="AD51" s="31">
        <v>7345.2606169267274</v>
      </c>
      <c r="AE51" s="31">
        <v>7238.9327067033928</v>
      </c>
      <c r="AF51" s="31">
        <v>6560.1301240334769</v>
      </c>
      <c r="AG51" s="31">
        <v>7014.2257437972185</v>
      </c>
      <c r="AH51" s="31">
        <v>7358.2164051509408</v>
      </c>
      <c r="AI51" s="31">
        <v>7200.3876908389129</v>
      </c>
    </row>
    <row r="52" spans="1:35" x14ac:dyDescent="0.25">
      <c r="A52" s="8" t="s">
        <v>27</v>
      </c>
      <c r="B52" s="16">
        <v>7003.330036205859</v>
      </c>
      <c r="C52" s="16">
        <v>7665.5373756923473</v>
      </c>
      <c r="D52" s="16">
        <v>8805.3740669793897</v>
      </c>
      <c r="E52" s="16">
        <v>8306.4037543942795</v>
      </c>
      <c r="F52" s="16">
        <v>8320.996678722513</v>
      </c>
      <c r="G52" s="16">
        <v>7961.7806948486468</v>
      </c>
      <c r="H52" s="16">
        <v>9048.85273211405</v>
      </c>
      <c r="I52" s="16">
        <v>7684.7435920079452</v>
      </c>
      <c r="J52" s="16">
        <v>7405.4290145584009</v>
      </c>
      <c r="K52" s="16">
        <v>8142.4355397515792</v>
      </c>
      <c r="L52" s="16">
        <v>7787.4081413539379</v>
      </c>
      <c r="M52" s="16">
        <v>8468.1934559439978</v>
      </c>
      <c r="N52" s="16">
        <v>9105.8365227374234</v>
      </c>
      <c r="O52" s="16">
        <v>9187.1249045656605</v>
      </c>
      <c r="P52" s="16">
        <v>8852.5753486560607</v>
      </c>
      <c r="Q52" s="16">
        <v>8446.6007411240353</v>
      </c>
      <c r="R52" s="16">
        <v>7956.1826271774353</v>
      </c>
      <c r="S52" s="16">
        <v>7865.5129104613497</v>
      </c>
      <c r="T52" s="16">
        <v>8247.4765070228186</v>
      </c>
      <c r="U52" s="16">
        <v>8214.8127527225297</v>
      </c>
      <c r="V52" s="16">
        <v>8107.746256665012</v>
      </c>
      <c r="W52" s="16">
        <v>6994.2492299619244</v>
      </c>
      <c r="X52" s="16">
        <v>7053.2453064156825</v>
      </c>
      <c r="Y52" s="16">
        <v>6689.5011434268636</v>
      </c>
      <c r="Z52" s="16">
        <v>6019.6566999688821</v>
      </c>
      <c r="AA52" s="16">
        <v>6341.2483970159765</v>
      </c>
      <c r="AB52" s="16">
        <v>6913.6582429181008</v>
      </c>
      <c r="AC52" s="16">
        <v>7772.0476719901662</v>
      </c>
      <c r="AD52" s="16">
        <v>7345.2606169267274</v>
      </c>
      <c r="AE52" s="16">
        <v>7238.9327067033928</v>
      </c>
      <c r="AF52" s="16">
        <v>6560.1301240334769</v>
      </c>
      <c r="AG52" s="16">
        <v>7014.2257437972185</v>
      </c>
      <c r="AH52" s="16">
        <v>7358.2164051509408</v>
      </c>
      <c r="AI52" s="16">
        <v>7200.3876908389129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1.1937759300178596</v>
      </c>
      <c r="C56" s="30">
        <f t="shared" si="63"/>
        <v>1.0935522605607033</v>
      </c>
      <c r="D56" s="30">
        <f t="shared" si="63"/>
        <v>0.95424766631461422</v>
      </c>
      <c r="E56" s="30">
        <f t="shared" si="63"/>
        <v>1.0027870276519379</v>
      </c>
      <c r="F56" s="30">
        <f t="shared" si="63"/>
        <v>1.0059181991956185</v>
      </c>
      <c r="G56" s="30">
        <f t="shared" si="63"/>
        <v>1.0458303433719185</v>
      </c>
      <c r="H56" s="30">
        <f t="shared" si="63"/>
        <v>0.90591408223392755</v>
      </c>
      <c r="I56" s="30">
        <f t="shared" si="63"/>
        <v>1.0871813393862806</v>
      </c>
      <c r="J56" s="30">
        <f t="shared" si="63"/>
        <v>1.1783589142880351</v>
      </c>
      <c r="K56" s="30">
        <f t="shared" si="63"/>
        <v>1.069933334985923</v>
      </c>
      <c r="L56" s="30">
        <f>IF(L46=0,0,L46/L51)</f>
        <v>1.0584161234046754</v>
      </c>
      <c r="M56" s="30">
        <f t="shared" ref="M56:AF58" si="64">IF(M46=0,0,M46/M51)</f>
        <v>2.006895514765815</v>
      </c>
      <c r="N56" s="30">
        <f t="shared" si="64"/>
        <v>1.576949855061754</v>
      </c>
      <c r="O56" s="30">
        <f t="shared" si="64"/>
        <v>1.279687064572077</v>
      </c>
      <c r="P56" s="30">
        <f t="shared" si="64"/>
        <v>1.3756168929430426</v>
      </c>
      <c r="Q56" s="30">
        <f t="shared" si="64"/>
        <v>1.4937877237925126</v>
      </c>
      <c r="R56" s="30">
        <f t="shared" si="64"/>
        <v>1.5082016924514319</v>
      </c>
      <c r="S56" s="30">
        <f t="shared" si="64"/>
        <v>1.3300118401412213</v>
      </c>
      <c r="T56" s="30">
        <f t="shared" si="64"/>
        <v>1.3449800285889577</v>
      </c>
      <c r="U56" s="30">
        <f t="shared" si="64"/>
        <v>1.9403908849281044</v>
      </c>
      <c r="V56" s="30">
        <f t="shared" si="64"/>
        <v>2.0865625826170762</v>
      </c>
      <c r="W56" s="30">
        <f t="shared" si="64"/>
        <v>1.7383006698489292</v>
      </c>
      <c r="X56" s="30">
        <f t="shared" si="64"/>
        <v>1.8751940768572593</v>
      </c>
      <c r="Y56" s="30">
        <f t="shared" si="64"/>
        <v>1.5969964674927903</v>
      </c>
      <c r="Z56" s="30">
        <f t="shared" si="64"/>
        <v>1.8357750406555202</v>
      </c>
      <c r="AA56" s="30">
        <f t="shared" si="64"/>
        <v>1.8364281007462726</v>
      </c>
      <c r="AB56" s="30">
        <f t="shared" si="64"/>
        <v>1.8853488881640017</v>
      </c>
      <c r="AC56" s="30">
        <f t="shared" si="64"/>
        <v>1.7256839472895731</v>
      </c>
      <c r="AD56" s="30">
        <f t="shared" si="64"/>
        <v>1.9946951882231096</v>
      </c>
      <c r="AE56" s="30">
        <f t="shared" si="64"/>
        <v>2.1008992184582485</v>
      </c>
      <c r="AF56" s="30">
        <f t="shared" si="64"/>
        <v>2.1146219512470856</v>
      </c>
      <c r="AG56" s="30">
        <f t="shared" ref="AG56:AI56" si="65">IF(AG46=0,0,AG46/AG51)</f>
        <v>2.265678100979386</v>
      </c>
      <c r="AH56" s="30">
        <f t="shared" si="65"/>
        <v>2.4020210757162386</v>
      </c>
      <c r="AI56" s="30">
        <f t="shared" si="65"/>
        <v>2.2557511430492481</v>
      </c>
    </row>
    <row r="57" spans="1:35" x14ac:dyDescent="0.25">
      <c r="A57" s="8" t="s">
        <v>27</v>
      </c>
      <c r="B57" s="14">
        <f t="shared" ref="B57:K57" si="66">IF(B47=0,0,B47/B52)</f>
        <v>1.1937759300178596</v>
      </c>
      <c r="C57" s="14">
        <f t="shared" si="66"/>
        <v>1.0935522605607033</v>
      </c>
      <c r="D57" s="14">
        <f t="shared" si="66"/>
        <v>0.95424766631461422</v>
      </c>
      <c r="E57" s="14">
        <f t="shared" si="66"/>
        <v>1.0027870276519379</v>
      </c>
      <c r="F57" s="14">
        <f t="shared" si="66"/>
        <v>1.0059181991956185</v>
      </c>
      <c r="G57" s="14">
        <f t="shared" si="66"/>
        <v>1.0458303433719185</v>
      </c>
      <c r="H57" s="14">
        <f t="shared" si="66"/>
        <v>0.90591408223392755</v>
      </c>
      <c r="I57" s="14">
        <f t="shared" si="66"/>
        <v>1.0871813393862806</v>
      </c>
      <c r="J57" s="14">
        <f t="shared" si="66"/>
        <v>1.1783589142880351</v>
      </c>
      <c r="K57" s="14">
        <f t="shared" si="66"/>
        <v>1.069933334985923</v>
      </c>
      <c r="L57" s="14">
        <f>IF(L47=0,0,L47/L52)</f>
        <v>1.0584161234046754</v>
      </c>
      <c r="M57" s="14">
        <f t="shared" si="64"/>
        <v>2.006895514765815</v>
      </c>
      <c r="N57" s="14">
        <f t="shared" si="64"/>
        <v>1.576949855061754</v>
      </c>
      <c r="O57" s="14">
        <f t="shared" si="64"/>
        <v>1.279687064572077</v>
      </c>
      <c r="P57" s="14">
        <f t="shared" si="64"/>
        <v>1.3756168929430426</v>
      </c>
      <c r="Q57" s="14">
        <f t="shared" si="64"/>
        <v>1.4937877237925126</v>
      </c>
      <c r="R57" s="14">
        <f t="shared" si="64"/>
        <v>1.5082016924514319</v>
      </c>
      <c r="S57" s="14">
        <f t="shared" si="64"/>
        <v>1.3300118401412213</v>
      </c>
      <c r="T57" s="14">
        <f t="shared" si="64"/>
        <v>1.3449800285889577</v>
      </c>
      <c r="U57" s="14">
        <f t="shared" si="64"/>
        <v>1.9403908849281044</v>
      </c>
      <c r="V57" s="14">
        <f t="shared" si="64"/>
        <v>2.0865625826170762</v>
      </c>
      <c r="W57" s="14">
        <f t="shared" si="64"/>
        <v>1.7383006698489292</v>
      </c>
      <c r="X57" s="14">
        <f t="shared" si="64"/>
        <v>1.8751940768572593</v>
      </c>
      <c r="Y57" s="14">
        <f t="shared" si="64"/>
        <v>1.5969964674927903</v>
      </c>
      <c r="Z57" s="14">
        <f t="shared" si="64"/>
        <v>1.8357750406555202</v>
      </c>
      <c r="AA57" s="14">
        <f t="shared" si="64"/>
        <v>1.8364281007462726</v>
      </c>
      <c r="AB57" s="14">
        <f t="shared" si="64"/>
        <v>1.8853488881640017</v>
      </c>
      <c r="AC57" s="14">
        <f t="shared" si="64"/>
        <v>1.7256839472895731</v>
      </c>
      <c r="AD57" s="14">
        <f t="shared" si="64"/>
        <v>1.9946951882231096</v>
      </c>
      <c r="AE57" s="14">
        <f t="shared" si="64"/>
        <v>2.1008992184582485</v>
      </c>
      <c r="AF57" s="14">
        <f t="shared" si="64"/>
        <v>2.1146219512470856</v>
      </c>
      <c r="AG57" s="14">
        <f t="shared" ref="AG57:AI57" si="67">IF(AG47=0,0,AG47/AG52)</f>
        <v>2.265678100979386</v>
      </c>
      <c r="AH57" s="14">
        <f t="shared" si="67"/>
        <v>2.4020210757162386</v>
      </c>
      <c r="AI57" s="14">
        <f t="shared" si="67"/>
        <v>2.2557511430492481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3.1574871793278589</v>
      </c>
      <c r="C60" s="33">
        <f t="shared" si="70"/>
        <v>3.154656550097747</v>
      </c>
      <c r="D60" s="33">
        <f t="shared" si="70"/>
        <v>3.1587541787458391</v>
      </c>
      <c r="E60" s="33">
        <f t="shared" si="70"/>
        <v>3.1508405028612594</v>
      </c>
      <c r="F60" s="33">
        <f t="shared" si="70"/>
        <v>3.1611813164014571</v>
      </c>
      <c r="G60" s="33">
        <f t="shared" si="70"/>
        <v>3.1672277710373331</v>
      </c>
      <c r="H60" s="33">
        <f t="shared" si="70"/>
        <v>3.1716794262621155</v>
      </c>
      <c r="I60" s="33">
        <f t="shared" si="70"/>
        <v>3.1818789515886263</v>
      </c>
      <c r="J60" s="33">
        <f t="shared" si="70"/>
        <v>3.1838653243318102</v>
      </c>
      <c r="K60" s="33">
        <f t="shared" si="70"/>
        <v>3.1932882108209442</v>
      </c>
      <c r="L60" s="33">
        <f>IF(L64=0,0,L64/L23)</f>
        <v>3.165619357976992</v>
      </c>
      <c r="M60" s="33">
        <f t="shared" ref="M60:AF61" si="71">IF(M64=0,0,M64/M23)</f>
        <v>3.1683328947194629</v>
      </c>
      <c r="N60" s="33">
        <f t="shared" si="71"/>
        <v>3.1640684446465053</v>
      </c>
      <c r="O60" s="33">
        <f t="shared" si="71"/>
        <v>3.1699159952453728</v>
      </c>
      <c r="P60" s="33">
        <f t="shared" si="71"/>
        <v>3.1761382672528806</v>
      </c>
      <c r="Q60" s="33">
        <f t="shared" si="71"/>
        <v>3.1691363170148921</v>
      </c>
      <c r="R60" s="33">
        <f t="shared" si="71"/>
        <v>3.1694436205729422</v>
      </c>
      <c r="S60" s="33">
        <f t="shared" si="71"/>
        <v>3.1724419084778326</v>
      </c>
      <c r="T60" s="33">
        <f t="shared" si="71"/>
        <v>3.1673969094239411</v>
      </c>
      <c r="U60" s="33">
        <f t="shared" si="71"/>
        <v>3.1968456068612889</v>
      </c>
      <c r="V60" s="33">
        <f t="shared" si="71"/>
        <v>3.1874583392543991</v>
      </c>
      <c r="W60" s="33">
        <f t="shared" si="71"/>
        <v>3.1705147619789678</v>
      </c>
      <c r="X60" s="33">
        <f t="shared" si="71"/>
        <v>3.1881212475128118</v>
      </c>
      <c r="Y60" s="33">
        <f t="shared" si="71"/>
        <v>3.1821346280937144</v>
      </c>
      <c r="Z60" s="33">
        <f t="shared" si="71"/>
        <v>3.175705463653054</v>
      </c>
      <c r="AA60" s="33">
        <f t="shared" si="71"/>
        <v>3.1829602418760286</v>
      </c>
      <c r="AB60" s="33">
        <f t="shared" si="71"/>
        <v>3.1736154482502932</v>
      </c>
      <c r="AC60" s="33">
        <f t="shared" si="71"/>
        <v>3.1759253189673622</v>
      </c>
      <c r="AD60" s="33">
        <f t="shared" si="71"/>
        <v>3.1773470651499482</v>
      </c>
      <c r="AE60" s="33">
        <f t="shared" si="71"/>
        <v>3.1743934123257964</v>
      </c>
      <c r="AF60" s="33">
        <f t="shared" si="71"/>
        <v>3.1784635743905012</v>
      </c>
      <c r="AG60" s="33">
        <f t="shared" ref="AG60:AI60" si="72">IF(AG64=0,0,AG64/AG23)</f>
        <v>3.171843260160057</v>
      </c>
      <c r="AH60" s="33">
        <f t="shared" si="72"/>
        <v>3.1726738076124588</v>
      </c>
      <c r="AI60" s="33">
        <f t="shared" si="72"/>
        <v>3.1711702585623285</v>
      </c>
    </row>
    <row r="61" spans="1:35" x14ac:dyDescent="0.25">
      <c r="A61" s="8" t="s">
        <v>27</v>
      </c>
      <c r="B61" s="23">
        <f t="shared" ref="B61:K61" si="73">IF(B65=0,0,B65/B24)</f>
        <v>3.1574871793278589</v>
      </c>
      <c r="C61" s="23">
        <f t="shared" si="73"/>
        <v>3.154656550097747</v>
      </c>
      <c r="D61" s="23">
        <f t="shared" si="73"/>
        <v>3.1587541787458391</v>
      </c>
      <c r="E61" s="23">
        <f t="shared" si="73"/>
        <v>3.1508405028612594</v>
      </c>
      <c r="F61" s="23">
        <f t="shared" si="73"/>
        <v>3.1611813164014571</v>
      </c>
      <c r="G61" s="23">
        <f t="shared" si="73"/>
        <v>3.1672277710373331</v>
      </c>
      <c r="H61" s="23">
        <f t="shared" si="73"/>
        <v>3.1716794262621155</v>
      </c>
      <c r="I61" s="23">
        <f t="shared" si="73"/>
        <v>3.1818789515886263</v>
      </c>
      <c r="J61" s="23">
        <f t="shared" si="73"/>
        <v>3.1838653243318102</v>
      </c>
      <c r="K61" s="23">
        <f t="shared" si="73"/>
        <v>3.1932882108209442</v>
      </c>
      <c r="L61" s="23">
        <f>IF(L65=0,0,L65/L24)</f>
        <v>3.165619357976992</v>
      </c>
      <c r="M61" s="23">
        <f t="shared" si="71"/>
        <v>3.1683328947194629</v>
      </c>
      <c r="N61" s="23">
        <f t="shared" si="71"/>
        <v>3.1640684446465053</v>
      </c>
      <c r="O61" s="23">
        <f t="shared" si="71"/>
        <v>3.1699159952453728</v>
      </c>
      <c r="P61" s="23">
        <f t="shared" si="71"/>
        <v>3.1761382672528806</v>
      </c>
      <c r="Q61" s="23">
        <f t="shared" si="71"/>
        <v>3.1691363170148921</v>
      </c>
      <c r="R61" s="23">
        <f t="shared" si="71"/>
        <v>3.1694436205729422</v>
      </c>
      <c r="S61" s="23">
        <f t="shared" si="71"/>
        <v>3.1724419084778326</v>
      </c>
      <c r="T61" s="23">
        <f t="shared" si="71"/>
        <v>3.1673969094239411</v>
      </c>
      <c r="U61" s="23">
        <f t="shared" si="71"/>
        <v>3.1968456068612889</v>
      </c>
      <c r="V61" s="23">
        <f t="shared" si="71"/>
        <v>3.1874583392543991</v>
      </c>
      <c r="W61" s="23">
        <f t="shared" si="71"/>
        <v>3.1705147619789678</v>
      </c>
      <c r="X61" s="23">
        <f t="shared" si="71"/>
        <v>3.1881212475128118</v>
      </c>
      <c r="Y61" s="23">
        <f t="shared" si="71"/>
        <v>3.1821346280937144</v>
      </c>
      <c r="Z61" s="23">
        <f t="shared" si="71"/>
        <v>3.175705463653054</v>
      </c>
      <c r="AA61" s="23">
        <f t="shared" si="71"/>
        <v>3.1829602418760286</v>
      </c>
      <c r="AB61" s="23">
        <f t="shared" si="71"/>
        <v>3.1736154482502932</v>
      </c>
      <c r="AC61" s="23">
        <f t="shared" si="71"/>
        <v>3.1759253189673622</v>
      </c>
      <c r="AD61" s="23">
        <f t="shared" si="71"/>
        <v>3.1773470651499482</v>
      </c>
      <c r="AE61" s="23">
        <f t="shared" si="71"/>
        <v>3.1743934123257964</v>
      </c>
      <c r="AF61" s="23">
        <f t="shared" si="71"/>
        <v>3.1784635743905012</v>
      </c>
      <c r="AG61" s="23">
        <f t="shared" ref="AG61:AI61" si="74">IF(AG65=0,0,AG65/AG24)</f>
        <v>3.171843260160057</v>
      </c>
      <c r="AH61" s="23">
        <f t="shared" si="74"/>
        <v>3.1726738076124588</v>
      </c>
      <c r="AI61" s="23">
        <f t="shared" si="74"/>
        <v>3.1711702585623285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1811.6863239600002</v>
      </c>
      <c r="C64" s="28">
        <f t="shared" si="78"/>
        <v>1859.8368560400002</v>
      </c>
      <c r="D64" s="28">
        <f t="shared" si="78"/>
        <v>1906.2073817999999</v>
      </c>
      <c r="E64" s="28">
        <f t="shared" si="78"/>
        <v>1743.72417144</v>
      </c>
      <c r="F64" s="28">
        <f t="shared" si="78"/>
        <v>1836.0491724000003</v>
      </c>
      <c r="G64" s="28">
        <f t="shared" si="78"/>
        <v>1746.12099276</v>
      </c>
      <c r="H64" s="28">
        <f t="shared" si="78"/>
        <v>1495.76783544</v>
      </c>
      <c r="I64" s="28">
        <f t="shared" si="78"/>
        <v>1815.1333534800001</v>
      </c>
      <c r="J64" s="28">
        <f t="shared" si="78"/>
        <v>2803.88208528</v>
      </c>
      <c r="K64" s="28">
        <f t="shared" si="78"/>
        <v>2768.8738485599997</v>
      </c>
      <c r="L64" s="28">
        <f>SUM(L65:L66)</f>
        <v>1575.9593658000001</v>
      </c>
      <c r="M64" s="28">
        <f t="shared" ref="M64:AF64" si="79">SUM(M65:M66)</f>
        <v>2146.80488724</v>
      </c>
      <c r="N64" s="28">
        <f t="shared" si="79"/>
        <v>1936.4087998800001</v>
      </c>
      <c r="O64" s="28">
        <f t="shared" si="79"/>
        <v>1915.9261192800002</v>
      </c>
      <c r="P64" s="28">
        <f t="shared" si="79"/>
        <v>2153.99033676</v>
      </c>
      <c r="Q64" s="28">
        <f t="shared" si="79"/>
        <v>2064.4952954399996</v>
      </c>
      <c r="R64" s="28">
        <f t="shared" si="79"/>
        <v>2263.2740722799999</v>
      </c>
      <c r="S64" s="28">
        <f t="shared" si="79"/>
        <v>2114.0520026400004</v>
      </c>
      <c r="T64" s="28">
        <f t="shared" si="79"/>
        <v>1897.6389620400003</v>
      </c>
      <c r="U64" s="28">
        <f t="shared" si="79"/>
        <v>2815.4047510800006</v>
      </c>
      <c r="V64" s="28">
        <f t="shared" si="79"/>
        <v>2285.8066782000001</v>
      </c>
      <c r="W64" s="28">
        <f t="shared" si="79"/>
        <v>1634.7978327599999</v>
      </c>
      <c r="X64" s="28">
        <f t="shared" si="79"/>
        <v>1674.4413020400002</v>
      </c>
      <c r="Y64" s="28">
        <f t="shared" si="79"/>
        <v>1370.0022598799999</v>
      </c>
      <c r="Z64" s="28">
        <f t="shared" si="79"/>
        <v>1426.2153310799999</v>
      </c>
      <c r="AA64" s="28">
        <f t="shared" si="79"/>
        <v>1700.6044780800003</v>
      </c>
      <c r="AB64" s="28">
        <f t="shared" si="79"/>
        <v>1767.1978817999998</v>
      </c>
      <c r="AC64" s="28">
        <f t="shared" si="79"/>
        <v>1812.0262388400004</v>
      </c>
      <c r="AD64" s="28">
        <f t="shared" si="79"/>
        <v>1956.1603579199998</v>
      </c>
      <c r="AE64" s="28">
        <f t="shared" si="79"/>
        <v>2033.9111037600005</v>
      </c>
      <c r="AF64" s="28">
        <f t="shared" si="79"/>
        <v>1636.2640292399997</v>
      </c>
      <c r="AG64" s="28">
        <f t="shared" ref="AG64:AI64" si="80">SUM(AG65:AG66)</f>
        <v>1822.7121386400001</v>
      </c>
      <c r="AH64" s="28">
        <f t="shared" si="80"/>
        <v>1960.4068761599997</v>
      </c>
      <c r="AI64" s="28">
        <f t="shared" si="80"/>
        <v>2036.0734505999999</v>
      </c>
    </row>
    <row r="65" spans="1:35" x14ac:dyDescent="0.25">
      <c r="A65" s="8" t="s">
        <v>27</v>
      </c>
      <c r="B65" s="9">
        <v>1811.6863239600002</v>
      </c>
      <c r="C65" s="9">
        <v>1859.8368560400002</v>
      </c>
      <c r="D65" s="9">
        <v>1906.2073817999999</v>
      </c>
      <c r="E65" s="9">
        <v>1743.72417144</v>
      </c>
      <c r="F65" s="9">
        <v>1836.0491724000003</v>
      </c>
      <c r="G65" s="9">
        <v>1746.12099276</v>
      </c>
      <c r="H65" s="9">
        <v>1495.76783544</v>
      </c>
      <c r="I65" s="9">
        <v>1815.1333534800001</v>
      </c>
      <c r="J65" s="9">
        <v>2803.88208528</v>
      </c>
      <c r="K65" s="9">
        <v>2768.8738485599997</v>
      </c>
      <c r="L65" s="9">
        <v>1575.9593658000001</v>
      </c>
      <c r="M65" s="9">
        <v>2146.80488724</v>
      </c>
      <c r="N65" s="9">
        <v>1936.4087998800001</v>
      </c>
      <c r="O65" s="9">
        <v>1915.9261192800002</v>
      </c>
      <c r="P65" s="9">
        <v>2153.99033676</v>
      </c>
      <c r="Q65" s="9">
        <v>2064.4952954399996</v>
      </c>
      <c r="R65" s="9">
        <v>2263.2740722799999</v>
      </c>
      <c r="S65" s="9">
        <v>2114.0520026400004</v>
      </c>
      <c r="T65" s="9">
        <v>1897.6389620400003</v>
      </c>
      <c r="U65" s="9">
        <v>2815.4047510800006</v>
      </c>
      <c r="V65" s="9">
        <v>2285.8066782000001</v>
      </c>
      <c r="W65" s="9">
        <v>1634.7978327599999</v>
      </c>
      <c r="X65" s="9">
        <v>1674.4413020400002</v>
      </c>
      <c r="Y65" s="9">
        <v>1370.0022598799999</v>
      </c>
      <c r="Z65" s="9">
        <v>1426.2153310799999</v>
      </c>
      <c r="AA65" s="9">
        <v>1700.6044780800003</v>
      </c>
      <c r="AB65" s="9">
        <v>1767.1978817999998</v>
      </c>
      <c r="AC65" s="9">
        <v>1812.0262388400004</v>
      </c>
      <c r="AD65" s="9">
        <v>1956.1603579199998</v>
      </c>
      <c r="AE65" s="9">
        <v>2033.9111037600005</v>
      </c>
      <c r="AF65" s="9">
        <v>1636.2640292399997</v>
      </c>
      <c r="AG65" s="9">
        <v>1822.7121386400001</v>
      </c>
      <c r="AH65" s="9">
        <v>1960.4068761599997</v>
      </c>
      <c r="AI65" s="9">
        <v>2036.0734505999999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26397.877370829086</v>
      </c>
      <c r="C69" s="28">
        <f t="shared" si="81"/>
        <v>26444.431338546852</v>
      </c>
      <c r="D69" s="28">
        <f t="shared" si="81"/>
        <v>26541.456165413529</v>
      </c>
      <c r="E69" s="28">
        <f t="shared" si="81"/>
        <v>26245.095897652016</v>
      </c>
      <c r="F69" s="28">
        <f t="shared" si="81"/>
        <v>26459.852607003897</v>
      </c>
      <c r="G69" s="28">
        <f t="shared" si="81"/>
        <v>26372.466285455368</v>
      </c>
      <c r="H69" s="28">
        <f t="shared" si="81"/>
        <v>25999.788552755086</v>
      </c>
      <c r="I69" s="28">
        <f t="shared" si="81"/>
        <v>26583.675358523727</v>
      </c>
      <c r="J69" s="28">
        <f t="shared" si="81"/>
        <v>27783.215272294885</v>
      </c>
      <c r="K69" s="28">
        <f t="shared" si="81"/>
        <v>27819.490089018385</v>
      </c>
      <c r="L69" s="28">
        <f>IF(L64=0,0,100*L64/L11)</f>
        <v>26092.042480132452</v>
      </c>
      <c r="M69" s="28">
        <f t="shared" ref="M69:AF71" si="82">IF(M64=0,0,100*M64/M11)</f>
        <v>53845.118817155751</v>
      </c>
      <c r="N69" s="28">
        <f t="shared" si="82"/>
        <v>45434.274985452845</v>
      </c>
      <c r="O69" s="28">
        <f t="shared" si="82"/>
        <v>37267.576722038517</v>
      </c>
      <c r="P69" s="28">
        <f t="shared" si="82"/>
        <v>38678.224757766206</v>
      </c>
      <c r="Q69" s="28">
        <f t="shared" si="82"/>
        <v>39986.350870424161</v>
      </c>
      <c r="R69" s="28">
        <f t="shared" si="82"/>
        <v>38031.827798353217</v>
      </c>
      <c r="S69" s="28">
        <f t="shared" si="82"/>
        <v>33187.629554788073</v>
      </c>
      <c r="T69" s="28">
        <f t="shared" si="82"/>
        <v>35134.955786706167</v>
      </c>
      <c r="U69" s="28">
        <f t="shared" si="82"/>
        <v>50957.552055746608</v>
      </c>
      <c r="V69" s="28">
        <f t="shared" si="82"/>
        <v>53923.252611464974</v>
      </c>
      <c r="W69" s="28">
        <f t="shared" si="82"/>
        <v>38547.4612770573</v>
      </c>
      <c r="X69" s="28">
        <f t="shared" si="82"/>
        <v>42166.741426340974</v>
      </c>
      <c r="Y69" s="28">
        <f t="shared" si="82"/>
        <v>33995.093297270469</v>
      </c>
      <c r="Z69" s="28">
        <f t="shared" si="82"/>
        <v>35093.881178149604</v>
      </c>
      <c r="AA69" s="28">
        <f t="shared" si="82"/>
        <v>37066.35741238013</v>
      </c>
      <c r="AB69" s="28">
        <f t="shared" si="82"/>
        <v>41366.991615168532</v>
      </c>
      <c r="AC69" s="28">
        <f t="shared" si="82"/>
        <v>42595.821317348389</v>
      </c>
      <c r="AD69" s="28">
        <f t="shared" si="82"/>
        <v>46553.078484531172</v>
      </c>
      <c r="AE69" s="28">
        <f t="shared" si="82"/>
        <v>48277.025961547602</v>
      </c>
      <c r="AF69" s="28">
        <f t="shared" si="82"/>
        <v>44092.267023443805</v>
      </c>
      <c r="AG69" s="28">
        <f t="shared" ref="AG69:AI69" si="83">IF(AG64=0,0,100*AG64/AG11)</f>
        <v>50406.862241150448</v>
      </c>
      <c r="AH69" s="28">
        <f t="shared" si="83"/>
        <v>56075.711560640724</v>
      </c>
      <c r="AI69" s="28">
        <f t="shared" si="83"/>
        <v>51507.044032380472</v>
      </c>
    </row>
    <row r="70" spans="1:35" x14ac:dyDescent="0.25">
      <c r="A70" s="8" t="s">
        <v>27</v>
      </c>
      <c r="B70" s="9">
        <f t="shared" ref="B70:K70" si="84">IF(B65=0,0,100*B65/B12)</f>
        <v>26397.877370829086</v>
      </c>
      <c r="C70" s="9">
        <f t="shared" si="84"/>
        <v>26444.431338546852</v>
      </c>
      <c r="D70" s="9">
        <f t="shared" si="84"/>
        <v>26541.456165413529</v>
      </c>
      <c r="E70" s="9">
        <f t="shared" si="84"/>
        <v>26245.095897652016</v>
      </c>
      <c r="F70" s="9">
        <f t="shared" si="84"/>
        <v>26459.852607003897</v>
      </c>
      <c r="G70" s="9">
        <f t="shared" si="84"/>
        <v>26372.466285455368</v>
      </c>
      <c r="H70" s="9">
        <f t="shared" si="84"/>
        <v>25999.788552755086</v>
      </c>
      <c r="I70" s="9">
        <f t="shared" si="84"/>
        <v>26583.675358523727</v>
      </c>
      <c r="J70" s="9">
        <f t="shared" si="84"/>
        <v>27783.215272294885</v>
      </c>
      <c r="K70" s="9">
        <f t="shared" si="84"/>
        <v>27819.490089018385</v>
      </c>
      <c r="L70" s="9">
        <f t="shared" ref="L70:AA71" si="85">IF(L65=0,0,100*L65/L12)</f>
        <v>26092.042480132452</v>
      </c>
      <c r="M70" s="9">
        <f t="shared" si="85"/>
        <v>53845.118817155751</v>
      </c>
      <c r="N70" s="9">
        <f t="shared" si="85"/>
        <v>45434.274985452845</v>
      </c>
      <c r="O70" s="9">
        <f t="shared" si="85"/>
        <v>37267.576722038517</v>
      </c>
      <c r="P70" s="9">
        <f t="shared" si="85"/>
        <v>38678.224757766206</v>
      </c>
      <c r="Q70" s="9">
        <f t="shared" si="85"/>
        <v>39986.350870424161</v>
      </c>
      <c r="R70" s="9">
        <f t="shared" si="85"/>
        <v>38031.827798353217</v>
      </c>
      <c r="S70" s="9">
        <f t="shared" si="85"/>
        <v>33187.629554788073</v>
      </c>
      <c r="T70" s="9">
        <f t="shared" si="85"/>
        <v>35134.955786706167</v>
      </c>
      <c r="U70" s="9">
        <f t="shared" si="85"/>
        <v>50957.552055746608</v>
      </c>
      <c r="V70" s="9">
        <f t="shared" si="85"/>
        <v>53923.252611464974</v>
      </c>
      <c r="W70" s="9">
        <f t="shared" si="85"/>
        <v>38547.4612770573</v>
      </c>
      <c r="X70" s="9">
        <f t="shared" si="85"/>
        <v>42166.741426340974</v>
      </c>
      <c r="Y70" s="9">
        <f t="shared" si="85"/>
        <v>33995.093297270469</v>
      </c>
      <c r="Z70" s="9">
        <f t="shared" si="85"/>
        <v>35093.881178149604</v>
      </c>
      <c r="AA70" s="9">
        <f t="shared" si="85"/>
        <v>37066.35741238013</v>
      </c>
      <c r="AB70" s="9">
        <f t="shared" si="82"/>
        <v>41366.991615168532</v>
      </c>
      <c r="AC70" s="9">
        <f t="shared" si="82"/>
        <v>42595.821317348389</v>
      </c>
      <c r="AD70" s="9">
        <f t="shared" si="82"/>
        <v>46553.078484531172</v>
      </c>
      <c r="AE70" s="9">
        <f t="shared" si="82"/>
        <v>48277.025961547602</v>
      </c>
      <c r="AF70" s="9">
        <f t="shared" si="82"/>
        <v>44092.267023443805</v>
      </c>
      <c r="AG70" s="9">
        <f t="shared" ref="AG70:AI70" si="86">IF(AG65=0,0,100*AG65/AG12)</f>
        <v>50406.862241150448</v>
      </c>
      <c r="AH70" s="9">
        <f t="shared" si="86"/>
        <v>56075.711560640724</v>
      </c>
      <c r="AI70" s="9">
        <f t="shared" si="86"/>
        <v>51507.044032380472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143.5741787660611</v>
      </c>
      <c r="C73" s="31">
        <f t="shared" si="89"/>
        <v>143.83513068567893</v>
      </c>
      <c r="D73" s="31">
        <f t="shared" si="89"/>
        <v>144.35833730919282</v>
      </c>
      <c r="E73" s="31">
        <f t="shared" si="89"/>
        <v>142.75526627904881</v>
      </c>
      <c r="F73" s="31">
        <f t="shared" si="89"/>
        <v>143.91746103162856</v>
      </c>
      <c r="G73" s="31">
        <f t="shared" si="89"/>
        <v>143.44300919951451</v>
      </c>
      <c r="H73" s="31">
        <f t="shared" si="89"/>
        <v>141.41887989640782</v>
      </c>
      <c r="I73" s="31">
        <f t="shared" si="89"/>
        <v>144.59948673582394</v>
      </c>
      <c r="J73" s="31">
        <f t="shared" si="89"/>
        <v>151.11089965426268</v>
      </c>
      <c r="K73" s="31">
        <f t="shared" si="89"/>
        <v>151.32309622800298</v>
      </c>
      <c r="L73" s="31">
        <f>IF(L64=0,0,1000*L64/L3)</f>
        <v>141.91488145569522</v>
      </c>
      <c r="M73" s="31">
        <f t="shared" ref="M73:AF75" si="90">IF(M64=0,0,1000*M64/M3)</f>
        <v>479.59532666828113</v>
      </c>
      <c r="N73" s="31">
        <f t="shared" si="90"/>
        <v>335.71266841121809</v>
      </c>
      <c r="O73" s="31">
        <f t="shared" si="90"/>
        <v>278.47034805484742</v>
      </c>
      <c r="P73" s="31">
        <f t="shared" si="90"/>
        <v>322.60673654413847</v>
      </c>
      <c r="Q73" s="31">
        <f t="shared" si="90"/>
        <v>334.55530626505458</v>
      </c>
      <c r="R73" s="31">
        <f t="shared" si="90"/>
        <v>355.884037094885</v>
      </c>
      <c r="S73" s="31">
        <f t="shared" si="90"/>
        <v>325.70457729084558</v>
      </c>
      <c r="T73" s="31">
        <f t="shared" si="90"/>
        <v>328.35861818816079</v>
      </c>
      <c r="U73" s="31">
        <f t="shared" si="90"/>
        <v>547.99647056922925</v>
      </c>
      <c r="V73" s="31">
        <f t="shared" si="90"/>
        <v>490.24345417090694</v>
      </c>
      <c r="W73" s="31">
        <f t="shared" si="90"/>
        <v>348.41926665618075</v>
      </c>
      <c r="X73" s="31">
        <f t="shared" si="90"/>
        <v>350.35496041969589</v>
      </c>
      <c r="Y73" s="31">
        <f t="shared" si="90"/>
        <v>280.37523146369745</v>
      </c>
      <c r="Z73" s="31">
        <f t="shared" si="90"/>
        <v>292.02332211349557</v>
      </c>
      <c r="AA73" s="31">
        <f t="shared" si="90"/>
        <v>311.31441264776009</v>
      </c>
      <c r="AB73" s="31">
        <f t="shared" si="90"/>
        <v>333.05777289021069</v>
      </c>
      <c r="AC73" s="31">
        <f t="shared" si="90"/>
        <v>339.29187120127813</v>
      </c>
      <c r="AD73" s="31">
        <f t="shared" si="90"/>
        <v>358.71696176236617</v>
      </c>
      <c r="AE73" s="31">
        <f t="shared" si="90"/>
        <v>366.83280742528035</v>
      </c>
      <c r="AF73" s="31">
        <f t="shared" si="90"/>
        <v>346.81526784612862</v>
      </c>
      <c r="AG73" s="31">
        <f t="shared" ref="AG73:AI73" si="91">IF(AG64=0,0,1000*AG64/AG3)</f>
        <v>376.72184497607657</v>
      </c>
      <c r="AH73" s="31">
        <f t="shared" si="91"/>
        <v>402.71448747345403</v>
      </c>
      <c r="AI73" s="31">
        <f t="shared" si="91"/>
        <v>381.85257657734024</v>
      </c>
    </row>
    <row r="74" spans="1:35" x14ac:dyDescent="0.25">
      <c r="A74" s="8" t="s">
        <v>27</v>
      </c>
      <c r="B74" s="16">
        <f t="shared" ref="B74:K74" si="92">IF(B65=0,0,1000*B65/B4)</f>
        <v>143.5741787660611</v>
      </c>
      <c r="C74" s="16">
        <f t="shared" si="92"/>
        <v>143.83513068567893</v>
      </c>
      <c r="D74" s="16">
        <f t="shared" si="92"/>
        <v>144.35833730919282</v>
      </c>
      <c r="E74" s="16">
        <f t="shared" si="92"/>
        <v>142.75526627904881</v>
      </c>
      <c r="F74" s="16">
        <f t="shared" si="92"/>
        <v>143.91746103162856</v>
      </c>
      <c r="G74" s="16">
        <f t="shared" si="92"/>
        <v>143.44300919951451</v>
      </c>
      <c r="H74" s="16">
        <f t="shared" si="92"/>
        <v>141.41887989640782</v>
      </c>
      <c r="I74" s="16">
        <f t="shared" si="92"/>
        <v>144.59948673582394</v>
      </c>
      <c r="J74" s="16">
        <f t="shared" si="92"/>
        <v>151.11089965426268</v>
      </c>
      <c r="K74" s="16">
        <f t="shared" si="92"/>
        <v>151.32309622800298</v>
      </c>
      <c r="L74" s="16">
        <f t="shared" ref="L74:AA75" si="93">IF(L65=0,0,1000*L65/L4)</f>
        <v>141.91488145569522</v>
      </c>
      <c r="M74" s="16">
        <f t="shared" si="93"/>
        <v>479.59532666828113</v>
      </c>
      <c r="N74" s="16">
        <f t="shared" si="93"/>
        <v>335.71266841121809</v>
      </c>
      <c r="O74" s="16">
        <f t="shared" si="93"/>
        <v>278.47034805484742</v>
      </c>
      <c r="P74" s="16">
        <f t="shared" si="93"/>
        <v>322.60673654413847</v>
      </c>
      <c r="Q74" s="16">
        <f t="shared" si="93"/>
        <v>334.55530626505458</v>
      </c>
      <c r="R74" s="16">
        <f t="shared" si="93"/>
        <v>355.884037094885</v>
      </c>
      <c r="S74" s="16">
        <f t="shared" si="93"/>
        <v>325.70457729084558</v>
      </c>
      <c r="T74" s="16">
        <f t="shared" si="93"/>
        <v>328.35861818816079</v>
      </c>
      <c r="U74" s="16">
        <f t="shared" si="93"/>
        <v>547.99647056922925</v>
      </c>
      <c r="V74" s="16">
        <f t="shared" si="93"/>
        <v>490.24345417090694</v>
      </c>
      <c r="W74" s="16">
        <f t="shared" si="93"/>
        <v>348.41926665618075</v>
      </c>
      <c r="X74" s="16">
        <f t="shared" si="93"/>
        <v>350.35496041969589</v>
      </c>
      <c r="Y74" s="16">
        <f t="shared" si="93"/>
        <v>280.37523146369745</v>
      </c>
      <c r="Z74" s="16">
        <f t="shared" si="93"/>
        <v>292.02332211349557</v>
      </c>
      <c r="AA74" s="16">
        <f t="shared" si="93"/>
        <v>311.31441264776009</v>
      </c>
      <c r="AB74" s="16">
        <f t="shared" si="90"/>
        <v>333.05777289021069</v>
      </c>
      <c r="AC74" s="16">
        <f t="shared" si="90"/>
        <v>339.29187120127813</v>
      </c>
      <c r="AD74" s="16">
        <f t="shared" si="90"/>
        <v>358.71696176236617</v>
      </c>
      <c r="AE74" s="16">
        <f t="shared" si="90"/>
        <v>366.83280742528035</v>
      </c>
      <c r="AF74" s="16">
        <f t="shared" si="90"/>
        <v>346.81526784612862</v>
      </c>
      <c r="AG74" s="16">
        <f t="shared" ref="AG74:AI74" si="94">IF(AG65=0,0,1000*AG65/AG4)</f>
        <v>376.72184497607657</v>
      </c>
      <c r="AH74" s="16">
        <f t="shared" si="94"/>
        <v>402.71448747345403</v>
      </c>
      <c r="AI74" s="16">
        <f t="shared" si="94"/>
        <v>381.85257657734024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648.64321308269268</v>
      </c>
      <c r="AE81" s="28">
        <f t="shared" ref="AE81:AF81" si="104">SUM(AE82:AE83)</f>
        <v>674.42458289577849</v>
      </c>
      <c r="AF81" s="28">
        <f t="shared" si="104"/>
        <v>542.56878945569156</v>
      </c>
      <c r="AG81" s="28">
        <f t="shared" ref="AG81:AI81" si="105">SUM(AG82:AG83)</f>
        <v>604.39311805163766</v>
      </c>
      <c r="AH81" s="28">
        <f t="shared" si="105"/>
        <v>650.0513160658943</v>
      </c>
      <c r="AI81" s="28">
        <f t="shared" si="105"/>
        <v>675.141595484454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648.64321308269268</v>
      </c>
      <c r="AE82" s="9">
        <v>674.42458289577849</v>
      </c>
      <c r="AF82" s="9">
        <v>542.56878945569156</v>
      </c>
      <c r="AG82" s="9">
        <v>604.39311805163766</v>
      </c>
      <c r="AH82" s="9">
        <v>650.0513160658943</v>
      </c>
      <c r="AI82" s="9">
        <v>675.141595484454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1808.7091</v>
      </c>
      <c r="C85" s="28">
        <v>1856.2544</v>
      </c>
      <c r="D85" s="28">
        <v>1903.3157000000001</v>
      </c>
      <c r="E85" s="28">
        <v>1739.69876</v>
      </c>
      <c r="F85" s="28">
        <v>1833.7084299999999</v>
      </c>
      <c r="G85" s="28">
        <v>1744.9443000000001</v>
      </c>
      <c r="H85" s="28">
        <v>1495.41993</v>
      </c>
      <c r="I85" s="28">
        <v>1816.5370700000001</v>
      </c>
      <c r="J85" s="28">
        <v>2806.5979400000001</v>
      </c>
      <c r="K85" s="28">
        <v>2774.1105400000001</v>
      </c>
      <c r="L85" s="28">
        <v>1574.64597</v>
      </c>
      <c r="M85" s="28">
        <v>2145.5940000000001</v>
      </c>
      <c r="N85" s="28">
        <v>1934.4963</v>
      </c>
      <c r="O85" s="28">
        <v>1915.1458299999999</v>
      </c>
      <c r="P85" s="28">
        <v>2154.4383699999998</v>
      </c>
      <c r="Q85" s="28">
        <v>2063.4951299999998</v>
      </c>
      <c r="R85" s="28">
        <v>2262.2464399999999</v>
      </c>
      <c r="S85" s="28">
        <v>2113.71967</v>
      </c>
      <c r="T85" s="28">
        <v>1896.3923</v>
      </c>
      <c r="U85" s="28">
        <v>2864.9324499999998</v>
      </c>
      <c r="V85" s="28">
        <v>2331.4291600000001</v>
      </c>
      <c r="W85" s="28">
        <v>1667.4405400000001</v>
      </c>
      <c r="X85" s="28">
        <v>1676.33366</v>
      </c>
      <c r="Y85" s="28">
        <v>1394.25479</v>
      </c>
      <c r="Z85" s="28">
        <v>1453.6924300000001</v>
      </c>
      <c r="AA85" s="28">
        <v>1734.1480899999999</v>
      </c>
      <c r="AB85" s="28">
        <v>1797.4643900000001</v>
      </c>
      <c r="AC85" s="28">
        <v>1841.9250500000001</v>
      </c>
      <c r="AD85" s="28">
        <v>1999.03559</v>
      </c>
      <c r="AE85" s="28">
        <v>2066.60122</v>
      </c>
      <c r="AF85" s="28">
        <v>1668.15932</v>
      </c>
      <c r="AG85" s="28">
        <v>1835.07338</v>
      </c>
      <c r="AH85" s="28">
        <v>1993.3760600000001</v>
      </c>
      <c r="AI85" s="28">
        <v>2060.29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-2.977223960000174</v>
      </c>
      <c r="C87" s="28">
        <f t="shared" ref="C87:AF87" si="106">C85-C$64</f>
        <v>-3.5824560400001246</v>
      </c>
      <c r="D87" s="28">
        <f t="shared" si="106"/>
        <v>-2.8916817999997875</v>
      </c>
      <c r="E87" s="28">
        <f t="shared" si="106"/>
        <v>-4.0254114399999708</v>
      </c>
      <c r="F87" s="28">
        <f t="shared" si="106"/>
        <v>-2.3407424000004085</v>
      </c>
      <c r="G87" s="28">
        <f t="shared" si="106"/>
        <v>-1.1766927599999235</v>
      </c>
      <c r="H87" s="28">
        <f t="shared" si="106"/>
        <v>-0.34790543999997681</v>
      </c>
      <c r="I87" s="28">
        <f t="shared" si="106"/>
        <v>1.403716519999989</v>
      </c>
      <c r="J87" s="28">
        <f t="shared" si="106"/>
        <v>2.7158547200001522</v>
      </c>
      <c r="K87" s="28">
        <f t="shared" si="106"/>
        <v>5.2366914400004134</v>
      </c>
      <c r="L87" s="28">
        <f t="shared" si="106"/>
        <v>-1.3133958000000803</v>
      </c>
      <c r="M87" s="28">
        <f t="shared" si="106"/>
        <v>-1.21088723999992</v>
      </c>
      <c r="N87" s="28">
        <f t="shared" si="106"/>
        <v>-1.9124998800000412</v>
      </c>
      <c r="O87" s="28">
        <f t="shared" si="106"/>
        <v>-0.78028928000026099</v>
      </c>
      <c r="P87" s="28">
        <f t="shared" si="106"/>
        <v>0.44803323999985878</v>
      </c>
      <c r="Q87" s="28">
        <f t="shared" si="106"/>
        <v>-1.0001654399998188</v>
      </c>
      <c r="R87" s="28">
        <f t="shared" si="106"/>
        <v>-1.0276322800000344</v>
      </c>
      <c r="S87" s="28">
        <f t="shared" si="106"/>
        <v>-0.33233264000045892</v>
      </c>
      <c r="T87" s="28">
        <f t="shared" si="106"/>
        <v>-1.2466620400002739</v>
      </c>
      <c r="U87" s="28">
        <f t="shared" si="106"/>
        <v>49.527698919999239</v>
      </c>
      <c r="V87" s="28">
        <f t="shared" si="106"/>
        <v>45.62248180000006</v>
      </c>
      <c r="W87" s="28">
        <f t="shared" si="106"/>
        <v>32.642707240000163</v>
      </c>
      <c r="X87" s="28">
        <f t="shared" si="106"/>
        <v>1.8923579599997993</v>
      </c>
      <c r="Y87" s="28">
        <f t="shared" si="106"/>
        <v>24.252530120000074</v>
      </c>
      <c r="Z87" s="28">
        <f t="shared" si="106"/>
        <v>27.477098920000117</v>
      </c>
      <c r="AA87" s="28">
        <f t="shared" si="106"/>
        <v>33.543611919999648</v>
      </c>
      <c r="AB87" s="28">
        <f t="shared" si="106"/>
        <v>30.266508200000317</v>
      </c>
      <c r="AC87" s="28">
        <f t="shared" si="106"/>
        <v>29.898811159999696</v>
      </c>
      <c r="AD87" s="28">
        <f t="shared" si="106"/>
        <v>42.87523208000016</v>
      </c>
      <c r="AE87" s="28">
        <f t="shared" si="106"/>
        <v>32.690116239999497</v>
      </c>
      <c r="AF87" s="28">
        <f t="shared" si="106"/>
        <v>31.895290760000307</v>
      </c>
      <c r="AG87" s="28">
        <f t="shared" ref="AG87:AI87" si="107">AG85-AG$64</f>
        <v>12.361241359999894</v>
      </c>
      <c r="AH87" s="28">
        <f t="shared" si="107"/>
        <v>32.969183840000369</v>
      </c>
      <c r="AI87" s="28">
        <f t="shared" si="107"/>
        <v>24.216549400000076</v>
      </c>
    </row>
    <row r="88" spans="1:35" x14ac:dyDescent="0.25">
      <c r="A88" s="8" t="s">
        <v>27</v>
      </c>
      <c r="B88" s="9">
        <f>IF(B$64=0,50%,B$65/B$64)*B87</f>
        <v>-2.977223960000174</v>
      </c>
      <c r="C88" s="9">
        <f t="shared" ref="C88:AF88" si="108">IF(C$64=0,50%,C$65/C$64)*C87</f>
        <v>-3.5824560400001246</v>
      </c>
      <c r="D88" s="9">
        <f t="shared" si="108"/>
        <v>-2.8916817999997875</v>
      </c>
      <c r="E88" s="9">
        <f t="shared" si="108"/>
        <v>-4.0254114399999708</v>
      </c>
      <c r="F88" s="9">
        <f t="shared" si="108"/>
        <v>-2.3407424000004085</v>
      </c>
      <c r="G88" s="9">
        <f t="shared" si="108"/>
        <v>-1.1766927599999235</v>
      </c>
      <c r="H88" s="9">
        <f t="shared" si="108"/>
        <v>-0.34790543999997681</v>
      </c>
      <c r="I88" s="9">
        <f t="shared" si="108"/>
        <v>1.403716519999989</v>
      </c>
      <c r="J88" s="9">
        <f t="shared" si="108"/>
        <v>2.7158547200001522</v>
      </c>
      <c r="K88" s="9">
        <f t="shared" si="108"/>
        <v>5.2366914400004134</v>
      </c>
      <c r="L88" s="9">
        <f t="shared" si="108"/>
        <v>-1.3133958000000803</v>
      </c>
      <c r="M88" s="9">
        <f t="shared" si="108"/>
        <v>-1.21088723999992</v>
      </c>
      <c r="N88" s="9">
        <f t="shared" si="108"/>
        <v>-1.9124998800000412</v>
      </c>
      <c r="O88" s="9">
        <f t="shared" si="108"/>
        <v>-0.78028928000026099</v>
      </c>
      <c r="P88" s="9">
        <f t="shared" si="108"/>
        <v>0.44803323999985878</v>
      </c>
      <c r="Q88" s="9">
        <f t="shared" si="108"/>
        <v>-1.0001654399998188</v>
      </c>
      <c r="R88" s="9">
        <f t="shared" si="108"/>
        <v>-1.0276322800000344</v>
      </c>
      <c r="S88" s="9">
        <f t="shared" si="108"/>
        <v>-0.33233264000045892</v>
      </c>
      <c r="T88" s="9">
        <f t="shared" si="108"/>
        <v>-1.2466620400002739</v>
      </c>
      <c r="U88" s="9">
        <f t="shared" si="108"/>
        <v>49.527698919999239</v>
      </c>
      <c r="V88" s="9">
        <f t="shared" si="108"/>
        <v>45.62248180000006</v>
      </c>
      <c r="W88" s="9">
        <f t="shared" si="108"/>
        <v>32.642707240000163</v>
      </c>
      <c r="X88" s="9">
        <f t="shared" si="108"/>
        <v>1.8923579599997993</v>
      </c>
      <c r="Y88" s="9">
        <f t="shared" si="108"/>
        <v>24.252530120000074</v>
      </c>
      <c r="Z88" s="9">
        <f t="shared" si="108"/>
        <v>27.477098920000117</v>
      </c>
      <c r="AA88" s="9">
        <f t="shared" si="108"/>
        <v>33.543611919999648</v>
      </c>
      <c r="AB88" s="9">
        <f t="shared" si="108"/>
        <v>30.266508200000317</v>
      </c>
      <c r="AC88" s="9">
        <f t="shared" si="108"/>
        <v>29.898811159999696</v>
      </c>
      <c r="AD88" s="9">
        <f t="shared" si="108"/>
        <v>42.87523208000016</v>
      </c>
      <c r="AE88" s="9">
        <f t="shared" si="108"/>
        <v>32.690116239999497</v>
      </c>
      <c r="AF88" s="9">
        <f t="shared" si="108"/>
        <v>31.895290760000307</v>
      </c>
      <c r="AG88" s="9">
        <f t="shared" ref="AG88:AI88" si="109">IF(AG$64=0,50%,AG$65/AG$64)*AG87</f>
        <v>12.361241359999894</v>
      </c>
      <c r="AH88" s="9">
        <f t="shared" si="109"/>
        <v>32.969183840000369</v>
      </c>
      <c r="AI88" s="9">
        <f t="shared" si="109"/>
        <v>24.216549400000076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68.63</v>
      </c>
      <c r="C96" s="9">
        <v>70.33</v>
      </c>
      <c r="D96" s="9">
        <v>71.819999999999993</v>
      </c>
      <c r="E96" s="9">
        <v>66.44</v>
      </c>
      <c r="F96" s="9">
        <v>69.39</v>
      </c>
      <c r="G96" s="9">
        <v>66.209999999999994</v>
      </c>
      <c r="H96" s="9">
        <v>59.588999999999999</v>
      </c>
      <c r="I96" s="9">
        <v>68.28</v>
      </c>
      <c r="J96" s="9">
        <v>100.92</v>
      </c>
      <c r="K96" s="9">
        <v>99.53</v>
      </c>
      <c r="L96" s="9">
        <v>89.576999999999998</v>
      </c>
      <c r="M96" s="9">
        <v>80.619299999999996</v>
      </c>
      <c r="N96" s="9">
        <v>72.557370000000006</v>
      </c>
      <c r="O96" s="9">
        <v>65.301632999999995</v>
      </c>
      <c r="P96" s="9">
        <v>58.771470000000001</v>
      </c>
      <c r="Q96" s="9">
        <v>52.894323</v>
      </c>
      <c r="R96" s="9">
        <v>59.51</v>
      </c>
      <c r="S96" s="9">
        <v>63.7</v>
      </c>
      <c r="T96" s="9">
        <v>57.33</v>
      </c>
      <c r="U96" s="9">
        <v>55.25</v>
      </c>
      <c r="V96" s="9">
        <v>49.725000000000001</v>
      </c>
      <c r="W96" s="9">
        <v>44.752499999999998</v>
      </c>
      <c r="X96" s="9">
        <v>40.277250000000002</v>
      </c>
      <c r="Y96" s="9">
        <v>40.299999999999997</v>
      </c>
      <c r="Z96" s="9">
        <v>40.64</v>
      </c>
      <c r="AA96" s="9">
        <v>45.88</v>
      </c>
      <c r="AB96" s="9">
        <v>42.72</v>
      </c>
      <c r="AC96" s="9">
        <v>42.54</v>
      </c>
      <c r="AD96" s="9">
        <v>42.02</v>
      </c>
      <c r="AE96" s="9">
        <v>42.13</v>
      </c>
      <c r="AF96" s="9">
        <v>37.917000000000002</v>
      </c>
      <c r="AG96" s="9">
        <v>36.159999999999997</v>
      </c>
      <c r="AH96" s="9">
        <v>34.96</v>
      </c>
      <c r="AI96" s="9">
        <v>39.53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3.9876670000000018</v>
      </c>
      <c r="D100" s="9">
        <v>3.7776669999999939</v>
      </c>
      <c r="E100" s="9">
        <v>0</v>
      </c>
      <c r="F100" s="9">
        <v>5.2376670000000018</v>
      </c>
      <c r="G100" s="9">
        <v>0</v>
      </c>
      <c r="H100" s="9">
        <v>0</v>
      </c>
      <c r="I100" s="9">
        <v>10.978667000000002</v>
      </c>
      <c r="J100" s="9">
        <v>34.927667</v>
      </c>
      <c r="K100" s="9">
        <v>0.89766699999999844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8.903343999999997</v>
      </c>
      <c r="S100" s="9">
        <v>6.4776670000000038</v>
      </c>
      <c r="T100" s="9">
        <v>0</v>
      </c>
      <c r="U100" s="9">
        <v>0.20766700000000071</v>
      </c>
      <c r="V100" s="9">
        <v>0</v>
      </c>
      <c r="W100" s="9">
        <v>0</v>
      </c>
      <c r="X100" s="9">
        <v>0</v>
      </c>
      <c r="Y100" s="9">
        <v>2.3104169999999939</v>
      </c>
      <c r="Z100" s="9">
        <v>2.6276670000000024</v>
      </c>
      <c r="AA100" s="9">
        <v>7.527667000000001</v>
      </c>
      <c r="AB100" s="9">
        <v>0</v>
      </c>
      <c r="AC100" s="9">
        <v>2.1076669999999993</v>
      </c>
      <c r="AD100" s="9">
        <v>1.767667000000003</v>
      </c>
      <c r="AE100" s="9">
        <v>2.3976669999999984</v>
      </c>
      <c r="AF100" s="9">
        <v>0</v>
      </c>
      <c r="AG100" s="9">
        <v>0.530666999999994</v>
      </c>
      <c r="AH100" s="9">
        <v>1.0876670000000033</v>
      </c>
      <c r="AI100" s="9">
        <v>6.8576669999999993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13964.811</v>
      </c>
      <c r="C3" s="28">
        <f>SUM(C4:C5)</f>
        <v>14654.437</v>
      </c>
      <c r="D3" s="28">
        <f t="shared" si="0"/>
        <v>15035.998</v>
      </c>
      <c r="E3" s="28">
        <f t="shared" si="0"/>
        <v>15393.51</v>
      </c>
      <c r="F3" s="28">
        <f t="shared" si="0"/>
        <v>16128.66</v>
      </c>
      <c r="G3" s="28">
        <f t="shared" si="0"/>
        <v>15595.079</v>
      </c>
      <c r="H3" s="28">
        <f t="shared" si="0"/>
        <v>16551.829000000002</v>
      </c>
      <c r="I3" s="28">
        <f t="shared" si="0"/>
        <v>13596.186</v>
      </c>
      <c r="J3" s="28">
        <f t="shared" si="0"/>
        <v>14107.495000000001</v>
      </c>
      <c r="K3" s="28">
        <f t="shared" si="0"/>
        <v>13427.968999999999</v>
      </c>
      <c r="L3" s="28">
        <f>SUM(L4:L5)</f>
        <v>11846.754999999999</v>
      </c>
      <c r="M3" s="28">
        <f t="shared" ref="M3:AF3" si="1">SUM(M4:M5)</f>
        <v>11865.871999999999</v>
      </c>
      <c r="N3" s="28">
        <f t="shared" si="1"/>
        <v>10045.645</v>
      </c>
      <c r="O3" s="28">
        <f t="shared" si="1"/>
        <v>9290.6229999999996</v>
      </c>
      <c r="P3" s="28">
        <f t="shared" si="1"/>
        <v>9359.277</v>
      </c>
      <c r="Q3" s="28">
        <f t="shared" si="1"/>
        <v>10268.962</v>
      </c>
      <c r="R3" s="28">
        <f t="shared" si="1"/>
        <v>10898.717000000001</v>
      </c>
      <c r="S3" s="28">
        <f t="shared" si="1"/>
        <v>10034.232</v>
      </c>
      <c r="T3" s="28">
        <f t="shared" si="1"/>
        <v>9297.4259999999995</v>
      </c>
      <c r="U3" s="28">
        <f t="shared" si="1"/>
        <v>7885.1869999999999</v>
      </c>
      <c r="V3" s="28">
        <f t="shared" si="1"/>
        <v>8396.4419999999991</v>
      </c>
      <c r="W3" s="28">
        <f t="shared" si="1"/>
        <v>8628.1190000000006</v>
      </c>
      <c r="X3" s="28">
        <f t="shared" si="1"/>
        <v>7219.38</v>
      </c>
      <c r="Y3" s="28">
        <f t="shared" si="1"/>
        <v>7262.7910000000002</v>
      </c>
      <c r="Z3" s="28">
        <f t="shared" si="1"/>
        <v>7688.56</v>
      </c>
      <c r="AA3" s="28">
        <f t="shared" si="1"/>
        <v>9037.0550000000003</v>
      </c>
      <c r="AB3" s="28">
        <f t="shared" si="1"/>
        <v>9491.1260000000002</v>
      </c>
      <c r="AC3" s="28">
        <f t="shared" si="1"/>
        <v>8519.8760000000002</v>
      </c>
      <c r="AD3" s="28">
        <f t="shared" si="1"/>
        <v>9701.0439999999999</v>
      </c>
      <c r="AE3" s="28">
        <f t="shared" si="1"/>
        <v>10042.199000000001</v>
      </c>
      <c r="AF3" s="28">
        <f t="shared" si="1"/>
        <v>8330.7819999999992</v>
      </c>
      <c r="AG3" s="28">
        <f t="shared" ref="AG3:AI3" si="2">SUM(AG4:AG5)</f>
        <v>8413.8970000000008</v>
      </c>
      <c r="AH3" s="28">
        <f t="shared" si="2"/>
        <v>9582.5220000000008</v>
      </c>
      <c r="AI3" s="28">
        <f t="shared" si="2"/>
        <v>9809.8289999999997</v>
      </c>
    </row>
    <row r="4" spans="1:35" x14ac:dyDescent="0.25">
      <c r="A4" s="8" t="s">
        <v>27</v>
      </c>
      <c r="B4" s="9">
        <v>13964.811</v>
      </c>
      <c r="C4" s="9">
        <v>14654.437</v>
      </c>
      <c r="D4" s="9">
        <v>15035.998</v>
      </c>
      <c r="E4" s="9">
        <v>15393.51</v>
      </c>
      <c r="F4" s="9">
        <v>16128.66</v>
      </c>
      <c r="G4" s="9">
        <v>15595.079</v>
      </c>
      <c r="H4" s="9">
        <v>16551.829000000002</v>
      </c>
      <c r="I4" s="9">
        <v>13596.186</v>
      </c>
      <c r="J4" s="9">
        <v>14107.495000000001</v>
      </c>
      <c r="K4" s="9">
        <v>13427.968999999999</v>
      </c>
      <c r="L4" s="9">
        <v>11846.754999999999</v>
      </c>
      <c r="M4" s="9">
        <v>11865.871999999999</v>
      </c>
      <c r="N4" s="9">
        <v>10045.645</v>
      </c>
      <c r="O4" s="9">
        <v>9290.6229999999996</v>
      </c>
      <c r="P4" s="9">
        <v>9359.277</v>
      </c>
      <c r="Q4" s="9">
        <v>10268.962</v>
      </c>
      <c r="R4" s="9">
        <v>10898.717000000001</v>
      </c>
      <c r="S4" s="9">
        <v>10034.232</v>
      </c>
      <c r="T4" s="9">
        <v>9297.4259999999995</v>
      </c>
      <c r="U4" s="9">
        <v>7885.1869999999999</v>
      </c>
      <c r="V4" s="9">
        <v>8396.4419999999991</v>
      </c>
      <c r="W4" s="9">
        <v>8628.1190000000006</v>
      </c>
      <c r="X4" s="9">
        <v>7219.38</v>
      </c>
      <c r="Y4" s="9">
        <v>7262.7910000000002</v>
      </c>
      <c r="Z4" s="9">
        <v>7688.56</v>
      </c>
      <c r="AA4" s="9">
        <v>9037.0550000000003</v>
      </c>
      <c r="AB4" s="9">
        <v>9491.1260000000002</v>
      </c>
      <c r="AC4" s="9">
        <v>8519.8760000000002</v>
      </c>
      <c r="AD4" s="9">
        <v>9701.0439999999999</v>
      </c>
      <c r="AE4" s="9">
        <v>10042.199000000001</v>
      </c>
      <c r="AF4" s="9">
        <v>8330.7819999999992</v>
      </c>
      <c r="AG4" s="9">
        <v>8413.8970000000008</v>
      </c>
      <c r="AH4" s="9">
        <v>9582.5220000000008</v>
      </c>
      <c r="AI4" s="9">
        <v>9809.8289999999997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12.55</v>
      </c>
      <c r="C11" s="30">
        <f t="shared" si="11"/>
        <v>13.17</v>
      </c>
      <c r="D11" s="30">
        <f t="shared" si="11"/>
        <v>13.513</v>
      </c>
      <c r="E11" s="30">
        <f t="shared" si="11"/>
        <v>13.834</v>
      </c>
      <c r="F11" s="30">
        <f t="shared" si="11"/>
        <v>14.494999999999999</v>
      </c>
      <c r="G11" s="30">
        <f t="shared" si="11"/>
        <v>14.015000000000001</v>
      </c>
      <c r="H11" s="30">
        <f t="shared" si="11"/>
        <v>14.875</v>
      </c>
      <c r="I11" s="30">
        <f t="shared" si="11"/>
        <v>12.218999999999999</v>
      </c>
      <c r="J11" s="30">
        <f t="shared" si="11"/>
        <v>12.678000000000001</v>
      </c>
      <c r="K11" s="30">
        <f t="shared" si="11"/>
        <v>12.068</v>
      </c>
      <c r="L11" s="30">
        <f>SUM(L12:L13)</f>
        <v>10.647</v>
      </c>
      <c r="M11" s="30">
        <f t="shared" ref="M11:AF11" si="12">SUM(M12:M13)</f>
        <v>10.013</v>
      </c>
      <c r="N11" s="30">
        <f t="shared" si="12"/>
        <v>9.1359999999999992</v>
      </c>
      <c r="O11" s="30">
        <f t="shared" si="12"/>
        <v>9.4730000000000008</v>
      </c>
      <c r="P11" s="30">
        <f t="shared" si="12"/>
        <v>9.5289999999999999</v>
      </c>
      <c r="Q11" s="30">
        <f t="shared" si="12"/>
        <v>10.186</v>
      </c>
      <c r="R11" s="30">
        <f t="shared" si="12"/>
        <v>12.132</v>
      </c>
      <c r="S11" s="30">
        <f t="shared" si="12"/>
        <v>10.613</v>
      </c>
      <c r="T11" s="30">
        <f t="shared" si="12"/>
        <v>9.1289999999999996</v>
      </c>
      <c r="U11" s="30">
        <f t="shared" si="12"/>
        <v>7.9009999999999998</v>
      </c>
      <c r="V11" s="30">
        <f t="shared" si="12"/>
        <v>7.633</v>
      </c>
      <c r="W11" s="30">
        <f t="shared" si="12"/>
        <v>7.2869999999999999</v>
      </c>
      <c r="X11" s="30">
        <f t="shared" si="12"/>
        <v>7.7240000000000002</v>
      </c>
      <c r="Y11" s="30">
        <f t="shared" si="12"/>
        <v>6.915</v>
      </c>
      <c r="Z11" s="30">
        <f t="shared" si="12"/>
        <v>6.3890000000000002</v>
      </c>
      <c r="AA11" s="30">
        <f t="shared" si="12"/>
        <v>9.9540000000000006</v>
      </c>
      <c r="AB11" s="30">
        <f t="shared" si="12"/>
        <v>8.7769999999999992</v>
      </c>
      <c r="AC11" s="30">
        <f t="shared" si="12"/>
        <v>5.7329999999999997</v>
      </c>
      <c r="AD11" s="30">
        <f t="shared" si="12"/>
        <v>6.915</v>
      </c>
      <c r="AE11" s="30">
        <f t="shared" si="12"/>
        <v>7.109</v>
      </c>
      <c r="AF11" s="30">
        <f t="shared" si="12"/>
        <v>6.1470000000000002</v>
      </c>
      <c r="AG11" s="30">
        <f t="shared" ref="AG11:AI11" si="13">SUM(AG12:AG13)</f>
        <v>5.8029999999999999</v>
      </c>
      <c r="AH11" s="30">
        <f t="shared" si="13"/>
        <v>6.3639999999999999</v>
      </c>
      <c r="AI11" s="30">
        <f t="shared" si="13"/>
        <v>7.452</v>
      </c>
    </row>
    <row r="12" spans="1:35" x14ac:dyDescent="0.25">
      <c r="A12" s="8" t="s">
        <v>27</v>
      </c>
      <c r="B12" s="14">
        <v>12.55</v>
      </c>
      <c r="C12" s="14">
        <v>13.17</v>
      </c>
      <c r="D12" s="14">
        <v>13.513</v>
      </c>
      <c r="E12" s="14">
        <v>13.834</v>
      </c>
      <c r="F12" s="14">
        <v>14.494999999999999</v>
      </c>
      <c r="G12" s="14">
        <v>14.015000000000001</v>
      </c>
      <c r="H12" s="14">
        <v>14.875</v>
      </c>
      <c r="I12" s="14">
        <v>12.218999999999999</v>
      </c>
      <c r="J12" s="14">
        <v>12.678000000000001</v>
      </c>
      <c r="K12" s="14">
        <v>12.068</v>
      </c>
      <c r="L12" s="14">
        <v>10.647</v>
      </c>
      <c r="M12" s="14">
        <v>10.013</v>
      </c>
      <c r="N12" s="14">
        <v>9.1359999999999992</v>
      </c>
      <c r="O12" s="14">
        <v>9.4730000000000008</v>
      </c>
      <c r="P12" s="14">
        <v>9.5289999999999999</v>
      </c>
      <c r="Q12" s="14">
        <v>10.186</v>
      </c>
      <c r="R12" s="14">
        <v>12.132</v>
      </c>
      <c r="S12" s="14">
        <v>10.613</v>
      </c>
      <c r="T12" s="14">
        <v>9.1289999999999996</v>
      </c>
      <c r="U12" s="14">
        <v>7.9009999999999998</v>
      </c>
      <c r="V12" s="14">
        <v>7.633</v>
      </c>
      <c r="W12" s="14">
        <v>7.2869999999999999</v>
      </c>
      <c r="X12" s="14">
        <v>7.7240000000000002</v>
      </c>
      <c r="Y12" s="14">
        <v>6.915</v>
      </c>
      <c r="Z12" s="14">
        <v>6.3890000000000002</v>
      </c>
      <c r="AA12" s="14">
        <v>9.9540000000000006</v>
      </c>
      <c r="AB12" s="14">
        <v>8.7769999999999992</v>
      </c>
      <c r="AC12" s="14">
        <v>5.7329999999999997</v>
      </c>
      <c r="AD12" s="14">
        <v>6.915</v>
      </c>
      <c r="AE12" s="14">
        <v>7.109</v>
      </c>
      <c r="AF12" s="14">
        <v>6.1470000000000002</v>
      </c>
      <c r="AG12" s="14">
        <v>5.8029999999999999</v>
      </c>
      <c r="AH12" s="14">
        <v>6.3639999999999999</v>
      </c>
      <c r="AI12" s="14">
        <v>7.452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1112.7339442231075</v>
      </c>
      <c r="C19" s="31">
        <f t="shared" si="22"/>
        <v>1112.7135155656795</v>
      </c>
      <c r="D19" s="31">
        <f t="shared" si="22"/>
        <v>1112.7061348331235</v>
      </c>
      <c r="E19" s="31">
        <f t="shared" si="22"/>
        <v>1112.7302298684401</v>
      </c>
      <c r="F19" s="31">
        <f t="shared" si="22"/>
        <v>1112.7050707140393</v>
      </c>
      <c r="G19" s="31">
        <f t="shared" si="22"/>
        <v>1112.741990724224</v>
      </c>
      <c r="H19" s="31">
        <f t="shared" si="22"/>
        <v>1112.7280000000001</v>
      </c>
      <c r="I19" s="31">
        <f t="shared" si="22"/>
        <v>1112.7085686226369</v>
      </c>
      <c r="J19" s="31">
        <f t="shared" si="22"/>
        <v>1112.7539832781197</v>
      </c>
      <c r="K19" s="31">
        <f t="shared" si="22"/>
        <v>1112.6921610871727</v>
      </c>
      <c r="L19" s="31">
        <f>IF(L3=0,0,L3/L11)</f>
        <v>1112.68479383864</v>
      </c>
      <c r="M19" s="31">
        <f t="shared" ref="M19:AF19" si="23">IF(M3=0,0,M3/M11)</f>
        <v>1185.0466393688205</v>
      </c>
      <c r="N19" s="31">
        <f t="shared" si="23"/>
        <v>1099.5670971978986</v>
      </c>
      <c r="O19" s="31">
        <f t="shared" si="23"/>
        <v>980.74770400084435</v>
      </c>
      <c r="P19" s="31">
        <f t="shared" si="23"/>
        <v>982.18879210830096</v>
      </c>
      <c r="Q19" s="31">
        <f t="shared" si="23"/>
        <v>1008.1447084233261</v>
      </c>
      <c r="R19" s="31">
        <f t="shared" si="23"/>
        <v>898.34462578305317</v>
      </c>
      <c r="S19" s="31">
        <f t="shared" si="23"/>
        <v>945.46612644869504</v>
      </c>
      <c r="T19" s="31">
        <f t="shared" si="23"/>
        <v>1018.4495563588564</v>
      </c>
      <c r="U19" s="31">
        <f t="shared" si="23"/>
        <v>997.99860777116817</v>
      </c>
      <c r="V19" s="31">
        <f t="shared" si="23"/>
        <v>1100.0186034324643</v>
      </c>
      <c r="W19" s="31">
        <f t="shared" si="23"/>
        <v>1184.0426787429669</v>
      </c>
      <c r="X19" s="31">
        <f t="shared" si="23"/>
        <v>934.66856551009835</v>
      </c>
      <c r="Y19" s="31">
        <f t="shared" si="23"/>
        <v>1050.2951554591468</v>
      </c>
      <c r="Z19" s="31">
        <f t="shared" si="23"/>
        <v>1203.4058538112381</v>
      </c>
      <c r="AA19" s="31">
        <f t="shared" si="23"/>
        <v>907.88175607795858</v>
      </c>
      <c r="AB19" s="31">
        <f t="shared" si="23"/>
        <v>1081.3633359917969</v>
      </c>
      <c r="AC19" s="31">
        <f t="shared" si="23"/>
        <v>1486.1112855398571</v>
      </c>
      <c r="AD19" s="31">
        <f t="shared" si="23"/>
        <v>1402.8986261749819</v>
      </c>
      <c r="AE19" s="31">
        <f t="shared" si="23"/>
        <v>1412.6036010690675</v>
      </c>
      <c r="AF19" s="31">
        <f t="shared" si="23"/>
        <v>1355.259801529201</v>
      </c>
      <c r="AG19" s="31">
        <f t="shared" ref="AG19:AI19" si="24">IF(AG3=0,0,AG3/AG11)</f>
        <v>1449.9219369291748</v>
      </c>
      <c r="AH19" s="31">
        <f t="shared" si="24"/>
        <v>1505.7388434946577</v>
      </c>
      <c r="AI19" s="31">
        <f t="shared" si="24"/>
        <v>1316.4021739130435</v>
      </c>
    </row>
    <row r="20" spans="1:35" x14ac:dyDescent="0.25">
      <c r="A20" s="8" t="s">
        <v>27</v>
      </c>
      <c r="B20" s="16">
        <f t="shared" ref="B20:K20" si="25">IF(B4=0,0,B4/B12)</f>
        <v>1112.7339442231075</v>
      </c>
      <c r="C20" s="16">
        <f t="shared" si="25"/>
        <v>1112.7135155656795</v>
      </c>
      <c r="D20" s="16">
        <f t="shared" si="25"/>
        <v>1112.7061348331235</v>
      </c>
      <c r="E20" s="16">
        <f t="shared" si="25"/>
        <v>1112.7302298684401</v>
      </c>
      <c r="F20" s="16">
        <f t="shared" si="25"/>
        <v>1112.7050707140393</v>
      </c>
      <c r="G20" s="16">
        <f t="shared" si="25"/>
        <v>1112.741990724224</v>
      </c>
      <c r="H20" s="16">
        <f t="shared" si="25"/>
        <v>1112.7280000000001</v>
      </c>
      <c r="I20" s="16">
        <f t="shared" si="25"/>
        <v>1112.7085686226369</v>
      </c>
      <c r="J20" s="16">
        <f t="shared" si="25"/>
        <v>1112.7539832781197</v>
      </c>
      <c r="K20" s="16">
        <f t="shared" si="25"/>
        <v>1112.6921610871727</v>
      </c>
      <c r="L20" s="16">
        <f t="shared" ref="L20:AF21" si="26">IF(L4=0,0,L4/L12)</f>
        <v>1112.68479383864</v>
      </c>
      <c r="M20" s="16">
        <f t="shared" si="26"/>
        <v>1185.0466393688205</v>
      </c>
      <c r="N20" s="16">
        <f t="shared" si="26"/>
        <v>1099.5670971978986</v>
      </c>
      <c r="O20" s="16">
        <f t="shared" si="26"/>
        <v>980.74770400084435</v>
      </c>
      <c r="P20" s="16">
        <f t="shared" si="26"/>
        <v>982.18879210830096</v>
      </c>
      <c r="Q20" s="16">
        <f t="shared" si="26"/>
        <v>1008.1447084233261</v>
      </c>
      <c r="R20" s="16">
        <f t="shared" si="26"/>
        <v>898.34462578305317</v>
      </c>
      <c r="S20" s="16">
        <f t="shared" si="26"/>
        <v>945.46612644869504</v>
      </c>
      <c r="T20" s="16">
        <f t="shared" si="26"/>
        <v>1018.4495563588564</v>
      </c>
      <c r="U20" s="16">
        <f t="shared" si="26"/>
        <v>997.99860777116817</v>
      </c>
      <c r="V20" s="16">
        <f t="shared" si="26"/>
        <v>1100.0186034324643</v>
      </c>
      <c r="W20" s="16">
        <f t="shared" si="26"/>
        <v>1184.0426787429669</v>
      </c>
      <c r="X20" s="16">
        <f t="shared" si="26"/>
        <v>934.66856551009835</v>
      </c>
      <c r="Y20" s="16">
        <f t="shared" si="26"/>
        <v>1050.2951554591468</v>
      </c>
      <c r="Z20" s="16">
        <f t="shared" si="26"/>
        <v>1203.4058538112381</v>
      </c>
      <c r="AA20" s="16">
        <f t="shared" si="26"/>
        <v>907.88175607795858</v>
      </c>
      <c r="AB20" s="16">
        <f t="shared" si="26"/>
        <v>1081.3633359917969</v>
      </c>
      <c r="AC20" s="16">
        <f t="shared" si="26"/>
        <v>1486.1112855398571</v>
      </c>
      <c r="AD20" s="16">
        <f t="shared" si="26"/>
        <v>1402.8986261749819</v>
      </c>
      <c r="AE20" s="16">
        <f t="shared" si="26"/>
        <v>1412.6036010690675</v>
      </c>
      <c r="AF20" s="16">
        <f t="shared" si="26"/>
        <v>1355.259801529201</v>
      </c>
      <c r="AG20" s="16">
        <f t="shared" ref="AG20:AI20" si="27">IF(AG4=0,0,AG4/AG12)</f>
        <v>1449.9219369291748</v>
      </c>
      <c r="AH20" s="16">
        <f t="shared" si="27"/>
        <v>1505.7388434946577</v>
      </c>
      <c r="AI20" s="16">
        <f t="shared" si="27"/>
        <v>1316.4021739130435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1680.0420464316423</v>
      </c>
      <c r="C23" s="31">
        <f t="shared" si="30"/>
        <v>1772.4754084264835</v>
      </c>
      <c r="D23" s="31">
        <f t="shared" si="30"/>
        <v>1823.8272570937233</v>
      </c>
      <c r="E23" s="31">
        <f t="shared" si="30"/>
        <v>1872.0741186586415</v>
      </c>
      <c r="F23" s="31">
        <f t="shared" si="30"/>
        <v>1971.6728288907998</v>
      </c>
      <c r="G23" s="31">
        <f t="shared" si="30"/>
        <v>1899.3312983662936</v>
      </c>
      <c r="H23" s="31">
        <f t="shared" si="30"/>
        <v>2029.2347377472054</v>
      </c>
      <c r="I23" s="31">
        <f t="shared" si="30"/>
        <v>1630.8397248495271</v>
      </c>
      <c r="J23" s="31">
        <f t="shared" si="30"/>
        <v>1699.1257953568359</v>
      </c>
      <c r="K23" s="31">
        <f t="shared" si="30"/>
        <v>1608.4360275150475</v>
      </c>
      <c r="L23" s="31">
        <f>SUM(L24,L30)</f>
        <v>1399.4171969045572</v>
      </c>
      <c r="M23" s="31">
        <f t="shared" ref="M23:AF23" si="31">SUM(M24,M30)</f>
        <v>1393.5654342218404</v>
      </c>
      <c r="N23" s="31">
        <f t="shared" si="31"/>
        <v>1400.8837489251928</v>
      </c>
      <c r="O23" s="31">
        <f t="shared" si="31"/>
        <v>1566.8959587274287</v>
      </c>
      <c r="P23" s="31">
        <f t="shared" si="31"/>
        <v>1621.3718830610492</v>
      </c>
      <c r="Q23" s="31">
        <f t="shared" si="31"/>
        <v>1558.8993981083408</v>
      </c>
      <c r="R23" s="31">
        <f t="shared" si="31"/>
        <v>1694.2772141014616</v>
      </c>
      <c r="S23" s="31">
        <f t="shared" si="31"/>
        <v>1469.1650042992264</v>
      </c>
      <c r="T23" s="31">
        <f t="shared" si="31"/>
        <v>1331.4750644883916</v>
      </c>
      <c r="U23" s="31">
        <f t="shared" si="31"/>
        <v>1103.9361994840926</v>
      </c>
      <c r="V23" s="31">
        <f t="shared" si="31"/>
        <v>1060.0458297506448</v>
      </c>
      <c r="W23" s="31">
        <f t="shared" si="31"/>
        <v>829.96087704213232</v>
      </c>
      <c r="X23" s="31">
        <f t="shared" si="31"/>
        <v>862.16680997420451</v>
      </c>
      <c r="Y23" s="31">
        <f t="shared" si="31"/>
        <v>506.59690455717958</v>
      </c>
      <c r="Z23" s="31">
        <f t="shared" si="31"/>
        <v>327.35735167669816</v>
      </c>
      <c r="AA23" s="31">
        <f t="shared" si="31"/>
        <v>447.057437661221</v>
      </c>
      <c r="AB23" s="31">
        <f t="shared" si="31"/>
        <v>628.3374032674119</v>
      </c>
      <c r="AC23" s="31">
        <f t="shared" si="31"/>
        <v>958.33645743766112</v>
      </c>
      <c r="AD23" s="31">
        <f t="shared" si="31"/>
        <v>991.20163370593286</v>
      </c>
      <c r="AE23" s="31">
        <f t="shared" si="31"/>
        <v>1037.8338779019775</v>
      </c>
      <c r="AF23" s="31">
        <f t="shared" si="31"/>
        <v>803.44961306964728</v>
      </c>
      <c r="AG23" s="31">
        <f t="shared" ref="AG23:AI23" si="32">SUM(AG24,AG30)</f>
        <v>908.26706792777281</v>
      </c>
      <c r="AH23" s="31">
        <f t="shared" si="32"/>
        <v>1101.4225279449697</v>
      </c>
      <c r="AI23" s="31">
        <f t="shared" si="32"/>
        <v>901.45064488392063</v>
      </c>
    </row>
    <row r="24" spans="1:35" x14ac:dyDescent="0.25">
      <c r="A24" s="18" t="s">
        <v>27</v>
      </c>
      <c r="B24" s="19">
        <f t="shared" ref="B24:K24" si="33">SUM(B25:B29)</f>
        <v>1680.0420464316423</v>
      </c>
      <c r="C24" s="19">
        <f t="shared" si="33"/>
        <v>1772.4754084264835</v>
      </c>
      <c r="D24" s="19">
        <f t="shared" si="33"/>
        <v>1823.8272570937233</v>
      </c>
      <c r="E24" s="19">
        <f t="shared" si="33"/>
        <v>1872.0741186586415</v>
      </c>
      <c r="F24" s="19">
        <f t="shared" si="33"/>
        <v>1971.6728288907998</v>
      </c>
      <c r="G24" s="19">
        <f t="shared" si="33"/>
        <v>1899.3312983662936</v>
      </c>
      <c r="H24" s="19">
        <f t="shared" si="33"/>
        <v>2029.2347377472054</v>
      </c>
      <c r="I24" s="19">
        <f t="shared" si="33"/>
        <v>1630.8397248495271</v>
      </c>
      <c r="J24" s="19">
        <f t="shared" si="33"/>
        <v>1699.1257953568359</v>
      </c>
      <c r="K24" s="19">
        <f t="shared" si="33"/>
        <v>1608.4360275150475</v>
      </c>
      <c r="L24" s="19">
        <f>SUM(L25:L29)</f>
        <v>1399.4171969045572</v>
      </c>
      <c r="M24" s="19">
        <f t="shared" ref="M24:AF24" si="34">SUM(M25:M29)</f>
        <v>1393.5654342218404</v>
      </c>
      <c r="N24" s="19">
        <f t="shared" si="34"/>
        <v>1400.8837489251928</v>
      </c>
      <c r="O24" s="19">
        <f t="shared" si="34"/>
        <v>1566.8959587274287</v>
      </c>
      <c r="P24" s="19">
        <f t="shared" si="34"/>
        <v>1621.3718830610492</v>
      </c>
      <c r="Q24" s="19">
        <f t="shared" si="34"/>
        <v>1558.8993981083408</v>
      </c>
      <c r="R24" s="19">
        <f t="shared" si="34"/>
        <v>1694.2772141014616</v>
      </c>
      <c r="S24" s="19">
        <f t="shared" si="34"/>
        <v>1469.1650042992264</v>
      </c>
      <c r="T24" s="19">
        <f t="shared" si="34"/>
        <v>1331.4750644883916</v>
      </c>
      <c r="U24" s="19">
        <f t="shared" si="34"/>
        <v>1103.9361994840926</v>
      </c>
      <c r="V24" s="19">
        <f t="shared" si="34"/>
        <v>1060.0458297506448</v>
      </c>
      <c r="W24" s="19">
        <f t="shared" si="34"/>
        <v>829.96087704213232</v>
      </c>
      <c r="X24" s="19">
        <f t="shared" si="34"/>
        <v>862.16680997420451</v>
      </c>
      <c r="Y24" s="19">
        <f t="shared" si="34"/>
        <v>506.59690455717958</v>
      </c>
      <c r="Z24" s="19">
        <f t="shared" si="34"/>
        <v>327.35735167669816</v>
      </c>
      <c r="AA24" s="19">
        <f t="shared" si="34"/>
        <v>447.057437661221</v>
      </c>
      <c r="AB24" s="19">
        <f t="shared" si="34"/>
        <v>628.3374032674119</v>
      </c>
      <c r="AC24" s="19">
        <f t="shared" si="34"/>
        <v>958.33645743766112</v>
      </c>
      <c r="AD24" s="19">
        <f t="shared" si="34"/>
        <v>991.20163370593286</v>
      </c>
      <c r="AE24" s="19">
        <f t="shared" si="34"/>
        <v>1037.8338779019775</v>
      </c>
      <c r="AF24" s="19">
        <f t="shared" si="34"/>
        <v>803.44961306964728</v>
      </c>
      <c r="AG24" s="19">
        <f t="shared" ref="AG24:AI24" si="35">SUM(AG25:AG29)</f>
        <v>908.26706792777281</v>
      </c>
      <c r="AH24" s="19">
        <f t="shared" si="35"/>
        <v>1101.4225279449697</v>
      </c>
      <c r="AI24" s="19">
        <f t="shared" si="35"/>
        <v>901.45064488392063</v>
      </c>
    </row>
    <row r="25" spans="1:35" x14ac:dyDescent="0.25">
      <c r="A25" s="35" t="s">
        <v>13</v>
      </c>
      <c r="B25" s="36">
        <v>1294.067067927773</v>
      </c>
      <c r="C25" s="36">
        <v>1386.5004299226141</v>
      </c>
      <c r="D25" s="36">
        <v>1437.852278589854</v>
      </c>
      <c r="E25" s="36">
        <v>1437.852278589854</v>
      </c>
      <c r="F25" s="36">
        <v>1489.2041272570939</v>
      </c>
      <c r="G25" s="36">
        <v>1505.6368013757519</v>
      </c>
      <c r="H25" s="36">
        <v>1643.259759243336</v>
      </c>
      <c r="I25" s="36">
        <v>1437.852278589854</v>
      </c>
      <c r="J25" s="36">
        <v>1482.0148753224421</v>
      </c>
      <c r="K25" s="36">
        <v>1386.5004299226141</v>
      </c>
      <c r="L25" s="36">
        <v>1185.2011177987961</v>
      </c>
      <c r="M25" s="36">
        <v>1184.174032674119</v>
      </c>
      <c r="N25" s="36">
        <v>1161.579277730008</v>
      </c>
      <c r="O25" s="36">
        <v>1289.9588993981081</v>
      </c>
      <c r="P25" s="36">
        <v>1472.7715391229581</v>
      </c>
      <c r="Q25" s="36">
        <v>1476.879707652623</v>
      </c>
      <c r="R25" s="36">
        <v>1433.7441100601891</v>
      </c>
      <c r="S25" s="36">
        <v>1237.580051590714</v>
      </c>
      <c r="T25" s="36">
        <v>1130.7680997420459</v>
      </c>
      <c r="U25" s="36">
        <v>926.38770421324148</v>
      </c>
      <c r="V25" s="36">
        <v>934.60395528804804</v>
      </c>
      <c r="W25" s="36">
        <v>688.11504729148749</v>
      </c>
      <c r="X25" s="36">
        <v>757.95356835769553</v>
      </c>
      <c r="Y25" s="36">
        <v>383.08495270851239</v>
      </c>
      <c r="Z25" s="36">
        <v>243.4078245915735</v>
      </c>
      <c r="AA25" s="36">
        <v>339.94935511607912</v>
      </c>
      <c r="AB25" s="36">
        <v>402.59862424763543</v>
      </c>
      <c r="AC25" s="36">
        <v>466.27497850386931</v>
      </c>
      <c r="AD25" s="36">
        <v>499.14015477214099</v>
      </c>
      <c r="AE25" s="36">
        <v>472.43714531384347</v>
      </c>
      <c r="AF25" s="36">
        <v>458.05864144453989</v>
      </c>
      <c r="AG25" s="36">
        <v>519.5741186586414</v>
      </c>
      <c r="AH25" s="36">
        <v>624.79097162510743</v>
      </c>
      <c r="AI25" s="36">
        <v>500.24522785898529</v>
      </c>
    </row>
    <row r="26" spans="1:35" x14ac:dyDescent="0.25">
      <c r="A26" s="35" t="s">
        <v>14</v>
      </c>
      <c r="B26" s="36">
        <v>385.97497850386935</v>
      </c>
      <c r="C26" s="36">
        <v>385.97497850386935</v>
      </c>
      <c r="D26" s="36">
        <v>385.97497850386935</v>
      </c>
      <c r="E26" s="36">
        <v>434.22184006878751</v>
      </c>
      <c r="F26" s="36">
        <v>482.4687016337059</v>
      </c>
      <c r="G26" s="36">
        <v>393.69449699054167</v>
      </c>
      <c r="H26" s="36">
        <v>385.97497850386935</v>
      </c>
      <c r="I26" s="36">
        <v>192.98744625967311</v>
      </c>
      <c r="J26" s="36">
        <v>217.11092003439376</v>
      </c>
      <c r="K26" s="36">
        <v>221.9355975924334</v>
      </c>
      <c r="L26" s="36">
        <v>214.21607910576108</v>
      </c>
      <c r="M26" s="36">
        <v>209.39140154772144</v>
      </c>
      <c r="N26" s="36">
        <v>239.30447119518476</v>
      </c>
      <c r="O26" s="36">
        <v>276.93705932932062</v>
      </c>
      <c r="P26" s="36">
        <v>148.6003439380911</v>
      </c>
      <c r="Q26" s="36">
        <v>82.019690455717864</v>
      </c>
      <c r="R26" s="36">
        <v>260.53310404127251</v>
      </c>
      <c r="S26" s="36">
        <v>231.58495270851245</v>
      </c>
      <c r="T26" s="36">
        <v>200.70696474634565</v>
      </c>
      <c r="U26" s="36">
        <v>177.54849527085116</v>
      </c>
      <c r="V26" s="36">
        <v>125.44187446259673</v>
      </c>
      <c r="W26" s="36">
        <v>141.84582975064484</v>
      </c>
      <c r="X26" s="36">
        <v>104.21324161650898</v>
      </c>
      <c r="Y26" s="36">
        <v>123.5119518486672</v>
      </c>
      <c r="Z26" s="36">
        <v>83.949527085124657</v>
      </c>
      <c r="AA26" s="36">
        <v>107.10808254514188</v>
      </c>
      <c r="AB26" s="36">
        <v>224.83043852106624</v>
      </c>
      <c r="AC26" s="36">
        <v>491.15313843508159</v>
      </c>
      <c r="AD26" s="36">
        <v>491.15313843508164</v>
      </c>
      <c r="AE26" s="36">
        <v>564.48839208942377</v>
      </c>
      <c r="AF26" s="36">
        <v>344.48263112639717</v>
      </c>
      <c r="AG26" s="36">
        <v>388.09974204643152</v>
      </c>
      <c r="AH26" s="36">
        <v>475.16921754084251</v>
      </c>
      <c r="AI26" s="36">
        <v>399.51917454858113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0.90834049871023215</v>
      </c>
      <c r="AC27" s="36">
        <v>0.90834049871023215</v>
      </c>
      <c r="AD27" s="36">
        <v>0.90834049871023215</v>
      </c>
      <c r="AE27" s="36">
        <v>0.90834049871023215</v>
      </c>
      <c r="AF27" s="36">
        <v>0.90834049871023215</v>
      </c>
      <c r="AG27" s="36">
        <v>0.59320722269991399</v>
      </c>
      <c r="AH27" s="36">
        <v>1.4623387790197764</v>
      </c>
      <c r="AI27" s="36">
        <v>1.6862424763542558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120.3053909166148</v>
      </c>
      <c r="C38" s="31">
        <f t="shared" si="39"/>
        <v>120.95145029634939</v>
      </c>
      <c r="D38" s="31">
        <f t="shared" si="39"/>
        <v>121.29738625222771</v>
      </c>
      <c r="E38" s="31">
        <f t="shared" si="39"/>
        <v>121.61450628600244</v>
      </c>
      <c r="F38" s="31">
        <f t="shared" si="39"/>
        <v>122.24653684129989</v>
      </c>
      <c r="G38" s="31">
        <f t="shared" si="39"/>
        <v>121.79042493893705</v>
      </c>
      <c r="H38" s="31">
        <f t="shared" si="39"/>
        <v>122.59882202427328</v>
      </c>
      <c r="I38" s="31">
        <f t="shared" si="39"/>
        <v>119.94832409982676</v>
      </c>
      <c r="J38" s="31">
        <f t="shared" si="39"/>
        <v>120.44135371707279</v>
      </c>
      <c r="K38" s="31">
        <f t="shared" si="39"/>
        <v>119.78252463310331</v>
      </c>
      <c r="L38" s="31">
        <f>IF(L23=0,0,L23/(L3/1000))</f>
        <v>118.12662597517694</v>
      </c>
      <c r="M38" s="31">
        <f t="shared" ref="M38:AF39" si="40">IF(M23=0,0,M23/(M3/1000))</f>
        <v>117.44315413328582</v>
      </c>
      <c r="N38" s="31">
        <f t="shared" si="40"/>
        <v>139.45184693717454</v>
      </c>
      <c r="O38" s="31">
        <f t="shared" si="40"/>
        <v>168.65348628691839</v>
      </c>
      <c r="P38" s="31">
        <f t="shared" si="40"/>
        <v>173.23687321798994</v>
      </c>
      <c r="Q38" s="31">
        <f t="shared" si="40"/>
        <v>151.80691077718865</v>
      </c>
      <c r="R38" s="31">
        <f t="shared" si="40"/>
        <v>155.45657476026412</v>
      </c>
      <c r="S38" s="31">
        <f t="shared" si="40"/>
        <v>146.41529160370484</v>
      </c>
      <c r="T38" s="31">
        <f t="shared" si="40"/>
        <v>143.20899832796644</v>
      </c>
      <c r="U38" s="31">
        <f t="shared" si="40"/>
        <v>140.00127067171553</v>
      </c>
      <c r="V38" s="31">
        <f t="shared" si="40"/>
        <v>126.24940775517118</v>
      </c>
      <c r="W38" s="31">
        <f t="shared" si="40"/>
        <v>96.192562601666978</v>
      </c>
      <c r="X38" s="31">
        <f t="shared" si="40"/>
        <v>119.4239408334517</v>
      </c>
      <c r="Y38" s="31">
        <f t="shared" si="40"/>
        <v>69.75237268388689</v>
      </c>
      <c r="Z38" s="31">
        <f t="shared" si="40"/>
        <v>42.577199329484081</v>
      </c>
      <c r="AA38" s="31">
        <f t="shared" si="40"/>
        <v>49.469372230358339</v>
      </c>
      <c r="AB38" s="31">
        <f t="shared" si="40"/>
        <v>66.202619506622497</v>
      </c>
      <c r="AC38" s="31">
        <f t="shared" si="40"/>
        <v>112.48244193197895</v>
      </c>
      <c r="AD38" s="31">
        <f t="shared" si="40"/>
        <v>102.17473848236673</v>
      </c>
      <c r="AE38" s="31">
        <f t="shared" si="40"/>
        <v>103.34727263440782</v>
      </c>
      <c r="AF38" s="31">
        <f t="shared" si="40"/>
        <v>96.443480704410149</v>
      </c>
      <c r="AG38" s="31">
        <f t="shared" ref="AG38:AI38" si="41">IF(AG23=0,0,AG23/(AG3/1000))</f>
        <v>107.94844148053782</v>
      </c>
      <c r="AH38" s="31">
        <f t="shared" si="41"/>
        <v>114.94077738041922</v>
      </c>
      <c r="AI38" s="31">
        <f t="shared" si="41"/>
        <v>91.892595159805595</v>
      </c>
    </row>
    <row r="39" spans="1:35" x14ac:dyDescent="0.25">
      <c r="A39" s="8" t="s">
        <v>27</v>
      </c>
      <c r="B39" s="16">
        <f t="shared" ref="B39:K39" si="42">IF(B24=0,0,B24/(B4/1000))</f>
        <v>120.3053909166148</v>
      </c>
      <c r="C39" s="16">
        <f t="shared" si="42"/>
        <v>120.95145029634939</v>
      </c>
      <c r="D39" s="16">
        <f t="shared" si="42"/>
        <v>121.29738625222771</v>
      </c>
      <c r="E39" s="16">
        <f t="shared" si="42"/>
        <v>121.61450628600244</v>
      </c>
      <c r="F39" s="16">
        <f t="shared" si="42"/>
        <v>122.24653684129989</v>
      </c>
      <c r="G39" s="16">
        <f t="shared" si="42"/>
        <v>121.79042493893705</v>
      </c>
      <c r="H39" s="16">
        <f t="shared" si="42"/>
        <v>122.59882202427328</v>
      </c>
      <c r="I39" s="16">
        <f t="shared" si="42"/>
        <v>119.94832409982676</v>
      </c>
      <c r="J39" s="16">
        <f t="shared" si="42"/>
        <v>120.44135371707279</v>
      </c>
      <c r="K39" s="16">
        <f t="shared" si="42"/>
        <v>119.78252463310331</v>
      </c>
      <c r="L39" s="16">
        <f>IF(L24=0,0,L24/(L4/1000))</f>
        <v>118.12662597517694</v>
      </c>
      <c r="M39" s="16">
        <f t="shared" si="40"/>
        <v>117.44315413328582</v>
      </c>
      <c r="N39" s="16">
        <f t="shared" si="40"/>
        <v>139.45184693717454</v>
      </c>
      <c r="O39" s="16">
        <f t="shared" si="40"/>
        <v>168.65348628691839</v>
      </c>
      <c r="P39" s="16">
        <f t="shared" si="40"/>
        <v>173.23687321798994</v>
      </c>
      <c r="Q39" s="16">
        <f t="shared" si="40"/>
        <v>151.80691077718865</v>
      </c>
      <c r="R39" s="16">
        <f t="shared" si="40"/>
        <v>155.45657476026412</v>
      </c>
      <c r="S39" s="16">
        <f t="shared" si="40"/>
        <v>146.41529160370484</v>
      </c>
      <c r="T39" s="16">
        <f t="shared" si="40"/>
        <v>143.20899832796644</v>
      </c>
      <c r="U39" s="16">
        <f t="shared" si="40"/>
        <v>140.00127067171553</v>
      </c>
      <c r="V39" s="16">
        <f t="shared" si="40"/>
        <v>126.24940775517118</v>
      </c>
      <c r="W39" s="16">
        <f t="shared" si="40"/>
        <v>96.192562601666978</v>
      </c>
      <c r="X39" s="16">
        <f t="shared" si="40"/>
        <v>119.4239408334517</v>
      </c>
      <c r="Y39" s="16">
        <f t="shared" si="40"/>
        <v>69.75237268388689</v>
      </c>
      <c r="Z39" s="16">
        <f t="shared" si="40"/>
        <v>42.577199329484081</v>
      </c>
      <c r="AA39" s="16">
        <f t="shared" si="40"/>
        <v>49.469372230358339</v>
      </c>
      <c r="AB39" s="16">
        <f t="shared" si="40"/>
        <v>66.202619506622497</v>
      </c>
      <c r="AC39" s="16">
        <f t="shared" si="40"/>
        <v>112.48244193197895</v>
      </c>
      <c r="AD39" s="16">
        <f t="shared" si="40"/>
        <v>102.17473848236673</v>
      </c>
      <c r="AE39" s="16">
        <f t="shared" si="40"/>
        <v>103.34727263440782</v>
      </c>
      <c r="AF39" s="16">
        <f t="shared" si="40"/>
        <v>96.443480704410149</v>
      </c>
      <c r="AG39" s="16">
        <f t="shared" ref="AG39:AI39" si="43">IF(AG24=0,0,AG24/(AG4/1000))</f>
        <v>107.94844148053782</v>
      </c>
      <c r="AH39" s="16">
        <f t="shared" si="43"/>
        <v>114.94077738041922</v>
      </c>
      <c r="AI39" s="16">
        <f t="shared" si="43"/>
        <v>91.892595159805595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13386.789214594759</v>
      </c>
      <c r="C46" s="31">
        <f t="shared" si="55"/>
        <v>13458.431347201848</v>
      </c>
      <c r="D46" s="31">
        <f t="shared" si="55"/>
        <v>13496.834582207677</v>
      </c>
      <c r="E46" s="31">
        <f t="shared" si="55"/>
        <v>13532.413753496035</v>
      </c>
      <c r="F46" s="31">
        <f t="shared" si="55"/>
        <v>13602.434142054501</v>
      </c>
      <c r="G46" s="31">
        <f t="shared" si="55"/>
        <v>13552.1319897702</v>
      </c>
      <c r="H46" s="31">
        <f t="shared" si="55"/>
        <v>13641.914203342558</v>
      </c>
      <c r="I46" s="31">
        <f t="shared" si="55"/>
        <v>13346.752801780238</v>
      </c>
      <c r="J46" s="31">
        <f t="shared" si="55"/>
        <v>13402.15961000817</v>
      </c>
      <c r="K46" s="31">
        <f t="shared" si="55"/>
        <v>13328.107619448521</v>
      </c>
      <c r="L46" s="31">
        <f>IF(L23=0,0,100*L23/L11)</f>
        <v>13143.770047004386</v>
      </c>
      <c r="M46" s="31">
        <f t="shared" ref="M46:AF47" si="56">IF(M23=0,0,100*M23/M11)</f>
        <v>13917.561512252476</v>
      </c>
      <c r="N46" s="31">
        <f t="shared" si="56"/>
        <v>15333.666253559466</v>
      </c>
      <c r="O46" s="31">
        <f t="shared" si="56"/>
        <v>16540.651944763315</v>
      </c>
      <c r="P46" s="31">
        <f t="shared" si="56"/>
        <v>17015.131525459641</v>
      </c>
      <c r="Q46" s="31">
        <f t="shared" si="56"/>
        <v>15304.333380211476</v>
      </c>
      <c r="R46" s="31">
        <f t="shared" si="56"/>
        <v>13965.357847852471</v>
      </c>
      <c r="S46" s="31">
        <f t="shared" si="56"/>
        <v>13843.069860541096</v>
      </c>
      <c r="T46" s="31">
        <f t="shared" si="56"/>
        <v>14585.114081371361</v>
      </c>
      <c r="U46" s="31">
        <f t="shared" si="56"/>
        <v>13972.10732165666</v>
      </c>
      <c r="V46" s="31">
        <f t="shared" si="56"/>
        <v>13887.66972030191</v>
      </c>
      <c r="W46" s="31">
        <f t="shared" si="56"/>
        <v>11389.609949802832</v>
      </c>
      <c r="X46" s="31">
        <f t="shared" si="56"/>
        <v>11162.180346636516</v>
      </c>
      <c r="Y46" s="31">
        <f t="shared" si="56"/>
        <v>7326.057911166733</v>
      </c>
      <c r="Z46" s="31">
        <f t="shared" si="56"/>
        <v>5123.7650911989067</v>
      </c>
      <c r="AA46" s="31">
        <f t="shared" si="56"/>
        <v>4491.2340532571925</v>
      </c>
      <c r="AB46" s="31">
        <f t="shared" si="56"/>
        <v>7158.90854810769</v>
      </c>
      <c r="AC46" s="31">
        <f t="shared" si="56"/>
        <v>16716.142638019559</v>
      </c>
      <c r="AD46" s="31">
        <f t="shared" si="56"/>
        <v>14334.080024670035</v>
      </c>
      <c r="AE46" s="31">
        <f t="shared" si="56"/>
        <v>14598.872948403116</v>
      </c>
      <c r="AF46" s="31">
        <f t="shared" si="56"/>
        <v>13070.597251824423</v>
      </c>
      <c r="AG46" s="31">
        <f t="shared" ref="AG46:AI46" si="57">IF(AG23=0,0,100*AG23/AG11)</f>
        <v>15651.681335994708</v>
      </c>
      <c r="AH46" s="31">
        <f t="shared" si="57"/>
        <v>17307.079320316934</v>
      </c>
      <c r="AI46" s="31">
        <f t="shared" si="57"/>
        <v>12096.761203487931</v>
      </c>
    </row>
    <row r="47" spans="1:35" x14ac:dyDescent="0.25">
      <c r="A47" s="8" t="s">
        <v>27</v>
      </c>
      <c r="B47" s="16">
        <f t="shared" ref="B47:K47" si="58">IF(B24=0,0,100*B24/B12)</f>
        <v>13386.789214594759</v>
      </c>
      <c r="C47" s="16">
        <f t="shared" si="58"/>
        <v>13458.431347201848</v>
      </c>
      <c r="D47" s="16">
        <f t="shared" si="58"/>
        <v>13496.834582207677</v>
      </c>
      <c r="E47" s="16">
        <f t="shared" si="58"/>
        <v>13532.413753496035</v>
      </c>
      <c r="F47" s="16">
        <f t="shared" si="58"/>
        <v>13602.434142054501</v>
      </c>
      <c r="G47" s="16">
        <f t="shared" si="58"/>
        <v>13552.1319897702</v>
      </c>
      <c r="H47" s="16">
        <f t="shared" si="58"/>
        <v>13641.914203342558</v>
      </c>
      <c r="I47" s="16">
        <f t="shared" si="58"/>
        <v>13346.752801780238</v>
      </c>
      <c r="J47" s="16">
        <f t="shared" si="58"/>
        <v>13402.15961000817</v>
      </c>
      <c r="K47" s="16">
        <f t="shared" si="58"/>
        <v>13328.107619448521</v>
      </c>
      <c r="L47" s="16">
        <f>IF(L24=0,0,100*L24/L12)</f>
        <v>13143.770047004386</v>
      </c>
      <c r="M47" s="16">
        <f t="shared" si="56"/>
        <v>13917.561512252476</v>
      </c>
      <c r="N47" s="16">
        <f t="shared" si="56"/>
        <v>15333.666253559466</v>
      </c>
      <c r="O47" s="16">
        <f t="shared" si="56"/>
        <v>16540.651944763315</v>
      </c>
      <c r="P47" s="16">
        <f t="shared" si="56"/>
        <v>17015.131525459641</v>
      </c>
      <c r="Q47" s="16">
        <f t="shared" si="56"/>
        <v>15304.333380211476</v>
      </c>
      <c r="R47" s="16">
        <f t="shared" si="56"/>
        <v>13965.357847852471</v>
      </c>
      <c r="S47" s="16">
        <f t="shared" si="56"/>
        <v>13843.069860541096</v>
      </c>
      <c r="T47" s="16">
        <f t="shared" si="56"/>
        <v>14585.114081371361</v>
      </c>
      <c r="U47" s="16">
        <f t="shared" si="56"/>
        <v>13972.10732165666</v>
      </c>
      <c r="V47" s="16">
        <f t="shared" si="56"/>
        <v>13887.66972030191</v>
      </c>
      <c r="W47" s="16">
        <f t="shared" si="56"/>
        <v>11389.609949802832</v>
      </c>
      <c r="X47" s="16">
        <f t="shared" si="56"/>
        <v>11162.180346636516</v>
      </c>
      <c r="Y47" s="16">
        <f t="shared" si="56"/>
        <v>7326.057911166733</v>
      </c>
      <c r="Z47" s="16">
        <f t="shared" si="56"/>
        <v>5123.7650911989067</v>
      </c>
      <c r="AA47" s="16">
        <f t="shared" si="56"/>
        <v>4491.2340532571925</v>
      </c>
      <c r="AB47" s="16">
        <f t="shared" si="56"/>
        <v>7158.90854810769</v>
      </c>
      <c r="AC47" s="16">
        <f t="shared" si="56"/>
        <v>16716.142638019559</v>
      </c>
      <c r="AD47" s="16">
        <f t="shared" si="56"/>
        <v>14334.080024670035</v>
      </c>
      <c r="AE47" s="16">
        <f t="shared" si="56"/>
        <v>14598.872948403116</v>
      </c>
      <c r="AF47" s="16">
        <f t="shared" si="56"/>
        <v>13070.597251824423</v>
      </c>
      <c r="AG47" s="16">
        <f t="shared" ref="AG47:AI47" si="59">IF(AG24=0,0,100*AG24/AG12)</f>
        <v>15651.681335994708</v>
      </c>
      <c r="AH47" s="16">
        <f t="shared" si="59"/>
        <v>17307.079320316934</v>
      </c>
      <c r="AI47" s="16">
        <f t="shared" si="59"/>
        <v>12096.761203487931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6495.1531194024719</v>
      </c>
      <c r="C51" s="31">
        <v>7109.3471435927031</v>
      </c>
      <c r="D51" s="31">
        <v>8166.4339036888859</v>
      </c>
      <c r="E51" s="31">
        <v>7703.766598936134</v>
      </c>
      <c r="F51" s="31">
        <v>7717.2268908433716</v>
      </c>
      <c r="G51" s="31">
        <v>7384.1188582544428</v>
      </c>
      <c r="H51" s="31">
        <v>8392.3291611161949</v>
      </c>
      <c r="I51" s="31">
        <v>7127.2067190021999</v>
      </c>
      <c r="J51" s="31">
        <v>6868.1075933475577</v>
      </c>
      <c r="K51" s="31">
        <v>7551.687178105336</v>
      </c>
      <c r="L51" s="31">
        <v>7222.320203293385</v>
      </c>
      <c r="M51" s="31">
        <v>8537.1001811777678</v>
      </c>
      <c r="N51" s="31">
        <v>8826.5447762348886</v>
      </c>
      <c r="O51" s="31">
        <v>8768.6025694476775</v>
      </c>
      <c r="P51" s="31">
        <v>8591.7159994896683</v>
      </c>
      <c r="Q51" s="31">
        <v>8233.6768846423493</v>
      </c>
      <c r="R51" s="31">
        <v>7751.6719672703794</v>
      </c>
      <c r="S51" s="31">
        <v>7777.6982259556107</v>
      </c>
      <c r="T51" s="31">
        <v>8186.5961488182593</v>
      </c>
      <c r="U51" s="31">
        <v>8302.3787092003258</v>
      </c>
      <c r="V51" s="31">
        <v>8107.8463767757612</v>
      </c>
      <c r="W51" s="31">
        <v>7065.8134067232058</v>
      </c>
      <c r="X51" s="31">
        <v>6790.759792299822</v>
      </c>
      <c r="Y51" s="31">
        <v>6546.948848908437</v>
      </c>
      <c r="Z51" s="31">
        <v>6020.9006713435156</v>
      </c>
      <c r="AA51" s="31">
        <v>6088.5244812257961</v>
      </c>
      <c r="AB51" s="31">
        <v>6771.4784240894123</v>
      </c>
      <c r="AC51" s="31">
        <v>7971.2076817736861</v>
      </c>
      <c r="AD51" s="31">
        <v>7431.5889299624469</v>
      </c>
      <c r="AE51" s="31">
        <v>7316.2196410030228</v>
      </c>
      <c r="AF51" s="31">
        <v>6623.327110814771</v>
      </c>
      <c r="AG51" s="31">
        <v>7099.2276543599864</v>
      </c>
      <c r="AH51" s="31">
        <v>7445.062937099834</v>
      </c>
      <c r="AI51" s="31">
        <v>7174.1183065456489</v>
      </c>
    </row>
    <row r="52" spans="1:35" x14ac:dyDescent="0.25">
      <c r="A52" s="8" t="s">
        <v>27</v>
      </c>
      <c r="B52" s="16">
        <v>6495.1531194024719</v>
      </c>
      <c r="C52" s="16">
        <v>7109.3471435927031</v>
      </c>
      <c r="D52" s="16">
        <v>8166.4339036888859</v>
      </c>
      <c r="E52" s="16">
        <v>7703.766598936134</v>
      </c>
      <c r="F52" s="16">
        <v>7717.2268908433716</v>
      </c>
      <c r="G52" s="16">
        <v>7384.1188582544428</v>
      </c>
      <c r="H52" s="16">
        <v>8392.3291611161949</v>
      </c>
      <c r="I52" s="16">
        <v>7127.2067190021999</v>
      </c>
      <c r="J52" s="16">
        <v>6868.1075933475577</v>
      </c>
      <c r="K52" s="16">
        <v>7551.687178105336</v>
      </c>
      <c r="L52" s="16">
        <v>7222.320203293385</v>
      </c>
      <c r="M52" s="16">
        <v>8537.1001811777678</v>
      </c>
      <c r="N52" s="16">
        <v>8826.5447762348886</v>
      </c>
      <c r="O52" s="16">
        <v>8768.6025694476775</v>
      </c>
      <c r="P52" s="16">
        <v>8591.7159994896683</v>
      </c>
      <c r="Q52" s="16">
        <v>8233.6768846423493</v>
      </c>
      <c r="R52" s="16">
        <v>7751.6719672703794</v>
      </c>
      <c r="S52" s="16">
        <v>7777.6982259556107</v>
      </c>
      <c r="T52" s="16">
        <v>8186.5961488182593</v>
      </c>
      <c r="U52" s="16">
        <v>8302.3787092003258</v>
      </c>
      <c r="V52" s="16">
        <v>8107.8463767757612</v>
      </c>
      <c r="W52" s="16">
        <v>7065.8134067232058</v>
      </c>
      <c r="X52" s="16">
        <v>6790.759792299822</v>
      </c>
      <c r="Y52" s="16">
        <v>6546.948848908437</v>
      </c>
      <c r="Z52" s="16">
        <v>6020.9006713435156</v>
      </c>
      <c r="AA52" s="16">
        <v>6088.5244812257961</v>
      </c>
      <c r="AB52" s="16">
        <v>6771.4784240894123</v>
      </c>
      <c r="AC52" s="16">
        <v>7971.2076817736861</v>
      </c>
      <c r="AD52" s="16">
        <v>7431.5889299624469</v>
      </c>
      <c r="AE52" s="16">
        <v>7316.2196410030228</v>
      </c>
      <c r="AF52" s="16">
        <v>6623.327110814771</v>
      </c>
      <c r="AG52" s="16">
        <v>7099.2276543599864</v>
      </c>
      <c r="AH52" s="16">
        <v>7445.062937099834</v>
      </c>
      <c r="AI52" s="16">
        <v>7174.1183065456489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2.0610428989896223</v>
      </c>
      <c r="C56" s="30">
        <f t="shared" si="63"/>
        <v>1.8930614971209072</v>
      </c>
      <c r="D56" s="30">
        <f t="shared" si="63"/>
        <v>1.6527207274782423</v>
      </c>
      <c r="E56" s="30">
        <f t="shared" si="63"/>
        <v>1.7565970593352114</v>
      </c>
      <c r="F56" s="30">
        <f t="shared" si="63"/>
        <v>1.7626064821541054</v>
      </c>
      <c r="G56" s="30">
        <f t="shared" si="63"/>
        <v>1.8353079426153542</v>
      </c>
      <c r="H56" s="30">
        <f t="shared" si="63"/>
        <v>1.6255218237326809</v>
      </c>
      <c r="I56" s="30">
        <f t="shared" si="63"/>
        <v>1.8726484761829338</v>
      </c>
      <c r="J56" s="30">
        <f t="shared" si="63"/>
        <v>1.9513613361254691</v>
      </c>
      <c r="K56" s="30">
        <f t="shared" si="63"/>
        <v>1.7649178660486369</v>
      </c>
      <c r="L56" s="30">
        <f>IF(L46=0,0,L46/L51)</f>
        <v>1.8198819322647608</v>
      </c>
      <c r="M56" s="30">
        <f t="shared" ref="M56:AF58" si="64">IF(M46=0,0,M46/M51)</f>
        <v>1.630244604946457</v>
      </c>
      <c r="N56" s="30">
        <f t="shared" si="64"/>
        <v>1.7372218282792533</v>
      </c>
      <c r="O56" s="30">
        <f t="shared" si="64"/>
        <v>1.8863498275535582</v>
      </c>
      <c r="P56" s="30">
        <f t="shared" si="64"/>
        <v>1.9804113085756452</v>
      </c>
      <c r="Q56" s="30">
        <f t="shared" si="64"/>
        <v>1.8587483568559127</v>
      </c>
      <c r="R56" s="30">
        <f t="shared" si="64"/>
        <v>1.8015929862380562</v>
      </c>
      <c r="S56" s="30">
        <f t="shared" si="64"/>
        <v>1.7798414721651483</v>
      </c>
      <c r="T56" s="30">
        <f t="shared" si="64"/>
        <v>1.7815846557273662</v>
      </c>
      <c r="U56" s="30">
        <f t="shared" si="64"/>
        <v>1.6829041183309783</v>
      </c>
      <c r="V56" s="30">
        <f t="shared" si="64"/>
        <v>1.7128678905513015</v>
      </c>
      <c r="W56" s="30">
        <f t="shared" si="64"/>
        <v>1.6119318886860898</v>
      </c>
      <c r="X56" s="30">
        <f t="shared" si="64"/>
        <v>1.6437306999569525</v>
      </c>
      <c r="Y56" s="30">
        <f t="shared" si="64"/>
        <v>1.119003383139032</v>
      </c>
      <c r="Z56" s="30">
        <f t="shared" si="64"/>
        <v>0.85099644901724969</v>
      </c>
      <c r="AA56" s="30">
        <f t="shared" si="64"/>
        <v>0.73765557929611503</v>
      </c>
      <c r="AB56" s="30">
        <f t="shared" si="64"/>
        <v>1.0572149979301422</v>
      </c>
      <c r="AC56" s="30">
        <f t="shared" si="64"/>
        <v>2.0970652510084924</v>
      </c>
      <c r="AD56" s="30">
        <f t="shared" si="64"/>
        <v>1.9288042112876214</v>
      </c>
      <c r="AE56" s="30">
        <f t="shared" si="64"/>
        <v>1.9954120658960521</v>
      </c>
      <c r="AF56" s="30">
        <f t="shared" si="64"/>
        <v>1.9734186509499663</v>
      </c>
      <c r="AG56" s="30">
        <f t="shared" ref="AG56:AI56" si="65">IF(AG46=0,0,AG46/AG51)</f>
        <v>2.2047019898540987</v>
      </c>
      <c r="AH56" s="30">
        <f t="shared" si="65"/>
        <v>2.3246384169666632</v>
      </c>
      <c r="AI56" s="30">
        <f t="shared" si="65"/>
        <v>1.6861669527321392</v>
      </c>
    </row>
    <row r="57" spans="1:35" x14ac:dyDescent="0.25">
      <c r="A57" s="8" t="s">
        <v>27</v>
      </c>
      <c r="B57" s="14">
        <f t="shared" ref="B57:K57" si="66">IF(B47=0,0,B47/B52)</f>
        <v>2.0610428989896223</v>
      </c>
      <c r="C57" s="14">
        <f t="shared" si="66"/>
        <v>1.8930614971209072</v>
      </c>
      <c r="D57" s="14">
        <f t="shared" si="66"/>
        <v>1.6527207274782423</v>
      </c>
      <c r="E57" s="14">
        <f t="shared" si="66"/>
        <v>1.7565970593352114</v>
      </c>
      <c r="F57" s="14">
        <f t="shared" si="66"/>
        <v>1.7626064821541054</v>
      </c>
      <c r="G57" s="14">
        <f t="shared" si="66"/>
        <v>1.8353079426153542</v>
      </c>
      <c r="H57" s="14">
        <f t="shared" si="66"/>
        <v>1.6255218237326809</v>
      </c>
      <c r="I57" s="14">
        <f t="shared" si="66"/>
        <v>1.8726484761829338</v>
      </c>
      <c r="J57" s="14">
        <f t="shared" si="66"/>
        <v>1.9513613361254691</v>
      </c>
      <c r="K57" s="14">
        <f t="shared" si="66"/>
        <v>1.7649178660486369</v>
      </c>
      <c r="L57" s="14">
        <f>IF(L47=0,0,L47/L52)</f>
        <v>1.8198819322647608</v>
      </c>
      <c r="M57" s="14">
        <f t="shared" si="64"/>
        <v>1.630244604946457</v>
      </c>
      <c r="N57" s="14">
        <f t="shared" si="64"/>
        <v>1.7372218282792533</v>
      </c>
      <c r="O57" s="14">
        <f t="shared" si="64"/>
        <v>1.8863498275535582</v>
      </c>
      <c r="P57" s="14">
        <f t="shared" si="64"/>
        <v>1.9804113085756452</v>
      </c>
      <c r="Q57" s="14">
        <f t="shared" si="64"/>
        <v>1.8587483568559127</v>
      </c>
      <c r="R57" s="14">
        <f t="shared" si="64"/>
        <v>1.8015929862380562</v>
      </c>
      <c r="S57" s="14">
        <f t="shared" si="64"/>
        <v>1.7798414721651483</v>
      </c>
      <c r="T57" s="14">
        <f t="shared" si="64"/>
        <v>1.7815846557273662</v>
      </c>
      <c r="U57" s="14">
        <f t="shared" si="64"/>
        <v>1.6829041183309783</v>
      </c>
      <c r="V57" s="14">
        <f t="shared" si="64"/>
        <v>1.7128678905513015</v>
      </c>
      <c r="W57" s="14">
        <f t="shared" si="64"/>
        <v>1.6119318886860898</v>
      </c>
      <c r="X57" s="14">
        <f t="shared" si="64"/>
        <v>1.6437306999569525</v>
      </c>
      <c r="Y57" s="14">
        <f t="shared" si="64"/>
        <v>1.119003383139032</v>
      </c>
      <c r="Z57" s="14">
        <f t="shared" si="64"/>
        <v>0.85099644901724969</v>
      </c>
      <c r="AA57" s="14">
        <f t="shared" si="64"/>
        <v>0.73765557929611503</v>
      </c>
      <c r="AB57" s="14">
        <f t="shared" si="64"/>
        <v>1.0572149979301422</v>
      </c>
      <c r="AC57" s="14">
        <f t="shared" si="64"/>
        <v>2.0970652510084924</v>
      </c>
      <c r="AD57" s="14">
        <f t="shared" si="64"/>
        <v>1.9288042112876214</v>
      </c>
      <c r="AE57" s="14">
        <f t="shared" si="64"/>
        <v>1.9954120658960521</v>
      </c>
      <c r="AF57" s="14">
        <f t="shared" si="64"/>
        <v>1.9734186509499663</v>
      </c>
      <c r="AG57" s="14">
        <f t="shared" ref="AG57:AI57" si="67">IF(AG47=0,0,AG47/AG52)</f>
        <v>2.2047019898540987</v>
      </c>
      <c r="AH57" s="14">
        <f t="shared" si="67"/>
        <v>2.3246384169666632</v>
      </c>
      <c r="AI57" s="14">
        <f t="shared" si="67"/>
        <v>1.6861669527321392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3.1341608634997011</v>
      </c>
      <c r="C60" s="33">
        <f t="shared" si="70"/>
        <v>3.1325055369253612</v>
      </c>
      <c r="D60" s="33">
        <f t="shared" si="70"/>
        <v>3.1316584119822104</v>
      </c>
      <c r="E60" s="33">
        <f t="shared" si="70"/>
        <v>3.1344656080841733</v>
      </c>
      <c r="F60" s="33">
        <f t="shared" si="70"/>
        <v>3.1362276539352147</v>
      </c>
      <c r="G60" s="33">
        <f t="shared" si="70"/>
        <v>3.1310575972476355</v>
      </c>
      <c r="H60" s="33">
        <f t="shared" si="70"/>
        <v>3.1286986582776106</v>
      </c>
      <c r="I60" s="33">
        <f t="shared" si="70"/>
        <v>3.1187686560365648</v>
      </c>
      <c r="J60" s="33">
        <f t="shared" si="70"/>
        <v>3.1200731726673872</v>
      </c>
      <c r="K60" s="33">
        <f t="shared" si="70"/>
        <v>3.1214830326803469</v>
      </c>
      <c r="L60" s="33">
        <f>IF(L64=0,0,L64/L23)</f>
        <v>3.1235683443285009</v>
      </c>
      <c r="M60" s="33">
        <f t="shared" ref="M60:AF61" si="71">IF(M64=0,0,M64/M23)</f>
        <v>3.1231788135950236</v>
      </c>
      <c r="N60" s="33">
        <f t="shared" si="71"/>
        <v>3.1260205861620336</v>
      </c>
      <c r="O60" s="33">
        <f t="shared" si="71"/>
        <v>3.1268383170884704</v>
      </c>
      <c r="P60" s="33">
        <f t="shared" si="71"/>
        <v>3.1150817045282557</v>
      </c>
      <c r="Q60" s="33">
        <f t="shared" si="71"/>
        <v>3.1096881602510535</v>
      </c>
      <c r="R60" s="33">
        <f t="shared" si="71"/>
        <v>3.1236646738749494</v>
      </c>
      <c r="S60" s="33">
        <f t="shared" si="71"/>
        <v>3.1241976988618489</v>
      </c>
      <c r="T60" s="33">
        <f t="shared" si="71"/>
        <v>3.1232457445666681</v>
      </c>
      <c r="U60" s="33">
        <f t="shared" si="71"/>
        <v>3.1246400853708978</v>
      </c>
      <c r="V60" s="33">
        <f t="shared" si="71"/>
        <v>3.1187686603867699</v>
      </c>
      <c r="W60" s="33">
        <f t="shared" si="71"/>
        <v>3.1260320141913067</v>
      </c>
      <c r="X60" s="33">
        <f t="shared" si="71"/>
        <v>3.119119234107909</v>
      </c>
      <c r="Y60" s="33">
        <f t="shared" si="71"/>
        <v>3.136104269781772</v>
      </c>
      <c r="Z60" s="33">
        <f t="shared" si="71"/>
        <v>3.1378505261567269</v>
      </c>
      <c r="AA60" s="33">
        <f t="shared" si="71"/>
        <v>3.1355208641048238</v>
      </c>
      <c r="AB60" s="33">
        <f t="shared" si="71"/>
        <v>3.1473715751381999</v>
      </c>
      <c r="AC60" s="33">
        <f t="shared" si="71"/>
        <v>3.1702883102698118</v>
      </c>
      <c r="AD60" s="33">
        <f t="shared" si="71"/>
        <v>3.1680379675116797</v>
      </c>
      <c r="AE60" s="33">
        <f t="shared" si="71"/>
        <v>3.1748524996128591</v>
      </c>
      <c r="AF60" s="33">
        <f t="shared" si="71"/>
        <v>3.1581499655536494</v>
      </c>
      <c r="AG60" s="33">
        <f t="shared" ref="AG60:AI60" si="72">IF(AG64=0,0,AG64/AG23)</f>
        <v>3.1594297746224091</v>
      </c>
      <c r="AH60" s="33">
        <f t="shared" si="72"/>
        <v>3.1552962726885831</v>
      </c>
      <c r="AI60" s="33">
        <f t="shared" si="72"/>
        <v>3.1563633770392254</v>
      </c>
    </row>
    <row r="61" spans="1:35" x14ac:dyDescent="0.25">
      <c r="A61" s="8" t="s">
        <v>27</v>
      </c>
      <c r="B61" s="23">
        <f t="shared" ref="B61:K61" si="73">IF(B65=0,0,B65/B24)</f>
        <v>3.1341608634997011</v>
      </c>
      <c r="C61" s="23">
        <f t="shared" si="73"/>
        <v>3.1325055369253612</v>
      </c>
      <c r="D61" s="23">
        <f t="shared" si="73"/>
        <v>3.1316584119822104</v>
      </c>
      <c r="E61" s="23">
        <f t="shared" si="73"/>
        <v>3.1344656080841733</v>
      </c>
      <c r="F61" s="23">
        <f t="shared" si="73"/>
        <v>3.1362276539352147</v>
      </c>
      <c r="G61" s="23">
        <f t="shared" si="73"/>
        <v>3.1310575972476355</v>
      </c>
      <c r="H61" s="23">
        <f t="shared" si="73"/>
        <v>3.1286986582776106</v>
      </c>
      <c r="I61" s="23">
        <f t="shared" si="73"/>
        <v>3.1187686560365648</v>
      </c>
      <c r="J61" s="23">
        <f t="shared" si="73"/>
        <v>3.1200731726673872</v>
      </c>
      <c r="K61" s="23">
        <f t="shared" si="73"/>
        <v>3.1214830326803469</v>
      </c>
      <c r="L61" s="23">
        <f>IF(L65=0,0,L65/L24)</f>
        <v>3.1235683443285009</v>
      </c>
      <c r="M61" s="23">
        <f t="shared" si="71"/>
        <v>3.1231788135950236</v>
      </c>
      <c r="N61" s="23">
        <f t="shared" si="71"/>
        <v>3.1260205861620336</v>
      </c>
      <c r="O61" s="23">
        <f t="shared" si="71"/>
        <v>3.1268383170884704</v>
      </c>
      <c r="P61" s="23">
        <f t="shared" si="71"/>
        <v>3.1150817045282557</v>
      </c>
      <c r="Q61" s="23">
        <f t="shared" si="71"/>
        <v>3.1096881602510535</v>
      </c>
      <c r="R61" s="23">
        <f t="shared" si="71"/>
        <v>3.1236646738749494</v>
      </c>
      <c r="S61" s="23">
        <f t="shared" si="71"/>
        <v>3.1241976988618489</v>
      </c>
      <c r="T61" s="23">
        <f t="shared" si="71"/>
        <v>3.1232457445666681</v>
      </c>
      <c r="U61" s="23">
        <f t="shared" si="71"/>
        <v>3.1246400853708978</v>
      </c>
      <c r="V61" s="23">
        <f t="shared" si="71"/>
        <v>3.1187686603867699</v>
      </c>
      <c r="W61" s="23">
        <f t="shared" si="71"/>
        <v>3.1260320141913067</v>
      </c>
      <c r="X61" s="23">
        <f t="shared" si="71"/>
        <v>3.119119234107909</v>
      </c>
      <c r="Y61" s="23">
        <f t="shared" si="71"/>
        <v>3.136104269781772</v>
      </c>
      <c r="Z61" s="23">
        <f t="shared" si="71"/>
        <v>3.1378505261567269</v>
      </c>
      <c r="AA61" s="23">
        <f t="shared" si="71"/>
        <v>3.1355208641048238</v>
      </c>
      <c r="AB61" s="23">
        <f t="shared" si="71"/>
        <v>3.1473715751381999</v>
      </c>
      <c r="AC61" s="23">
        <f t="shared" si="71"/>
        <v>3.1702883102698118</v>
      </c>
      <c r="AD61" s="23">
        <f t="shared" si="71"/>
        <v>3.1680379675116797</v>
      </c>
      <c r="AE61" s="23">
        <f t="shared" si="71"/>
        <v>3.1748524996128591</v>
      </c>
      <c r="AF61" s="23">
        <f t="shared" si="71"/>
        <v>3.1581499655536494</v>
      </c>
      <c r="AG61" s="23">
        <f t="shared" ref="AG61:AI61" si="74">IF(AG65=0,0,AG65/AG24)</f>
        <v>3.1594297746224091</v>
      </c>
      <c r="AH61" s="23">
        <f t="shared" si="74"/>
        <v>3.1552962726885831</v>
      </c>
      <c r="AI61" s="23">
        <f t="shared" si="74"/>
        <v>3.1563633770392254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5265.5220309600008</v>
      </c>
      <c r="C64" s="28">
        <f t="shared" si="78"/>
        <v>5552.2890309600007</v>
      </c>
      <c r="D64" s="28">
        <f t="shared" si="78"/>
        <v>5711.6039716800005</v>
      </c>
      <c r="E64" s="28">
        <f t="shared" si="78"/>
        <v>5867.9519407200014</v>
      </c>
      <c r="F64" s="28">
        <f t="shared" si="78"/>
        <v>6183.6148504800012</v>
      </c>
      <c r="G64" s="28">
        <f t="shared" si="78"/>
        <v>5946.9156914399991</v>
      </c>
      <c r="H64" s="28">
        <f t="shared" si="78"/>
        <v>6348.8640013200002</v>
      </c>
      <c r="I64" s="28">
        <f t="shared" si="78"/>
        <v>5086.2118168800007</v>
      </c>
      <c r="J64" s="28">
        <f t="shared" si="78"/>
        <v>5301.3968110800006</v>
      </c>
      <c r="K64" s="28">
        <f t="shared" si="78"/>
        <v>5020.7057690400006</v>
      </c>
      <c r="L64" s="28">
        <f>SUM(L65:L66)</f>
        <v>4371.1752567599997</v>
      </c>
      <c r="M64" s="28">
        <f t="shared" ref="M64:AF64" si="79">SUM(M65:M66)</f>
        <v>4352.3540395200016</v>
      </c>
      <c r="N64" s="28">
        <f t="shared" si="79"/>
        <v>4379.1914379599984</v>
      </c>
      <c r="O64" s="28">
        <f t="shared" si="79"/>
        <v>4899.4303226399988</v>
      </c>
      <c r="P64" s="28">
        <f t="shared" si="79"/>
        <v>5050.7058891600009</v>
      </c>
      <c r="Q64" s="28">
        <f t="shared" si="79"/>
        <v>4847.6910013200013</v>
      </c>
      <c r="R64" s="28">
        <f t="shared" si="79"/>
        <v>5292.3538814399999</v>
      </c>
      <c r="S64" s="28">
        <f t="shared" si="79"/>
        <v>4589.9619256800015</v>
      </c>
      <c r="T64" s="28">
        <f t="shared" si="79"/>
        <v>4158.523829159999</v>
      </c>
      <c r="U64" s="28">
        <f t="shared" si="79"/>
        <v>3449.4033005999995</v>
      </c>
      <c r="V64" s="28">
        <f t="shared" si="79"/>
        <v>3306.0377124000001</v>
      </c>
      <c r="W64" s="28">
        <f t="shared" si="79"/>
        <v>2594.4842721600003</v>
      </c>
      <c r="X64" s="28">
        <f t="shared" si="79"/>
        <v>2689.2010799999998</v>
      </c>
      <c r="Y64" s="28">
        <f t="shared" si="79"/>
        <v>1588.7407154399998</v>
      </c>
      <c r="Z64" s="28">
        <f t="shared" si="79"/>
        <v>1027.1984382000001</v>
      </c>
      <c r="AA64" s="28">
        <f t="shared" si="79"/>
        <v>1401.7579232400001</v>
      </c>
      <c r="AB64" s="28">
        <f t="shared" si="79"/>
        <v>1977.6112826400006</v>
      </c>
      <c r="AC64" s="28">
        <f t="shared" si="79"/>
        <v>3038.2028683200001</v>
      </c>
      <c r="AD64" s="28">
        <f t="shared" si="79"/>
        <v>3140.16440904</v>
      </c>
      <c r="AE64" s="28">
        <f t="shared" si="79"/>
        <v>3294.96948144</v>
      </c>
      <c r="AF64" s="28">
        <f t="shared" si="79"/>
        <v>2537.4143678399996</v>
      </c>
      <c r="AG64" s="28">
        <f t="shared" ref="AG64:AI64" si="80">SUM(AG65:AG66)</f>
        <v>2869.6060177199997</v>
      </c>
      <c r="AH64" s="28">
        <f t="shared" si="80"/>
        <v>3475.3143970799997</v>
      </c>
      <c r="AI64" s="28">
        <f t="shared" si="80"/>
        <v>2845.3058017199992</v>
      </c>
    </row>
    <row r="65" spans="1:35" x14ac:dyDescent="0.25">
      <c r="A65" s="8" t="s">
        <v>27</v>
      </c>
      <c r="B65" s="9">
        <v>5265.5220309600008</v>
      </c>
      <c r="C65" s="9">
        <v>5552.2890309600007</v>
      </c>
      <c r="D65" s="9">
        <v>5711.6039716800005</v>
      </c>
      <c r="E65" s="9">
        <v>5867.9519407200014</v>
      </c>
      <c r="F65" s="9">
        <v>6183.6148504800012</v>
      </c>
      <c r="G65" s="9">
        <v>5946.9156914399991</v>
      </c>
      <c r="H65" s="9">
        <v>6348.8640013200002</v>
      </c>
      <c r="I65" s="9">
        <v>5086.2118168800007</v>
      </c>
      <c r="J65" s="9">
        <v>5301.3968110800006</v>
      </c>
      <c r="K65" s="9">
        <v>5020.7057690400006</v>
      </c>
      <c r="L65" s="9">
        <v>4371.1752567599997</v>
      </c>
      <c r="M65" s="9">
        <v>4352.3540395200016</v>
      </c>
      <c r="N65" s="9">
        <v>4379.1914379599984</v>
      </c>
      <c r="O65" s="9">
        <v>4899.4303226399988</v>
      </c>
      <c r="P65" s="9">
        <v>5050.7058891600009</v>
      </c>
      <c r="Q65" s="9">
        <v>4847.6910013200013</v>
      </c>
      <c r="R65" s="9">
        <v>5292.3538814399999</v>
      </c>
      <c r="S65" s="9">
        <v>4589.9619256800015</v>
      </c>
      <c r="T65" s="9">
        <v>4158.523829159999</v>
      </c>
      <c r="U65" s="9">
        <v>3449.4033005999995</v>
      </c>
      <c r="V65" s="9">
        <v>3306.0377124000001</v>
      </c>
      <c r="W65" s="9">
        <v>2594.4842721600003</v>
      </c>
      <c r="X65" s="9">
        <v>2689.2010799999998</v>
      </c>
      <c r="Y65" s="9">
        <v>1588.7407154399998</v>
      </c>
      <c r="Z65" s="9">
        <v>1027.1984382000001</v>
      </c>
      <c r="AA65" s="9">
        <v>1401.7579232400001</v>
      </c>
      <c r="AB65" s="9">
        <v>1977.6112826400006</v>
      </c>
      <c r="AC65" s="9">
        <v>3038.2028683200001</v>
      </c>
      <c r="AD65" s="9">
        <v>3140.16440904</v>
      </c>
      <c r="AE65" s="9">
        <v>3294.96948144</v>
      </c>
      <c r="AF65" s="9">
        <v>2537.4143678399996</v>
      </c>
      <c r="AG65" s="9">
        <v>2869.6060177199997</v>
      </c>
      <c r="AH65" s="9">
        <v>3475.3143970799997</v>
      </c>
      <c r="AI65" s="9">
        <v>2845.3058017199992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41956.350844302797</v>
      </c>
      <c r="C69" s="28">
        <f t="shared" si="81"/>
        <v>42158.610713439644</v>
      </c>
      <c r="D69" s="28">
        <f t="shared" si="81"/>
        <v>42267.475554503071</v>
      </c>
      <c r="E69" s="28">
        <f t="shared" si="81"/>
        <v>42416.885504698577</v>
      </c>
      <c r="F69" s="28">
        <f t="shared" si="81"/>
        <v>42660.330117143851</v>
      </c>
      <c r="G69" s="28">
        <f t="shared" si="81"/>
        <v>42432.505825472705</v>
      </c>
      <c r="H69" s="28">
        <f t="shared" si="81"/>
        <v>42681.438664336136</v>
      </c>
      <c r="I69" s="28">
        <f t="shared" si="81"/>
        <v>41625.434298060405</v>
      </c>
      <c r="J69" s="28">
        <f t="shared" si="81"/>
        <v>41815.71865499291</v>
      </c>
      <c r="K69" s="28">
        <f t="shared" si="81"/>
        <v>41603.46179184621</v>
      </c>
      <c r="L69" s="28">
        <f>IF(L64=0,0,100*L64/L11)</f>
        <v>41055.464043956039</v>
      </c>
      <c r="M69" s="28">
        <f t="shared" ref="M69:AF71" si="82">IF(M64=0,0,100*M64/M11)</f>
        <v>43467.033251972447</v>
      </c>
      <c r="N69" s="28">
        <f t="shared" si="82"/>
        <v>47933.35636996496</v>
      </c>
      <c r="O69" s="28">
        <f t="shared" si="82"/>
        <v>51719.944290509855</v>
      </c>
      <c r="P69" s="28">
        <f t="shared" si="82"/>
        <v>53003.524915101283</v>
      </c>
      <c r="Q69" s="28">
        <f t="shared" si="82"/>
        <v>47591.704312978611</v>
      </c>
      <c r="R69" s="28">
        <f t="shared" si="82"/>
        <v>43623.094967359051</v>
      </c>
      <c r="S69" s="28">
        <f t="shared" si="82"/>
        <v>43248.487003486305</v>
      </c>
      <c r="T69" s="28">
        <f t="shared" si="82"/>
        <v>45552.8954886625</v>
      </c>
      <c r="U69" s="28">
        <f t="shared" si="82"/>
        <v>43657.806614352608</v>
      </c>
      <c r="V69" s="28">
        <f t="shared" si="82"/>
        <v>43312.429089479891</v>
      </c>
      <c r="W69" s="28">
        <f t="shared" si="82"/>
        <v>35604.285332235493</v>
      </c>
      <c r="X69" s="28">
        <f t="shared" si="82"/>
        <v>34816.17141377525</v>
      </c>
      <c r="Y69" s="28">
        <f t="shared" si="82"/>
        <v>22975.28149587852</v>
      </c>
      <c r="Z69" s="28">
        <f t="shared" si="82"/>
        <v>16077.608987321961</v>
      </c>
      <c r="AA69" s="28">
        <f t="shared" si="82"/>
        <v>14082.358079566004</v>
      </c>
      <c r="AB69" s="28">
        <f t="shared" si="82"/>
        <v>22531.745273328026</v>
      </c>
      <c r="AC69" s="28">
        <f t="shared" si="82"/>
        <v>52994.991598116176</v>
      </c>
      <c r="AD69" s="28">
        <f t="shared" si="82"/>
        <v>45410.909747505422</v>
      </c>
      <c r="AE69" s="28">
        <f t="shared" si="82"/>
        <v>46349.268271768182</v>
      </c>
      <c r="AF69" s="28">
        <f t="shared" si="82"/>
        <v>41278.906260614924</v>
      </c>
      <c r="AG69" s="28">
        <f t="shared" ref="AG69:AI69" si="83">IF(AG64=0,0,100*AG64/AG11)</f>
        <v>49450.388035843527</v>
      </c>
      <c r="AH69" s="28">
        <f t="shared" si="83"/>
        <v>54608.962870521682</v>
      </c>
      <c r="AI69" s="28">
        <f t="shared" si="83"/>
        <v>38181.774043478254</v>
      </c>
    </row>
    <row r="70" spans="1:35" x14ac:dyDescent="0.25">
      <c r="A70" s="8" t="s">
        <v>27</v>
      </c>
      <c r="B70" s="9">
        <f t="shared" ref="B70:K70" si="84">IF(B65=0,0,100*B65/B12)</f>
        <v>41956.350844302797</v>
      </c>
      <c r="C70" s="9">
        <f t="shared" si="84"/>
        <v>42158.610713439644</v>
      </c>
      <c r="D70" s="9">
        <f t="shared" si="84"/>
        <v>42267.475554503071</v>
      </c>
      <c r="E70" s="9">
        <f t="shared" si="84"/>
        <v>42416.885504698577</v>
      </c>
      <c r="F70" s="9">
        <f t="shared" si="84"/>
        <v>42660.330117143851</v>
      </c>
      <c r="G70" s="9">
        <f t="shared" si="84"/>
        <v>42432.505825472705</v>
      </c>
      <c r="H70" s="9">
        <f t="shared" si="84"/>
        <v>42681.438664336136</v>
      </c>
      <c r="I70" s="9">
        <f t="shared" si="84"/>
        <v>41625.434298060405</v>
      </c>
      <c r="J70" s="9">
        <f t="shared" si="84"/>
        <v>41815.71865499291</v>
      </c>
      <c r="K70" s="9">
        <f t="shared" si="84"/>
        <v>41603.46179184621</v>
      </c>
      <c r="L70" s="9">
        <f t="shared" ref="L70:AA71" si="85">IF(L65=0,0,100*L65/L12)</f>
        <v>41055.464043956039</v>
      </c>
      <c r="M70" s="9">
        <f t="shared" si="85"/>
        <v>43467.033251972447</v>
      </c>
      <c r="N70" s="9">
        <f t="shared" si="85"/>
        <v>47933.35636996496</v>
      </c>
      <c r="O70" s="9">
        <f t="shared" si="85"/>
        <v>51719.944290509855</v>
      </c>
      <c r="P70" s="9">
        <f t="shared" si="85"/>
        <v>53003.524915101283</v>
      </c>
      <c r="Q70" s="9">
        <f t="shared" si="85"/>
        <v>47591.704312978611</v>
      </c>
      <c r="R70" s="9">
        <f t="shared" si="85"/>
        <v>43623.094967359051</v>
      </c>
      <c r="S70" s="9">
        <f t="shared" si="85"/>
        <v>43248.487003486305</v>
      </c>
      <c r="T70" s="9">
        <f t="shared" si="85"/>
        <v>45552.8954886625</v>
      </c>
      <c r="U70" s="9">
        <f t="shared" si="85"/>
        <v>43657.806614352608</v>
      </c>
      <c r="V70" s="9">
        <f t="shared" si="85"/>
        <v>43312.429089479891</v>
      </c>
      <c r="W70" s="9">
        <f t="shared" si="85"/>
        <v>35604.285332235493</v>
      </c>
      <c r="X70" s="9">
        <f t="shared" si="85"/>
        <v>34816.17141377525</v>
      </c>
      <c r="Y70" s="9">
        <f t="shared" si="85"/>
        <v>22975.28149587852</v>
      </c>
      <c r="Z70" s="9">
        <f t="shared" si="85"/>
        <v>16077.608987321961</v>
      </c>
      <c r="AA70" s="9">
        <f t="shared" si="85"/>
        <v>14082.358079566004</v>
      </c>
      <c r="AB70" s="9">
        <f t="shared" si="82"/>
        <v>22531.745273328026</v>
      </c>
      <c r="AC70" s="9">
        <f t="shared" si="82"/>
        <v>52994.991598116176</v>
      </c>
      <c r="AD70" s="9">
        <f t="shared" si="82"/>
        <v>45410.909747505422</v>
      </c>
      <c r="AE70" s="9">
        <f t="shared" si="82"/>
        <v>46349.268271768182</v>
      </c>
      <c r="AF70" s="9">
        <f t="shared" si="82"/>
        <v>41278.906260614924</v>
      </c>
      <c r="AG70" s="9">
        <f t="shared" ref="AG70:AI70" si="86">IF(AG65=0,0,100*AG65/AG12)</f>
        <v>49450.388035843527</v>
      </c>
      <c r="AH70" s="9">
        <f t="shared" si="86"/>
        <v>54608.962870521682</v>
      </c>
      <c r="AI70" s="9">
        <f t="shared" si="86"/>
        <v>38181.774043478254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377.0564478788865</v>
      </c>
      <c r="C73" s="31">
        <f t="shared" si="89"/>
        <v>378.88108775246712</v>
      </c>
      <c r="D73" s="31">
        <f t="shared" si="89"/>
        <v>379.86198000824425</v>
      </c>
      <c r="E73" s="31">
        <f t="shared" si="89"/>
        <v>381.19648739761112</v>
      </c>
      <c r="F73" s="31">
        <f t="shared" si="89"/>
        <v>383.39296943949478</v>
      </c>
      <c r="G73" s="31">
        <f t="shared" si="89"/>
        <v>381.33283527707681</v>
      </c>
      <c r="H73" s="31">
        <f t="shared" si="89"/>
        <v>383.57476997375937</v>
      </c>
      <c r="I73" s="31">
        <f t="shared" si="89"/>
        <v>374.09107354665497</v>
      </c>
      <c r="J73" s="31">
        <f t="shared" si="89"/>
        <v>375.7858366123823</v>
      </c>
      <c r="K73" s="31">
        <f t="shared" si="89"/>
        <v>373.89911825384769</v>
      </c>
      <c r="L73" s="31">
        <f>IF(L64=0,0,1000*L64/L3)</f>
        <v>368.97658951839549</v>
      </c>
      <c r="M73" s="31">
        <f t="shared" ref="M73:AF75" si="90">IF(M64=0,0,1000*M64/M3)</f>
        <v>366.79597079085312</v>
      </c>
      <c r="N73" s="31">
        <f t="shared" si="90"/>
        <v>435.92934430392461</v>
      </c>
      <c r="O73" s="31">
        <f t="shared" si="90"/>
        <v>527.35218323249137</v>
      </c>
      <c r="P73" s="31">
        <f t="shared" si="90"/>
        <v>539.6470143110414</v>
      </c>
      <c r="Q73" s="31">
        <f t="shared" si="90"/>
        <v>472.07215308811169</v>
      </c>
      <c r="R73" s="31">
        <f t="shared" si="90"/>
        <v>485.5942109002371</v>
      </c>
      <c r="S73" s="31">
        <f t="shared" si="90"/>
        <v>457.4303171064812</v>
      </c>
      <c r="T73" s="31">
        <f t="shared" si="90"/>
        <v>447.27689461147622</v>
      </c>
      <c r="U73" s="31">
        <f t="shared" si="90"/>
        <v>437.45358234370343</v>
      </c>
      <c r="V73" s="31">
        <f t="shared" si="90"/>
        <v>393.74269629921821</v>
      </c>
      <c r="W73" s="31">
        <f t="shared" si="90"/>
        <v>300.70103021991235</v>
      </c>
      <c r="X73" s="31">
        <f t="shared" si="90"/>
        <v>372.49751086658404</v>
      </c>
      <c r="Y73" s="31">
        <f t="shared" si="90"/>
        <v>218.75071380134713</v>
      </c>
      <c r="Z73" s="31">
        <f t="shared" si="90"/>
        <v>133.60088731830149</v>
      </c>
      <c r="AA73" s="31">
        <f t="shared" si="90"/>
        <v>155.11224876245637</v>
      </c>
      <c r="AB73" s="31">
        <f t="shared" si="90"/>
        <v>208.36424283483336</v>
      </c>
      <c r="AC73" s="31">
        <f t="shared" si="90"/>
        <v>356.60177076755576</v>
      </c>
      <c r="AD73" s="31">
        <f t="shared" si="90"/>
        <v>323.69345083271446</v>
      </c>
      <c r="AE73" s="31">
        <f t="shared" si="90"/>
        <v>328.11234685152124</v>
      </c>
      <c r="AF73" s="31">
        <f t="shared" si="90"/>
        <v>304.58297526450696</v>
      </c>
      <c r="AG73" s="31">
        <f t="shared" ref="AG73:AI73" si="91">IF(AG64=0,0,1000*AG64/AG3)</f>
        <v>341.05552013769596</v>
      </c>
      <c r="AH73" s="31">
        <f t="shared" si="91"/>
        <v>362.67220644836499</v>
      </c>
      <c r="AI73" s="31">
        <f t="shared" si="91"/>
        <v>290.0464219835024</v>
      </c>
    </row>
    <row r="74" spans="1:35" x14ac:dyDescent="0.25">
      <c r="A74" s="8" t="s">
        <v>27</v>
      </c>
      <c r="B74" s="16">
        <f t="shared" ref="B74:K74" si="92">IF(B65=0,0,1000*B65/B4)</f>
        <v>377.0564478788865</v>
      </c>
      <c r="C74" s="16">
        <f t="shared" si="92"/>
        <v>378.88108775246712</v>
      </c>
      <c r="D74" s="16">
        <f t="shared" si="92"/>
        <v>379.86198000824425</v>
      </c>
      <c r="E74" s="16">
        <f t="shared" si="92"/>
        <v>381.19648739761112</v>
      </c>
      <c r="F74" s="16">
        <f t="shared" si="92"/>
        <v>383.39296943949478</v>
      </c>
      <c r="G74" s="16">
        <f t="shared" si="92"/>
        <v>381.33283527707681</v>
      </c>
      <c r="H74" s="16">
        <f t="shared" si="92"/>
        <v>383.57476997375937</v>
      </c>
      <c r="I74" s="16">
        <f t="shared" si="92"/>
        <v>374.09107354665497</v>
      </c>
      <c r="J74" s="16">
        <f t="shared" si="92"/>
        <v>375.7858366123823</v>
      </c>
      <c r="K74" s="16">
        <f t="shared" si="92"/>
        <v>373.89911825384769</v>
      </c>
      <c r="L74" s="16">
        <f t="shared" ref="L74:AA75" si="93">IF(L65=0,0,1000*L65/L4)</f>
        <v>368.97658951839549</v>
      </c>
      <c r="M74" s="16">
        <f t="shared" si="93"/>
        <v>366.79597079085312</v>
      </c>
      <c r="N74" s="16">
        <f t="shared" si="93"/>
        <v>435.92934430392461</v>
      </c>
      <c r="O74" s="16">
        <f t="shared" si="93"/>
        <v>527.35218323249137</v>
      </c>
      <c r="P74" s="16">
        <f t="shared" si="93"/>
        <v>539.6470143110414</v>
      </c>
      <c r="Q74" s="16">
        <f t="shared" si="93"/>
        <v>472.07215308811169</v>
      </c>
      <c r="R74" s="16">
        <f t="shared" si="93"/>
        <v>485.5942109002371</v>
      </c>
      <c r="S74" s="16">
        <f t="shared" si="93"/>
        <v>457.4303171064812</v>
      </c>
      <c r="T74" s="16">
        <f t="shared" si="93"/>
        <v>447.27689461147622</v>
      </c>
      <c r="U74" s="16">
        <f t="shared" si="93"/>
        <v>437.45358234370343</v>
      </c>
      <c r="V74" s="16">
        <f t="shared" si="93"/>
        <v>393.74269629921821</v>
      </c>
      <c r="W74" s="16">
        <f t="shared" si="93"/>
        <v>300.70103021991235</v>
      </c>
      <c r="X74" s="16">
        <f t="shared" si="93"/>
        <v>372.49751086658404</v>
      </c>
      <c r="Y74" s="16">
        <f t="shared" si="93"/>
        <v>218.75071380134713</v>
      </c>
      <c r="Z74" s="16">
        <f t="shared" si="93"/>
        <v>133.60088731830149</v>
      </c>
      <c r="AA74" s="16">
        <f t="shared" si="93"/>
        <v>155.11224876245637</v>
      </c>
      <c r="AB74" s="16">
        <f t="shared" si="90"/>
        <v>208.36424283483336</v>
      </c>
      <c r="AC74" s="16">
        <f t="shared" si="90"/>
        <v>356.60177076755576</v>
      </c>
      <c r="AD74" s="16">
        <f t="shared" si="90"/>
        <v>323.69345083271446</v>
      </c>
      <c r="AE74" s="16">
        <f t="shared" si="90"/>
        <v>328.11234685152124</v>
      </c>
      <c r="AF74" s="16">
        <f t="shared" si="90"/>
        <v>304.58297526450696</v>
      </c>
      <c r="AG74" s="16">
        <f t="shared" ref="AG74:AI74" si="94">IF(AG65=0,0,1000*AG65/AG4)</f>
        <v>341.05552013769596</v>
      </c>
      <c r="AH74" s="16">
        <f t="shared" si="94"/>
        <v>362.67220644836499</v>
      </c>
      <c r="AI74" s="16">
        <f t="shared" si="94"/>
        <v>290.0464219835024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1041.2471163935736</v>
      </c>
      <c r="AE81" s="28">
        <f t="shared" ref="AE81:AF81" si="104">SUM(AE82:AE83)</f>
        <v>1092.5789303506895</v>
      </c>
      <c r="AF81" s="28">
        <f t="shared" si="104"/>
        <v>841.38123023206549</v>
      </c>
      <c r="AG81" s="28">
        <f t="shared" ref="AG81:AI81" si="105">SUM(AG82:AG83)</f>
        <v>951.53265941577479</v>
      </c>
      <c r="AH81" s="28">
        <f t="shared" si="105"/>
        <v>1152.3795009277571</v>
      </c>
      <c r="AI81" s="28">
        <f t="shared" si="105"/>
        <v>943.47495079233454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1041.2471163935736</v>
      </c>
      <c r="AE82" s="9">
        <v>1092.5789303506895</v>
      </c>
      <c r="AF82" s="9">
        <v>841.38123023206549</v>
      </c>
      <c r="AG82" s="9">
        <v>951.53265941577479</v>
      </c>
      <c r="AH82" s="9">
        <v>1152.3795009277571</v>
      </c>
      <c r="AI82" s="9">
        <v>943.47495079233454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5202.6172900000001</v>
      </c>
      <c r="C85" s="28">
        <v>5485.4903899999999</v>
      </c>
      <c r="D85" s="28">
        <v>5657.0627899999999</v>
      </c>
      <c r="E85" s="28">
        <v>5799.5987800000003</v>
      </c>
      <c r="F85" s="28">
        <v>6110.1605600000003</v>
      </c>
      <c r="G85" s="28">
        <v>5888.24622</v>
      </c>
      <c r="H85" s="28">
        <v>6260.0913200000005</v>
      </c>
      <c r="I85" s="28">
        <v>5024.3373099999999</v>
      </c>
      <c r="J85" s="28">
        <v>5240.9758599999996</v>
      </c>
      <c r="K85" s="28">
        <v>4956.2490900000003</v>
      </c>
      <c r="L85" s="28">
        <v>4324.71569</v>
      </c>
      <c r="M85" s="28">
        <v>4303.7219100000002</v>
      </c>
      <c r="N85" s="28">
        <v>4337.0567000000001</v>
      </c>
      <c r="O85" s="28">
        <v>4858.6469100000004</v>
      </c>
      <c r="P85" s="28">
        <v>4996.0173800000002</v>
      </c>
      <c r="Q85" s="28">
        <v>4790.4691700000003</v>
      </c>
      <c r="R85" s="28">
        <v>5249.6823100000001</v>
      </c>
      <c r="S85" s="28">
        <v>4555.7951300000004</v>
      </c>
      <c r="T85" s="28">
        <v>4119.6565600000004</v>
      </c>
      <c r="U85" s="28">
        <v>3426.02126</v>
      </c>
      <c r="V85" s="28">
        <v>3277.8890000000001</v>
      </c>
      <c r="W85" s="28">
        <v>2555.7491399999999</v>
      </c>
      <c r="X85" s="28">
        <v>2663.01757</v>
      </c>
      <c r="Y85" s="28">
        <v>1588.3732600000001</v>
      </c>
      <c r="Z85" s="28">
        <v>1026.5765799999999</v>
      </c>
      <c r="AA85" s="28">
        <v>1386.2246299999999</v>
      </c>
      <c r="AB85" s="28">
        <v>1988.28838</v>
      </c>
      <c r="AC85" s="28">
        <v>3057.3917299999998</v>
      </c>
      <c r="AD85" s="28">
        <v>3164.0060699999999</v>
      </c>
      <c r="AE85" s="28">
        <v>3317.9923100000001</v>
      </c>
      <c r="AF85" s="28">
        <v>2474.5954299999999</v>
      </c>
      <c r="AG85" s="28">
        <v>2809.1388499999998</v>
      </c>
      <c r="AH85" s="28">
        <v>3445.7386799999999</v>
      </c>
      <c r="AI85" s="28">
        <v>2775.7857600000002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-62.904740960000709</v>
      </c>
      <c r="C87" s="28">
        <f t="shared" ref="C87:AF87" si="106">C85-C$64</f>
        <v>-66.798640960000739</v>
      </c>
      <c r="D87" s="28">
        <f t="shared" si="106"/>
        <v>-54.541181680000591</v>
      </c>
      <c r="E87" s="28">
        <f t="shared" si="106"/>
        <v>-68.353160720001142</v>
      </c>
      <c r="F87" s="28">
        <f t="shared" si="106"/>
        <v>-73.454290480000964</v>
      </c>
      <c r="G87" s="28">
        <f t="shared" si="106"/>
        <v>-58.669471439999143</v>
      </c>
      <c r="H87" s="28">
        <f t="shared" si="106"/>
        <v>-88.77268131999972</v>
      </c>
      <c r="I87" s="28">
        <f t="shared" si="106"/>
        <v>-61.874506880000808</v>
      </c>
      <c r="J87" s="28">
        <f t="shared" si="106"/>
        <v>-60.420951080001032</v>
      </c>
      <c r="K87" s="28">
        <f t="shared" si="106"/>
        <v>-64.456679040000381</v>
      </c>
      <c r="L87" s="28">
        <f t="shared" si="106"/>
        <v>-46.459566759999689</v>
      </c>
      <c r="M87" s="28">
        <f t="shared" si="106"/>
        <v>-48.632129520001399</v>
      </c>
      <c r="N87" s="28">
        <f t="shared" si="106"/>
        <v>-42.134737959998347</v>
      </c>
      <c r="O87" s="28">
        <f t="shared" si="106"/>
        <v>-40.78341263999846</v>
      </c>
      <c r="P87" s="28">
        <f t="shared" si="106"/>
        <v>-54.688509160000649</v>
      </c>
      <c r="Q87" s="28">
        <f t="shared" si="106"/>
        <v>-57.221831320001002</v>
      </c>
      <c r="R87" s="28">
        <f t="shared" si="106"/>
        <v>-42.671571439999752</v>
      </c>
      <c r="S87" s="28">
        <f t="shared" si="106"/>
        <v>-34.166795680001087</v>
      </c>
      <c r="T87" s="28">
        <f t="shared" si="106"/>
        <v>-38.867269159998614</v>
      </c>
      <c r="U87" s="28">
        <f t="shared" si="106"/>
        <v>-23.382040599999527</v>
      </c>
      <c r="V87" s="28">
        <f t="shared" si="106"/>
        <v>-28.148712400000022</v>
      </c>
      <c r="W87" s="28">
        <f t="shared" si="106"/>
        <v>-38.735132160000376</v>
      </c>
      <c r="X87" s="28">
        <f t="shared" si="106"/>
        <v>-26.183509999999842</v>
      </c>
      <c r="Y87" s="28">
        <f t="shared" si="106"/>
        <v>-0.36745543999973052</v>
      </c>
      <c r="Z87" s="28">
        <f t="shared" si="106"/>
        <v>-0.62185820000013337</v>
      </c>
      <c r="AA87" s="28">
        <f t="shared" si="106"/>
        <v>-15.533293240000148</v>
      </c>
      <c r="AB87" s="28">
        <f t="shared" si="106"/>
        <v>10.677097359999379</v>
      </c>
      <c r="AC87" s="28">
        <f t="shared" si="106"/>
        <v>19.188861679999718</v>
      </c>
      <c r="AD87" s="28">
        <f t="shared" si="106"/>
        <v>23.841660959999899</v>
      </c>
      <c r="AE87" s="28">
        <f t="shared" si="106"/>
        <v>23.022828560000107</v>
      </c>
      <c r="AF87" s="28">
        <f t="shared" si="106"/>
        <v>-62.818937839999762</v>
      </c>
      <c r="AG87" s="28">
        <f t="shared" ref="AG87:AI87" si="107">AG85-AG$64</f>
        <v>-60.467167719999907</v>
      </c>
      <c r="AH87" s="28">
        <f t="shared" si="107"/>
        <v>-29.575717079999777</v>
      </c>
      <c r="AI87" s="28">
        <f t="shared" si="107"/>
        <v>-69.520041719998972</v>
      </c>
    </row>
    <row r="88" spans="1:35" x14ac:dyDescent="0.25">
      <c r="A88" s="8" t="s">
        <v>27</v>
      </c>
      <c r="B88" s="9">
        <f>IF(B$64=0,50%,B$65/B$64)*B87</f>
        <v>-62.904740960000709</v>
      </c>
      <c r="C88" s="9">
        <f t="shared" ref="C88:AF88" si="108">IF(C$64=0,50%,C$65/C$64)*C87</f>
        <v>-66.798640960000739</v>
      </c>
      <c r="D88" s="9">
        <f t="shared" si="108"/>
        <v>-54.541181680000591</v>
      </c>
      <c r="E88" s="9">
        <f t="shared" si="108"/>
        <v>-68.353160720001142</v>
      </c>
      <c r="F88" s="9">
        <f t="shared" si="108"/>
        <v>-73.454290480000964</v>
      </c>
      <c r="G88" s="9">
        <f t="shared" si="108"/>
        <v>-58.669471439999143</v>
      </c>
      <c r="H88" s="9">
        <f t="shared" si="108"/>
        <v>-88.77268131999972</v>
      </c>
      <c r="I88" s="9">
        <f t="shared" si="108"/>
        <v>-61.874506880000808</v>
      </c>
      <c r="J88" s="9">
        <f t="shared" si="108"/>
        <v>-60.420951080001032</v>
      </c>
      <c r="K88" s="9">
        <f t="shared" si="108"/>
        <v>-64.456679040000381</v>
      </c>
      <c r="L88" s="9">
        <f t="shared" si="108"/>
        <v>-46.459566759999689</v>
      </c>
      <c r="M88" s="9">
        <f t="shared" si="108"/>
        <v>-48.632129520001399</v>
      </c>
      <c r="N88" s="9">
        <f t="shared" si="108"/>
        <v>-42.134737959998347</v>
      </c>
      <c r="O88" s="9">
        <f t="shared" si="108"/>
        <v>-40.78341263999846</v>
      </c>
      <c r="P88" s="9">
        <f t="shared" si="108"/>
        <v>-54.688509160000649</v>
      </c>
      <c r="Q88" s="9">
        <f t="shared" si="108"/>
        <v>-57.221831320001002</v>
      </c>
      <c r="R88" s="9">
        <f t="shared" si="108"/>
        <v>-42.671571439999752</v>
      </c>
      <c r="S88" s="9">
        <f t="shared" si="108"/>
        <v>-34.166795680001087</v>
      </c>
      <c r="T88" s="9">
        <f t="shared" si="108"/>
        <v>-38.867269159998614</v>
      </c>
      <c r="U88" s="9">
        <f t="shared" si="108"/>
        <v>-23.382040599999527</v>
      </c>
      <c r="V88" s="9">
        <f t="shared" si="108"/>
        <v>-28.148712400000022</v>
      </c>
      <c r="W88" s="9">
        <f t="shared" si="108"/>
        <v>-38.735132160000376</v>
      </c>
      <c r="X88" s="9">
        <f t="shared" si="108"/>
        <v>-26.183509999999842</v>
      </c>
      <c r="Y88" s="9">
        <f t="shared" si="108"/>
        <v>-0.36745543999973052</v>
      </c>
      <c r="Z88" s="9">
        <f t="shared" si="108"/>
        <v>-0.62185820000013337</v>
      </c>
      <c r="AA88" s="9">
        <f t="shared" si="108"/>
        <v>-15.533293240000148</v>
      </c>
      <c r="AB88" s="9">
        <f t="shared" si="108"/>
        <v>10.677097359999379</v>
      </c>
      <c r="AC88" s="9">
        <f t="shared" si="108"/>
        <v>19.188861679999718</v>
      </c>
      <c r="AD88" s="9">
        <f t="shared" si="108"/>
        <v>23.841660959999899</v>
      </c>
      <c r="AE88" s="9">
        <f t="shared" si="108"/>
        <v>23.022828560000107</v>
      </c>
      <c r="AF88" s="9">
        <f t="shared" si="108"/>
        <v>-62.818937839999762</v>
      </c>
      <c r="AG88" s="9">
        <f t="shared" ref="AG88:AI88" si="109">IF(AG$64=0,50%,AG$65/AG$64)*AG87</f>
        <v>-60.467167719999907</v>
      </c>
      <c r="AH88" s="9">
        <f t="shared" si="109"/>
        <v>-29.575717079999777</v>
      </c>
      <c r="AI88" s="9">
        <f t="shared" si="109"/>
        <v>-69.520041719998972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125.5</v>
      </c>
      <c r="C96" s="9">
        <v>131.69999999999999</v>
      </c>
      <c r="D96" s="9">
        <v>135.13</v>
      </c>
      <c r="E96" s="9">
        <v>138.34</v>
      </c>
      <c r="F96" s="9">
        <v>144.94999999999999</v>
      </c>
      <c r="G96" s="9">
        <v>140.15</v>
      </c>
      <c r="H96" s="9">
        <v>148.75</v>
      </c>
      <c r="I96" s="9">
        <v>133.875</v>
      </c>
      <c r="J96" s="9">
        <v>126.78</v>
      </c>
      <c r="K96" s="9">
        <v>120.68</v>
      </c>
      <c r="L96" s="9">
        <v>108.61199999999999</v>
      </c>
      <c r="M96" s="9">
        <v>100.13</v>
      </c>
      <c r="N96" s="9">
        <v>91.36</v>
      </c>
      <c r="O96" s="9">
        <v>94.73</v>
      </c>
      <c r="P96" s="9">
        <v>95.29</v>
      </c>
      <c r="Q96" s="9">
        <v>101.86</v>
      </c>
      <c r="R96" s="9">
        <v>121.32</v>
      </c>
      <c r="S96" s="9">
        <v>109.188</v>
      </c>
      <c r="T96" s="9">
        <v>98.269199999999998</v>
      </c>
      <c r="U96" s="9">
        <v>88.442279999999997</v>
      </c>
      <c r="V96" s="9">
        <v>79.598051999999996</v>
      </c>
      <c r="W96" s="9">
        <v>72.87</v>
      </c>
      <c r="X96" s="9">
        <v>77.239999999999995</v>
      </c>
      <c r="Y96" s="9">
        <v>69.516000000000005</v>
      </c>
      <c r="Z96" s="9">
        <v>63.89</v>
      </c>
      <c r="AA96" s="9">
        <v>99.54</v>
      </c>
      <c r="AB96" s="9">
        <v>89.585999999999999</v>
      </c>
      <c r="AC96" s="9">
        <v>80.627399999999994</v>
      </c>
      <c r="AD96" s="9">
        <v>72.564660000000003</v>
      </c>
      <c r="AE96" s="9">
        <v>71.09</v>
      </c>
      <c r="AF96" s="9">
        <v>63.981000000000002</v>
      </c>
      <c r="AG96" s="9">
        <v>58.03</v>
      </c>
      <c r="AH96" s="9">
        <v>63.64</v>
      </c>
      <c r="AI96" s="9">
        <v>74.52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10.383333999999991</v>
      </c>
      <c r="D100" s="9">
        <v>7.6133340000000089</v>
      </c>
      <c r="E100" s="9">
        <v>7.3933340000000101</v>
      </c>
      <c r="F100" s="9">
        <v>10.793333999999987</v>
      </c>
      <c r="G100" s="9">
        <v>0</v>
      </c>
      <c r="H100" s="9">
        <v>12.783333999999996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7.5533340000000067</v>
      </c>
      <c r="P100" s="9">
        <v>4.7433340000000044</v>
      </c>
      <c r="Q100" s="9">
        <v>10.753333999999995</v>
      </c>
      <c r="R100" s="9">
        <v>23.643333999999996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8.5533339999999924</v>
      </c>
      <c r="Y100" s="9">
        <v>0</v>
      </c>
      <c r="Z100" s="9">
        <v>0</v>
      </c>
      <c r="AA100" s="9">
        <v>39.833334000000008</v>
      </c>
      <c r="AB100" s="9">
        <v>0</v>
      </c>
      <c r="AC100" s="9">
        <v>0</v>
      </c>
      <c r="AD100" s="9">
        <v>0</v>
      </c>
      <c r="AE100" s="9">
        <v>2.708674000000002</v>
      </c>
      <c r="AF100" s="9">
        <v>0</v>
      </c>
      <c r="AG100" s="9">
        <v>0</v>
      </c>
      <c r="AH100" s="9">
        <v>9.7933340000000015</v>
      </c>
      <c r="AI100" s="9">
        <v>15.063333999999998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9108.2423728813555</v>
      </c>
      <c r="C3" s="28">
        <f>SUM(C4:C5)</f>
        <v>6624.1762711864403</v>
      </c>
      <c r="D3" s="28">
        <f t="shared" si="0"/>
        <v>4140.1101694915251</v>
      </c>
      <c r="E3" s="28">
        <f t="shared" si="0"/>
        <v>3312.0881355932202</v>
      </c>
      <c r="F3" s="28">
        <f t="shared" si="0"/>
        <v>2484.0661016949152</v>
      </c>
      <c r="G3" s="28">
        <f t="shared" si="0"/>
        <v>637.57696610169489</v>
      </c>
      <c r="H3" s="28">
        <f t="shared" si="0"/>
        <v>828.02203389830504</v>
      </c>
      <c r="I3" s="28">
        <f t="shared" si="0"/>
        <v>828.02203389830504</v>
      </c>
      <c r="J3" s="28">
        <f t="shared" si="0"/>
        <v>977.06600000000003</v>
      </c>
      <c r="K3" s="28">
        <f t="shared" si="0"/>
        <v>977.06600000000003</v>
      </c>
      <c r="L3" s="28">
        <f>SUM(L4:L5)</f>
        <v>977.06600000000003</v>
      </c>
      <c r="M3" s="28">
        <f t="shared" ref="M3:AF3" si="1">SUM(M4:M5)</f>
        <v>887.59100000000001</v>
      </c>
      <c r="N3" s="28">
        <f t="shared" si="1"/>
        <v>947.62199999999996</v>
      </c>
      <c r="O3" s="28">
        <f t="shared" si="1"/>
        <v>867.39400000000001</v>
      </c>
      <c r="P3" s="28">
        <f t="shared" si="1"/>
        <v>845.00300000000004</v>
      </c>
      <c r="Q3" s="28">
        <f t="shared" si="1"/>
        <v>753.52700000000004</v>
      </c>
      <c r="R3" s="28">
        <f t="shared" si="1"/>
        <v>847.45100000000002</v>
      </c>
      <c r="S3" s="28">
        <f t="shared" si="1"/>
        <v>949.70699999999999</v>
      </c>
      <c r="T3" s="28">
        <f t="shared" si="1"/>
        <v>928.26199999999994</v>
      </c>
      <c r="U3" s="28">
        <f t="shared" si="1"/>
        <v>799.39200000000005</v>
      </c>
      <c r="V3" s="28">
        <f t="shared" si="1"/>
        <v>1188.45</v>
      </c>
      <c r="W3" s="28">
        <f t="shared" si="1"/>
        <v>1264.1220000000001</v>
      </c>
      <c r="X3" s="28">
        <f t="shared" si="1"/>
        <v>949.20500000000004</v>
      </c>
      <c r="Y3" s="28">
        <f t="shared" si="1"/>
        <v>729.10400000000004</v>
      </c>
      <c r="Z3" s="28">
        <f t="shared" si="1"/>
        <v>809.24800000000005</v>
      </c>
      <c r="AA3" s="28">
        <f t="shared" si="1"/>
        <v>879.31</v>
      </c>
      <c r="AB3" s="28">
        <f t="shared" si="1"/>
        <v>953.48500000000001</v>
      </c>
      <c r="AC3" s="28">
        <f t="shared" si="1"/>
        <v>1014.2103333333333</v>
      </c>
      <c r="AD3" s="28">
        <f t="shared" si="1"/>
        <v>1191.3357777777778</v>
      </c>
      <c r="AE3" s="28">
        <f t="shared" si="1"/>
        <v>1882.558</v>
      </c>
      <c r="AF3" s="28">
        <f t="shared" si="1"/>
        <v>1131.2469999999998</v>
      </c>
      <c r="AG3" s="28">
        <f t="shared" ref="AG3:AI3" si="2">SUM(AG4:AG5)</f>
        <v>790.274</v>
      </c>
      <c r="AH3" s="28">
        <f t="shared" si="2"/>
        <v>1051.4299999999998</v>
      </c>
      <c r="AI3" s="28">
        <f t="shared" si="2"/>
        <v>856.88400000000001</v>
      </c>
    </row>
    <row r="4" spans="1:35" x14ac:dyDescent="0.25">
      <c r="A4" s="8" t="s">
        <v>27</v>
      </c>
      <c r="B4" s="9">
        <v>8008.2423728813555</v>
      </c>
      <c r="C4" s="9">
        <v>5824.1762711864403</v>
      </c>
      <c r="D4" s="9">
        <v>3640.1101694915251</v>
      </c>
      <c r="E4" s="9">
        <v>2912.0881355932202</v>
      </c>
      <c r="F4" s="9">
        <v>2184.0661016949152</v>
      </c>
      <c r="G4" s="9">
        <v>560.57696610169489</v>
      </c>
      <c r="H4" s="9">
        <v>728.02203389830504</v>
      </c>
      <c r="I4" s="9">
        <v>728.02203389830504</v>
      </c>
      <c r="J4" s="9">
        <v>859.06600000000003</v>
      </c>
      <c r="K4" s="9">
        <v>859.06600000000003</v>
      </c>
      <c r="L4" s="9">
        <v>859.06600000000003</v>
      </c>
      <c r="M4" s="9">
        <v>786.59100000000001</v>
      </c>
      <c r="N4" s="9">
        <v>835.62199999999996</v>
      </c>
      <c r="O4" s="9">
        <v>758.39400000000001</v>
      </c>
      <c r="P4" s="9">
        <v>727.00300000000004</v>
      </c>
      <c r="Q4" s="9">
        <v>678.52700000000004</v>
      </c>
      <c r="R4" s="9">
        <v>781.45100000000002</v>
      </c>
      <c r="S4" s="9">
        <v>847.70699999999999</v>
      </c>
      <c r="T4" s="9">
        <v>848.26199999999994</v>
      </c>
      <c r="U4" s="9">
        <v>738.39200000000005</v>
      </c>
      <c r="V4" s="9">
        <v>1112.45</v>
      </c>
      <c r="W4" s="9">
        <v>1174.1220000000001</v>
      </c>
      <c r="X4" s="9">
        <v>825.20500000000004</v>
      </c>
      <c r="Y4" s="9">
        <v>608.10400000000004</v>
      </c>
      <c r="Z4" s="9">
        <v>673.24800000000005</v>
      </c>
      <c r="AA4" s="9">
        <v>751.31</v>
      </c>
      <c r="AB4" s="9">
        <v>850.48500000000001</v>
      </c>
      <c r="AC4" s="9">
        <v>891.87699999999995</v>
      </c>
      <c r="AD4" s="9">
        <v>1073.558</v>
      </c>
      <c r="AE4" s="9">
        <v>1760.558</v>
      </c>
      <c r="AF4" s="9">
        <v>1004.247</v>
      </c>
      <c r="AG4" s="9">
        <v>642.274</v>
      </c>
      <c r="AH4" s="9">
        <v>857.43</v>
      </c>
      <c r="AI4" s="9">
        <v>635.88400000000001</v>
      </c>
    </row>
    <row r="5" spans="1:35" x14ac:dyDescent="0.25">
      <c r="A5" s="10" t="s">
        <v>28</v>
      </c>
      <c r="B5" s="11">
        <v>1100</v>
      </c>
      <c r="C5" s="11">
        <v>800</v>
      </c>
      <c r="D5" s="11">
        <v>500</v>
      </c>
      <c r="E5" s="11">
        <v>400</v>
      </c>
      <c r="F5" s="11">
        <v>300</v>
      </c>
      <c r="G5" s="11">
        <v>77</v>
      </c>
      <c r="H5" s="11">
        <v>100</v>
      </c>
      <c r="I5" s="11">
        <v>100</v>
      </c>
      <c r="J5" s="11">
        <v>118</v>
      </c>
      <c r="K5" s="11">
        <v>118</v>
      </c>
      <c r="L5" s="11">
        <v>118</v>
      </c>
      <c r="M5" s="11">
        <v>101</v>
      </c>
      <c r="N5" s="11">
        <v>112</v>
      </c>
      <c r="O5" s="11">
        <v>109</v>
      </c>
      <c r="P5" s="11">
        <v>118</v>
      </c>
      <c r="Q5" s="11">
        <v>75</v>
      </c>
      <c r="R5" s="11">
        <v>66</v>
      </c>
      <c r="S5" s="11">
        <v>102</v>
      </c>
      <c r="T5" s="11">
        <v>80</v>
      </c>
      <c r="U5" s="11">
        <v>61</v>
      </c>
      <c r="V5" s="11">
        <v>76</v>
      </c>
      <c r="W5" s="11">
        <v>90</v>
      </c>
      <c r="X5" s="11">
        <v>124</v>
      </c>
      <c r="Y5" s="11">
        <v>121</v>
      </c>
      <c r="Z5" s="11">
        <v>136</v>
      </c>
      <c r="AA5" s="11">
        <v>128</v>
      </c>
      <c r="AB5" s="11">
        <v>103</v>
      </c>
      <c r="AC5" s="11">
        <v>122.33333333333333</v>
      </c>
      <c r="AD5" s="11">
        <v>117.77777777777777</v>
      </c>
      <c r="AE5" s="11">
        <v>122</v>
      </c>
      <c r="AF5" s="11">
        <v>127</v>
      </c>
      <c r="AG5" s="11">
        <v>148</v>
      </c>
      <c r="AH5" s="11">
        <v>194</v>
      </c>
      <c r="AI5" s="11">
        <v>221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0.87923026694204898</v>
      </c>
      <c r="C8" s="12">
        <f t="shared" si="6"/>
        <v>0.87923026694204898</v>
      </c>
      <c r="D8" s="12">
        <f t="shared" si="6"/>
        <v>0.87923026694204898</v>
      </c>
      <c r="E8" s="12">
        <f t="shared" si="6"/>
        <v>0.87923026694204898</v>
      </c>
      <c r="F8" s="12">
        <f t="shared" si="6"/>
        <v>0.87923026694204898</v>
      </c>
      <c r="G8" s="12">
        <f t="shared" si="6"/>
        <v>0.87923026694204898</v>
      </c>
      <c r="H8" s="12">
        <f t="shared" si="6"/>
        <v>0.87923026694204898</v>
      </c>
      <c r="I8" s="12">
        <f t="shared" si="6"/>
        <v>0.87923026694204898</v>
      </c>
      <c r="J8" s="12">
        <f t="shared" si="6"/>
        <v>0.87923026694204898</v>
      </c>
      <c r="K8" s="12">
        <f t="shared" si="6"/>
        <v>0.87923026694204898</v>
      </c>
      <c r="L8" s="12">
        <f t="shared" ref="L8:AA9" si="7">IF(L4=0,0,L4/L$3)</f>
        <v>0.87923026694204898</v>
      </c>
      <c r="M8" s="12">
        <f t="shared" si="7"/>
        <v>0.88620885069812561</v>
      </c>
      <c r="N8" s="12">
        <f t="shared" si="7"/>
        <v>0.88180941345810882</v>
      </c>
      <c r="O8" s="12">
        <f t="shared" si="7"/>
        <v>0.87433623013301909</v>
      </c>
      <c r="P8" s="12">
        <f t="shared" si="7"/>
        <v>0.86035552536499871</v>
      </c>
      <c r="Q8" s="12">
        <f t="shared" si="7"/>
        <v>0.90046806551059222</v>
      </c>
      <c r="R8" s="12">
        <f t="shared" si="7"/>
        <v>0.92211939097363738</v>
      </c>
      <c r="S8" s="12">
        <f t="shared" si="7"/>
        <v>0.8925984540495121</v>
      </c>
      <c r="T8" s="12">
        <f t="shared" si="7"/>
        <v>0.91381743516377922</v>
      </c>
      <c r="U8" s="12">
        <f t="shared" si="7"/>
        <v>0.92369200592450262</v>
      </c>
      <c r="V8" s="12">
        <f t="shared" si="7"/>
        <v>0.93605115907274183</v>
      </c>
      <c r="W8" s="12">
        <f t="shared" si="7"/>
        <v>0.92880434008742829</v>
      </c>
      <c r="X8" s="12">
        <f t="shared" si="7"/>
        <v>0.86936436280887686</v>
      </c>
      <c r="Y8" s="12">
        <f t="shared" si="7"/>
        <v>0.83404288002808924</v>
      </c>
      <c r="Z8" s="12">
        <f t="shared" si="7"/>
        <v>0.83194274190359441</v>
      </c>
      <c r="AA8" s="12">
        <f t="shared" si="7"/>
        <v>0.85443131546326101</v>
      </c>
      <c r="AB8" s="12">
        <f t="shared" si="4"/>
        <v>0.89197522771726878</v>
      </c>
      <c r="AC8" s="12">
        <f t="shared" si="4"/>
        <v>0.87938070702625459</v>
      </c>
      <c r="AD8" s="12">
        <f t="shared" si="4"/>
        <v>0.90113805026701121</v>
      </c>
      <c r="AE8" s="12">
        <f t="shared" si="4"/>
        <v>0.93519455974264809</v>
      </c>
      <c r="AF8" s="12">
        <f t="shared" si="4"/>
        <v>0.88773450890919503</v>
      </c>
      <c r="AG8" s="12">
        <f t="shared" ref="AG8:AI8" si="8">IF(AG4=0,0,AG4/AG$3)</f>
        <v>0.81272318208621319</v>
      </c>
      <c r="AH8" s="12">
        <f t="shared" si="8"/>
        <v>0.81548938112855829</v>
      </c>
      <c r="AI8" s="12">
        <f t="shared" si="8"/>
        <v>0.74208877747746482</v>
      </c>
    </row>
    <row r="9" spans="1:35" x14ac:dyDescent="0.25">
      <c r="A9" s="10" t="s">
        <v>28</v>
      </c>
      <c r="B9" s="13">
        <f t="shared" ref="B9:K9" si="9">IF(B5=0,0,B5/B$3)</f>
        <v>0.12076973305795105</v>
      </c>
      <c r="C9" s="13">
        <f t="shared" si="9"/>
        <v>0.12076973305795105</v>
      </c>
      <c r="D9" s="13">
        <f t="shared" si="9"/>
        <v>0.12076973305795106</v>
      </c>
      <c r="E9" s="13">
        <f t="shared" si="9"/>
        <v>0.12076973305795105</v>
      </c>
      <c r="F9" s="13">
        <f t="shared" si="9"/>
        <v>0.12076973305795105</v>
      </c>
      <c r="G9" s="13">
        <f t="shared" si="9"/>
        <v>0.12076973305795105</v>
      </c>
      <c r="H9" s="13">
        <f t="shared" si="9"/>
        <v>0.12076973305795105</v>
      </c>
      <c r="I9" s="13">
        <f t="shared" si="9"/>
        <v>0.12076973305795105</v>
      </c>
      <c r="J9" s="13">
        <f t="shared" si="9"/>
        <v>0.12076973305795105</v>
      </c>
      <c r="K9" s="13">
        <f t="shared" si="9"/>
        <v>0.12076973305795105</v>
      </c>
      <c r="L9" s="13">
        <f t="shared" si="7"/>
        <v>0.12076973305795105</v>
      </c>
      <c r="M9" s="13">
        <f t="shared" si="4"/>
        <v>0.11379114930187439</v>
      </c>
      <c r="N9" s="13">
        <f t="shared" si="4"/>
        <v>0.11819058654189118</v>
      </c>
      <c r="O9" s="13">
        <f t="shared" si="4"/>
        <v>0.12566376986698086</v>
      </c>
      <c r="P9" s="13">
        <f t="shared" si="4"/>
        <v>0.13964447463500129</v>
      </c>
      <c r="Q9" s="13">
        <f t="shared" si="4"/>
        <v>9.9531934489407808E-2</v>
      </c>
      <c r="R9" s="13">
        <f t="shared" si="4"/>
        <v>7.7880609026362582E-2</v>
      </c>
      <c r="S9" s="13">
        <f t="shared" si="4"/>
        <v>0.10740154595048788</v>
      </c>
      <c r="T9" s="13">
        <f t="shared" si="4"/>
        <v>8.6182564836220818E-2</v>
      </c>
      <c r="U9" s="13">
        <f t="shared" si="4"/>
        <v>7.6307994075497376E-2</v>
      </c>
      <c r="V9" s="13">
        <f t="shared" si="4"/>
        <v>6.3948840927258194E-2</v>
      </c>
      <c r="W9" s="13">
        <f t="shared" si="4"/>
        <v>7.1195659912571721E-2</v>
      </c>
      <c r="X9" s="13">
        <f t="shared" si="4"/>
        <v>0.13063563719112309</v>
      </c>
      <c r="Y9" s="13">
        <f t="shared" si="4"/>
        <v>0.16595711997191073</v>
      </c>
      <c r="Z9" s="13">
        <f t="shared" si="4"/>
        <v>0.16805725809640554</v>
      </c>
      <c r="AA9" s="13">
        <f t="shared" si="4"/>
        <v>0.14556868453673905</v>
      </c>
      <c r="AB9" s="13">
        <f t="shared" si="4"/>
        <v>0.10802477228273125</v>
      </c>
      <c r="AC9" s="13">
        <f t="shared" si="4"/>
        <v>0.12061929297374542</v>
      </c>
      <c r="AD9" s="13">
        <f t="shared" si="4"/>
        <v>9.8861949732988785E-2</v>
      </c>
      <c r="AE9" s="13">
        <f t="shared" si="4"/>
        <v>6.4805440257351965E-2</v>
      </c>
      <c r="AF9" s="13">
        <f t="shared" si="4"/>
        <v>0.11226549109080512</v>
      </c>
      <c r="AG9" s="13">
        <f t="shared" ref="AG9:AI9" si="10">IF(AG5=0,0,AG5/AG$3)</f>
        <v>0.18727681791378686</v>
      </c>
      <c r="AH9" s="13">
        <f t="shared" si="10"/>
        <v>0.18451061887144177</v>
      </c>
      <c r="AI9" s="13">
        <f t="shared" si="10"/>
        <v>0.25791122252253512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11.229000000000001</v>
      </c>
      <c r="C11" s="30">
        <f t="shared" si="11"/>
        <v>8.1669999999999998</v>
      </c>
      <c r="D11" s="30">
        <f t="shared" si="11"/>
        <v>5.1040000000000001</v>
      </c>
      <c r="E11" s="30">
        <f t="shared" si="11"/>
        <v>4.0830000000000002</v>
      </c>
      <c r="F11" s="30">
        <f t="shared" si="11"/>
        <v>3.0619999999999998</v>
      </c>
      <c r="G11" s="30">
        <f t="shared" si="11"/>
        <v>0.78600000000000003</v>
      </c>
      <c r="H11" s="30">
        <f t="shared" si="11"/>
        <v>1.02</v>
      </c>
      <c r="I11" s="30">
        <f t="shared" si="11"/>
        <v>1.02</v>
      </c>
      <c r="J11" s="30">
        <f t="shared" si="11"/>
        <v>1.2040000000000002</v>
      </c>
      <c r="K11" s="30">
        <f t="shared" si="11"/>
        <v>1.2040000000000002</v>
      </c>
      <c r="L11" s="30">
        <f>SUM(L12:L13)</f>
        <v>1.2040000000000002</v>
      </c>
      <c r="M11" s="30">
        <f t="shared" ref="M11:AF11" si="12">SUM(M12:M13)</f>
        <v>1.0089999999999999</v>
      </c>
      <c r="N11" s="30">
        <f t="shared" si="12"/>
        <v>1.0489999999999999</v>
      </c>
      <c r="O11" s="30">
        <f t="shared" si="12"/>
        <v>1.0629999999999999</v>
      </c>
      <c r="P11" s="30">
        <f t="shared" si="12"/>
        <v>1.1180000000000001</v>
      </c>
      <c r="Q11" s="30">
        <f t="shared" si="12"/>
        <v>0.86799999999999988</v>
      </c>
      <c r="R11" s="30">
        <f t="shared" si="12"/>
        <v>0.77400000000000002</v>
      </c>
      <c r="S11" s="30">
        <f t="shared" si="12"/>
        <v>1.04</v>
      </c>
      <c r="T11" s="30">
        <f t="shared" si="12"/>
        <v>0.76900000000000002</v>
      </c>
      <c r="U11" s="30">
        <f t="shared" si="12"/>
        <v>0.62999999999999989</v>
      </c>
      <c r="V11" s="30">
        <f t="shared" si="12"/>
        <v>0.72699999999999998</v>
      </c>
      <c r="W11" s="30">
        <f t="shared" si="12"/>
        <v>0.85099999999999998</v>
      </c>
      <c r="X11" s="30">
        <f t="shared" si="12"/>
        <v>0.88100000000000001</v>
      </c>
      <c r="Y11" s="30">
        <f t="shared" si="12"/>
        <v>0.76200000000000001</v>
      </c>
      <c r="Z11" s="30">
        <f t="shared" si="12"/>
        <v>0.748</v>
      </c>
      <c r="AA11" s="30">
        <f t="shared" si="12"/>
        <v>0.69599999999999995</v>
      </c>
      <c r="AB11" s="30">
        <f t="shared" si="12"/>
        <v>0.64400000000000002</v>
      </c>
      <c r="AC11" s="30">
        <f t="shared" si="12"/>
        <v>0.71599999999999997</v>
      </c>
      <c r="AD11" s="30">
        <f t="shared" si="12"/>
        <v>0.77700000000000002</v>
      </c>
      <c r="AE11" s="30">
        <f t="shared" si="12"/>
        <v>1.0569999999999999</v>
      </c>
      <c r="AF11" s="30">
        <f t="shared" si="12"/>
        <v>0.753</v>
      </c>
      <c r="AG11" s="30">
        <f t="shared" ref="AG11:AI11" si="13">SUM(AG12:AG13)</f>
        <v>0.68900000000000006</v>
      </c>
      <c r="AH11" s="30">
        <f t="shared" si="13"/>
        <v>0.90500000000000003</v>
      </c>
      <c r="AI11" s="30">
        <f t="shared" si="13"/>
        <v>0.88100000000000001</v>
      </c>
    </row>
    <row r="12" spans="1:35" x14ac:dyDescent="0.25">
      <c r="A12" s="8" t="s">
        <v>27</v>
      </c>
      <c r="B12" s="14">
        <v>3.7890000000000001</v>
      </c>
      <c r="C12" s="14">
        <v>2.7559999999999998</v>
      </c>
      <c r="D12" s="14">
        <v>1.722</v>
      </c>
      <c r="E12" s="14">
        <v>1.3779999999999999</v>
      </c>
      <c r="F12" s="14">
        <v>1.0329999999999999</v>
      </c>
      <c r="G12" s="14">
        <v>0.26500000000000001</v>
      </c>
      <c r="H12" s="14">
        <v>0.34399999999999997</v>
      </c>
      <c r="I12" s="14">
        <v>0.34399999999999997</v>
      </c>
      <c r="J12" s="14">
        <v>0.40600000000000003</v>
      </c>
      <c r="K12" s="14">
        <v>0.40600000000000003</v>
      </c>
      <c r="L12" s="14">
        <v>0.40600000000000003</v>
      </c>
      <c r="M12" s="14">
        <v>0.36599999999999999</v>
      </c>
      <c r="N12" s="14">
        <v>0.373</v>
      </c>
      <c r="O12" s="14">
        <v>0.32900000000000001</v>
      </c>
      <c r="P12" s="14">
        <v>0.311</v>
      </c>
      <c r="Q12" s="14">
        <v>0.28699999999999998</v>
      </c>
      <c r="R12" s="14">
        <v>0.31900000000000001</v>
      </c>
      <c r="S12" s="14">
        <v>0.33700000000000002</v>
      </c>
      <c r="T12" s="14">
        <v>0.32900000000000001</v>
      </c>
      <c r="U12" s="14">
        <v>0.28399999999999997</v>
      </c>
      <c r="V12" s="14">
        <v>0.43099999999999999</v>
      </c>
      <c r="W12" s="14">
        <v>0.48699999999999999</v>
      </c>
      <c r="X12" s="14">
        <v>0.33900000000000002</v>
      </c>
      <c r="Y12" s="14">
        <v>0.24299999999999999</v>
      </c>
      <c r="Z12" s="14">
        <v>0.26900000000000002</v>
      </c>
      <c r="AA12" s="14">
        <v>0.28499999999999998</v>
      </c>
      <c r="AB12" s="14">
        <v>0.31</v>
      </c>
      <c r="AC12" s="14">
        <v>0.32300000000000001</v>
      </c>
      <c r="AD12" s="14">
        <v>0.39800000000000002</v>
      </c>
      <c r="AE12" s="14">
        <v>0.66400000000000003</v>
      </c>
      <c r="AF12" s="14">
        <v>0.34899999999999998</v>
      </c>
      <c r="AG12" s="14">
        <v>0.223</v>
      </c>
      <c r="AH12" s="14">
        <v>0.311</v>
      </c>
      <c r="AI12" s="14">
        <v>0.222</v>
      </c>
    </row>
    <row r="13" spans="1:35" x14ac:dyDescent="0.25">
      <c r="A13" s="10" t="s">
        <v>28</v>
      </c>
      <c r="B13" s="15">
        <v>7.44</v>
      </c>
      <c r="C13" s="15">
        <v>5.4109999999999996</v>
      </c>
      <c r="D13" s="15">
        <v>3.3820000000000001</v>
      </c>
      <c r="E13" s="15">
        <v>2.7050000000000001</v>
      </c>
      <c r="F13" s="15">
        <v>2.0289999999999999</v>
      </c>
      <c r="G13" s="15">
        <v>0.52100000000000002</v>
      </c>
      <c r="H13" s="15">
        <v>0.67600000000000005</v>
      </c>
      <c r="I13" s="15">
        <v>0.67600000000000005</v>
      </c>
      <c r="J13" s="15">
        <v>0.79800000000000004</v>
      </c>
      <c r="K13" s="15">
        <v>0.79800000000000004</v>
      </c>
      <c r="L13" s="15">
        <v>0.79800000000000004</v>
      </c>
      <c r="M13" s="15">
        <v>0.64300000000000002</v>
      </c>
      <c r="N13" s="15">
        <v>0.67600000000000005</v>
      </c>
      <c r="O13" s="15">
        <v>0.73399999999999999</v>
      </c>
      <c r="P13" s="15">
        <v>0.80700000000000005</v>
      </c>
      <c r="Q13" s="15">
        <v>0.58099999999999996</v>
      </c>
      <c r="R13" s="15">
        <v>0.45500000000000002</v>
      </c>
      <c r="S13" s="15">
        <v>0.70299999999999996</v>
      </c>
      <c r="T13" s="15">
        <v>0.44</v>
      </c>
      <c r="U13" s="15">
        <v>0.34599999999999997</v>
      </c>
      <c r="V13" s="15">
        <v>0.29599999999999999</v>
      </c>
      <c r="W13" s="15">
        <v>0.36399999999999999</v>
      </c>
      <c r="X13" s="15">
        <v>0.54200000000000004</v>
      </c>
      <c r="Y13" s="15">
        <v>0.51900000000000002</v>
      </c>
      <c r="Z13" s="15">
        <v>0.47899999999999998</v>
      </c>
      <c r="AA13" s="15">
        <v>0.41099999999999998</v>
      </c>
      <c r="AB13" s="15">
        <v>0.33400000000000002</v>
      </c>
      <c r="AC13" s="15">
        <v>0.39300000000000002</v>
      </c>
      <c r="AD13" s="15">
        <v>0.379</v>
      </c>
      <c r="AE13" s="15">
        <v>0.39300000000000002</v>
      </c>
      <c r="AF13" s="15">
        <v>0.40400000000000003</v>
      </c>
      <c r="AG13" s="15">
        <v>0.46600000000000003</v>
      </c>
      <c r="AH13" s="15">
        <v>0.59399999999999997</v>
      </c>
      <c r="AI13" s="15">
        <v>0.65900000000000003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0.33742986908896605</v>
      </c>
      <c r="C16" s="12">
        <f t="shared" si="17"/>
        <v>0.3374556140565691</v>
      </c>
      <c r="D16" s="12">
        <f t="shared" si="17"/>
        <v>0.3373824451410658</v>
      </c>
      <c r="E16" s="12">
        <f t="shared" si="17"/>
        <v>0.33749693852559387</v>
      </c>
      <c r="F16" s="12">
        <f t="shared" si="17"/>
        <v>0.33736120182887003</v>
      </c>
      <c r="G16" s="12">
        <f t="shared" si="17"/>
        <v>0.33715012722646309</v>
      </c>
      <c r="H16" s="12">
        <f t="shared" si="17"/>
        <v>0.33725490196078428</v>
      </c>
      <c r="I16" s="12">
        <f t="shared" si="17"/>
        <v>0.33725490196078428</v>
      </c>
      <c r="J16" s="12">
        <f t="shared" si="17"/>
        <v>0.33720930232558138</v>
      </c>
      <c r="K16" s="12">
        <f t="shared" si="17"/>
        <v>0.33720930232558138</v>
      </c>
      <c r="L16" s="12">
        <f t="shared" ref="L16:AF17" si="18">IF(L12=0,0,L12/L$11)</f>
        <v>0.33720930232558138</v>
      </c>
      <c r="M16" s="12">
        <f t="shared" si="18"/>
        <v>0.36273538156590684</v>
      </c>
      <c r="N16" s="12">
        <f t="shared" si="18"/>
        <v>0.35557673975214493</v>
      </c>
      <c r="O16" s="12">
        <f t="shared" si="18"/>
        <v>0.30950141110065854</v>
      </c>
      <c r="P16" s="12">
        <f t="shared" si="18"/>
        <v>0.27817531305903398</v>
      </c>
      <c r="Q16" s="12">
        <f t="shared" si="18"/>
        <v>0.33064516129032262</v>
      </c>
      <c r="R16" s="12">
        <f t="shared" si="18"/>
        <v>0.41214470284237725</v>
      </c>
      <c r="S16" s="12">
        <f t="shared" si="18"/>
        <v>0.32403846153846155</v>
      </c>
      <c r="T16" s="12">
        <f t="shared" si="18"/>
        <v>0.42782834850455137</v>
      </c>
      <c r="U16" s="12">
        <f t="shared" si="18"/>
        <v>0.45079365079365086</v>
      </c>
      <c r="V16" s="12">
        <f t="shared" si="18"/>
        <v>0.59284731774415411</v>
      </c>
      <c r="W16" s="12">
        <f t="shared" si="18"/>
        <v>0.57226792009400707</v>
      </c>
      <c r="X16" s="12">
        <f t="shared" si="18"/>
        <v>0.38479001135073782</v>
      </c>
      <c r="Y16" s="12">
        <f t="shared" si="18"/>
        <v>0.31889763779527558</v>
      </c>
      <c r="Z16" s="12">
        <f t="shared" si="18"/>
        <v>0.35962566844919791</v>
      </c>
      <c r="AA16" s="12">
        <f t="shared" si="18"/>
        <v>0.40948275862068967</v>
      </c>
      <c r="AB16" s="12">
        <f t="shared" si="18"/>
        <v>0.48136645962732916</v>
      </c>
      <c r="AC16" s="12">
        <f t="shared" si="18"/>
        <v>0.4511173184357542</v>
      </c>
      <c r="AD16" s="12">
        <f t="shared" si="18"/>
        <v>0.51222651222651228</v>
      </c>
      <c r="AE16" s="12">
        <f t="shared" si="18"/>
        <v>0.62819299905392623</v>
      </c>
      <c r="AF16" s="12">
        <f t="shared" si="18"/>
        <v>0.46347941567065071</v>
      </c>
      <c r="AG16" s="12">
        <f t="shared" ref="AG16:AI16" si="19">IF(AG12=0,0,AG12/AG$11)</f>
        <v>0.3236574746008708</v>
      </c>
      <c r="AH16" s="12">
        <f t="shared" si="19"/>
        <v>0.34364640883977898</v>
      </c>
      <c r="AI16" s="12">
        <f t="shared" si="19"/>
        <v>0.25198637911464244</v>
      </c>
    </row>
    <row r="17" spans="1:35" x14ac:dyDescent="0.25">
      <c r="A17" s="10" t="s">
        <v>28</v>
      </c>
      <c r="B17" s="13">
        <f t="shared" ref="B17:K17" si="20">IF(B13=0,0,B13/B$11)</f>
        <v>0.66257013091103389</v>
      </c>
      <c r="C17" s="13">
        <f t="shared" si="20"/>
        <v>0.66254438594343079</v>
      </c>
      <c r="D17" s="13">
        <f t="shared" si="20"/>
        <v>0.66261755485893414</v>
      </c>
      <c r="E17" s="13">
        <f t="shared" si="20"/>
        <v>0.66250306147440607</v>
      </c>
      <c r="F17" s="13">
        <f t="shared" si="20"/>
        <v>0.66263879817113003</v>
      </c>
      <c r="G17" s="13">
        <f t="shared" si="20"/>
        <v>0.66284987277353691</v>
      </c>
      <c r="H17" s="13">
        <f t="shared" si="20"/>
        <v>0.66274509803921577</v>
      </c>
      <c r="I17" s="13">
        <f t="shared" si="20"/>
        <v>0.66274509803921577</v>
      </c>
      <c r="J17" s="13">
        <f t="shared" si="20"/>
        <v>0.66279069767441856</v>
      </c>
      <c r="K17" s="13">
        <f t="shared" si="20"/>
        <v>0.66279069767441856</v>
      </c>
      <c r="L17" s="13">
        <f t="shared" si="18"/>
        <v>0.66279069767441856</v>
      </c>
      <c r="M17" s="13">
        <f t="shared" si="18"/>
        <v>0.63726461843409321</v>
      </c>
      <c r="N17" s="13">
        <f t="shared" si="18"/>
        <v>0.64442326024785523</v>
      </c>
      <c r="O17" s="13">
        <f t="shared" si="18"/>
        <v>0.69049858889934146</v>
      </c>
      <c r="P17" s="13">
        <f t="shared" si="18"/>
        <v>0.72182468694096602</v>
      </c>
      <c r="Q17" s="13">
        <f t="shared" si="18"/>
        <v>0.66935483870967749</v>
      </c>
      <c r="R17" s="13">
        <f t="shared" si="18"/>
        <v>0.58785529715762275</v>
      </c>
      <c r="S17" s="13">
        <f t="shared" si="18"/>
        <v>0.67596153846153839</v>
      </c>
      <c r="T17" s="13">
        <f t="shared" si="18"/>
        <v>0.57217165149544857</v>
      </c>
      <c r="U17" s="13">
        <f t="shared" si="18"/>
        <v>0.54920634920634925</v>
      </c>
      <c r="V17" s="13">
        <f t="shared" si="18"/>
        <v>0.40715268225584594</v>
      </c>
      <c r="W17" s="13">
        <f t="shared" si="18"/>
        <v>0.42773207990599293</v>
      </c>
      <c r="X17" s="13">
        <f t="shared" si="18"/>
        <v>0.61520998864926224</v>
      </c>
      <c r="Y17" s="13">
        <f t="shared" si="18"/>
        <v>0.68110236220472442</v>
      </c>
      <c r="Z17" s="13">
        <f t="shared" si="18"/>
        <v>0.64037433155080214</v>
      </c>
      <c r="AA17" s="13">
        <f t="shared" si="18"/>
        <v>0.59051724137931039</v>
      </c>
      <c r="AB17" s="13">
        <f t="shared" si="18"/>
        <v>0.51863354037267084</v>
      </c>
      <c r="AC17" s="13">
        <f t="shared" si="18"/>
        <v>0.5488826815642458</v>
      </c>
      <c r="AD17" s="13">
        <f t="shared" si="18"/>
        <v>0.48777348777348778</v>
      </c>
      <c r="AE17" s="13">
        <f t="shared" si="18"/>
        <v>0.37180700094607383</v>
      </c>
      <c r="AF17" s="13">
        <f t="shared" si="18"/>
        <v>0.53652058432934935</v>
      </c>
      <c r="AG17" s="13">
        <f t="shared" ref="AG17:AI17" si="21">IF(AG13=0,0,AG13/AG$11)</f>
        <v>0.6763425253991292</v>
      </c>
      <c r="AH17" s="13">
        <f t="shared" si="21"/>
        <v>0.65635359116022096</v>
      </c>
      <c r="AI17" s="13">
        <f t="shared" si="21"/>
        <v>0.74801362088535761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811.13566416255719</v>
      </c>
      <c r="C19" s="31">
        <f t="shared" si="22"/>
        <v>811.0905193077557</v>
      </c>
      <c r="D19" s="31">
        <f t="shared" si="22"/>
        <v>811.15011157749313</v>
      </c>
      <c r="E19" s="31">
        <f t="shared" si="22"/>
        <v>811.18984462239041</v>
      </c>
      <c r="F19" s="31">
        <f t="shared" si="22"/>
        <v>811.25607501466868</v>
      </c>
      <c r="G19" s="31">
        <f t="shared" si="22"/>
        <v>811.16662353905201</v>
      </c>
      <c r="H19" s="31">
        <f t="shared" si="22"/>
        <v>811.78630774343628</v>
      </c>
      <c r="I19" s="31">
        <f t="shared" si="22"/>
        <v>811.78630774343628</v>
      </c>
      <c r="J19" s="31">
        <f t="shared" si="22"/>
        <v>811.51661129568095</v>
      </c>
      <c r="K19" s="31">
        <f t="shared" si="22"/>
        <v>811.51661129568095</v>
      </c>
      <c r="L19" s="31">
        <f>IF(L3=0,0,L3/L11)</f>
        <v>811.51661129568095</v>
      </c>
      <c r="M19" s="31">
        <f t="shared" ref="M19:AF19" si="23">IF(M3=0,0,M3/M11)</f>
        <v>879.67393458870174</v>
      </c>
      <c r="N19" s="31">
        <f t="shared" si="23"/>
        <v>903.35748331744526</v>
      </c>
      <c r="O19" s="31">
        <f t="shared" si="23"/>
        <v>815.98682972718723</v>
      </c>
      <c r="P19" s="31">
        <f t="shared" si="23"/>
        <v>755.81663685152057</v>
      </c>
      <c r="Q19" s="31">
        <f t="shared" si="23"/>
        <v>868.11866359447026</v>
      </c>
      <c r="R19" s="31">
        <f t="shared" si="23"/>
        <v>1094.8979328165374</v>
      </c>
      <c r="S19" s="31">
        <f t="shared" si="23"/>
        <v>913.17980769230769</v>
      </c>
      <c r="T19" s="31">
        <f t="shared" si="23"/>
        <v>1207.1027308192456</v>
      </c>
      <c r="U19" s="31">
        <f t="shared" si="23"/>
        <v>1268.8761904761907</v>
      </c>
      <c r="V19" s="31">
        <f t="shared" si="23"/>
        <v>1634.7317744154059</v>
      </c>
      <c r="W19" s="31">
        <f t="shared" si="23"/>
        <v>1485.4547591069331</v>
      </c>
      <c r="X19" s="31">
        <f t="shared" si="23"/>
        <v>1077.4177071509648</v>
      </c>
      <c r="Y19" s="31">
        <f t="shared" si="23"/>
        <v>956.82939632545936</v>
      </c>
      <c r="Z19" s="31">
        <f t="shared" si="23"/>
        <v>1081.8823529411766</v>
      </c>
      <c r="AA19" s="31">
        <f t="shared" si="23"/>
        <v>1263.3764367816093</v>
      </c>
      <c r="AB19" s="31">
        <f t="shared" si="23"/>
        <v>1480.5667701863354</v>
      </c>
      <c r="AC19" s="31">
        <f t="shared" si="23"/>
        <v>1416.4948789571695</v>
      </c>
      <c r="AD19" s="31">
        <f t="shared" si="23"/>
        <v>1533.2506792506792</v>
      </c>
      <c r="AE19" s="31">
        <f t="shared" si="23"/>
        <v>1781.038789025544</v>
      </c>
      <c r="AF19" s="31">
        <f t="shared" si="23"/>
        <v>1502.3200531208497</v>
      </c>
      <c r="AG19" s="31">
        <f t="shared" ref="AG19:AI19" si="24">IF(AG3=0,0,AG3/AG11)</f>
        <v>1146.986937590711</v>
      </c>
      <c r="AH19" s="31">
        <f t="shared" si="24"/>
        <v>1161.8011049723755</v>
      </c>
      <c r="AI19" s="31">
        <f t="shared" si="24"/>
        <v>972.62656072644722</v>
      </c>
    </row>
    <row r="20" spans="1:35" x14ac:dyDescent="0.25">
      <c r="A20" s="8" t="s">
        <v>27</v>
      </c>
      <c r="B20" s="16">
        <f t="shared" ref="B20:K20" si="25">IF(B4=0,0,B4/B12)</f>
        <v>2113.5503755295213</v>
      </c>
      <c r="C20" s="16">
        <f t="shared" si="25"/>
        <v>2113.2715062360089</v>
      </c>
      <c r="D20" s="16">
        <f t="shared" si="25"/>
        <v>2113.8851158487369</v>
      </c>
      <c r="E20" s="16">
        <f t="shared" si="25"/>
        <v>2113.2715062360089</v>
      </c>
      <c r="F20" s="16">
        <f t="shared" si="25"/>
        <v>2114.2943869263459</v>
      </c>
      <c r="G20" s="16">
        <f t="shared" si="25"/>
        <v>2115.3847777422448</v>
      </c>
      <c r="H20" s="16">
        <f t="shared" si="25"/>
        <v>2116.3431217973985</v>
      </c>
      <c r="I20" s="16">
        <f t="shared" si="25"/>
        <v>2116.3431217973985</v>
      </c>
      <c r="J20" s="16">
        <f t="shared" si="25"/>
        <v>2115.9261083743841</v>
      </c>
      <c r="K20" s="16">
        <f t="shared" si="25"/>
        <v>2115.9261083743841</v>
      </c>
      <c r="L20" s="16">
        <f t="shared" ref="L20:AF21" si="26">IF(L4=0,0,L4/L12)</f>
        <v>2115.9261083743841</v>
      </c>
      <c r="M20" s="16">
        <f t="shared" si="26"/>
        <v>2149.155737704918</v>
      </c>
      <c r="N20" s="16">
        <f t="shared" si="26"/>
        <v>2240.27345844504</v>
      </c>
      <c r="O20" s="16">
        <f t="shared" si="26"/>
        <v>2305.1489361702129</v>
      </c>
      <c r="P20" s="16">
        <f t="shared" si="26"/>
        <v>2337.630225080386</v>
      </c>
      <c r="Q20" s="16">
        <f t="shared" si="26"/>
        <v>2364.2055749128922</v>
      </c>
      <c r="R20" s="16">
        <f t="shared" si="26"/>
        <v>2449.6896551724139</v>
      </c>
      <c r="S20" s="16">
        <f t="shared" si="26"/>
        <v>2515.4510385756676</v>
      </c>
      <c r="T20" s="16">
        <f t="shared" si="26"/>
        <v>2578.3039513677809</v>
      </c>
      <c r="U20" s="16">
        <f t="shared" si="26"/>
        <v>2599.9718309859159</v>
      </c>
      <c r="V20" s="16">
        <f t="shared" si="26"/>
        <v>2581.0904872389792</v>
      </c>
      <c r="W20" s="16">
        <f t="shared" si="26"/>
        <v>2410.9281314168379</v>
      </c>
      <c r="X20" s="16">
        <f t="shared" si="26"/>
        <v>2434.2330383480826</v>
      </c>
      <c r="Y20" s="16">
        <f t="shared" si="26"/>
        <v>2502.4855967078192</v>
      </c>
      <c r="Z20" s="16">
        <f t="shared" si="26"/>
        <v>2502.7806691449814</v>
      </c>
      <c r="AA20" s="16">
        <f t="shared" si="26"/>
        <v>2636.1754385964914</v>
      </c>
      <c r="AB20" s="16">
        <f t="shared" si="26"/>
        <v>2743.5</v>
      </c>
      <c r="AC20" s="16">
        <f t="shared" si="26"/>
        <v>2761.2291021671826</v>
      </c>
      <c r="AD20" s="16">
        <f t="shared" si="26"/>
        <v>2697.3819095477384</v>
      </c>
      <c r="AE20" s="16">
        <f t="shared" si="26"/>
        <v>2651.442771084337</v>
      </c>
      <c r="AF20" s="16">
        <f t="shared" si="26"/>
        <v>2877.4985673352435</v>
      </c>
      <c r="AG20" s="16">
        <f t="shared" ref="AG20:AI20" si="27">IF(AG4=0,0,AG4/AG12)</f>
        <v>2880.1524663677128</v>
      </c>
      <c r="AH20" s="16">
        <f t="shared" si="27"/>
        <v>2757.0096463022505</v>
      </c>
      <c r="AI20" s="16">
        <f t="shared" si="27"/>
        <v>2864.3423423423424</v>
      </c>
    </row>
    <row r="21" spans="1:35" x14ac:dyDescent="0.25">
      <c r="A21" s="10" t="s">
        <v>28</v>
      </c>
      <c r="B21" s="17">
        <f t="shared" ref="B21:K21" si="28">IF(B5=0,0,B5/B13)</f>
        <v>147.84946236559139</v>
      </c>
      <c r="C21" s="17">
        <f t="shared" si="28"/>
        <v>147.84697837737943</v>
      </c>
      <c r="D21" s="17">
        <f t="shared" si="28"/>
        <v>147.84151389710229</v>
      </c>
      <c r="E21" s="17">
        <f t="shared" si="28"/>
        <v>147.87430683918669</v>
      </c>
      <c r="F21" s="17">
        <f t="shared" si="28"/>
        <v>147.85608674223755</v>
      </c>
      <c r="G21" s="17">
        <f t="shared" si="28"/>
        <v>147.79270633397311</v>
      </c>
      <c r="H21" s="17">
        <f t="shared" si="28"/>
        <v>147.92899408284023</v>
      </c>
      <c r="I21" s="17">
        <f t="shared" si="28"/>
        <v>147.92899408284023</v>
      </c>
      <c r="J21" s="17">
        <f t="shared" si="28"/>
        <v>147.86967418546365</v>
      </c>
      <c r="K21" s="17">
        <f t="shared" si="28"/>
        <v>147.86967418546365</v>
      </c>
      <c r="L21" s="17">
        <f t="shared" si="26"/>
        <v>147.86967418546365</v>
      </c>
      <c r="M21" s="17">
        <f t="shared" si="26"/>
        <v>157.07620528771383</v>
      </c>
      <c r="N21" s="17">
        <f t="shared" si="26"/>
        <v>165.68047337278105</v>
      </c>
      <c r="O21" s="17">
        <f t="shared" si="26"/>
        <v>148.50136239782017</v>
      </c>
      <c r="P21" s="17">
        <f t="shared" si="26"/>
        <v>146.22057001239156</v>
      </c>
      <c r="Q21" s="17">
        <f t="shared" si="26"/>
        <v>129.08777969018934</v>
      </c>
      <c r="R21" s="17">
        <f t="shared" si="26"/>
        <v>145.05494505494505</v>
      </c>
      <c r="S21" s="17">
        <f t="shared" si="26"/>
        <v>145.09246088193458</v>
      </c>
      <c r="T21" s="17">
        <f t="shared" si="26"/>
        <v>181.81818181818181</v>
      </c>
      <c r="U21" s="17">
        <f t="shared" si="26"/>
        <v>176.3005780346821</v>
      </c>
      <c r="V21" s="17">
        <f t="shared" si="26"/>
        <v>256.75675675675677</v>
      </c>
      <c r="W21" s="17">
        <f t="shared" si="26"/>
        <v>247.25274725274727</v>
      </c>
      <c r="X21" s="17">
        <f t="shared" si="26"/>
        <v>228.7822878228782</v>
      </c>
      <c r="Y21" s="17">
        <f t="shared" si="26"/>
        <v>233.14065510597302</v>
      </c>
      <c r="Z21" s="17">
        <f t="shared" si="26"/>
        <v>283.92484342379959</v>
      </c>
      <c r="AA21" s="17">
        <f t="shared" si="26"/>
        <v>311.43552311435525</v>
      </c>
      <c r="AB21" s="17">
        <f t="shared" si="26"/>
        <v>308.38323353293413</v>
      </c>
      <c r="AC21" s="17">
        <f t="shared" si="26"/>
        <v>311.28074639525016</v>
      </c>
      <c r="AD21" s="17">
        <f t="shared" si="26"/>
        <v>310.75930812078565</v>
      </c>
      <c r="AE21" s="17">
        <f t="shared" si="26"/>
        <v>310.43256997455467</v>
      </c>
      <c r="AF21" s="17">
        <f t="shared" si="26"/>
        <v>314.35643564356434</v>
      </c>
      <c r="AG21" s="17">
        <f t="shared" ref="AG21:AI21" si="29">IF(AG5=0,0,AG5/AG13)</f>
        <v>317.59656652360513</v>
      </c>
      <c r="AH21" s="17">
        <f t="shared" si="29"/>
        <v>326.59932659932662</v>
      </c>
      <c r="AI21" s="17">
        <f t="shared" si="29"/>
        <v>335.35660091047038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116.74307824591571</v>
      </c>
      <c r="C23" s="31">
        <f t="shared" si="30"/>
        <v>113.87936371453138</v>
      </c>
      <c r="D23" s="31">
        <f t="shared" si="30"/>
        <v>114.15872742906279</v>
      </c>
      <c r="E23" s="31">
        <f t="shared" si="30"/>
        <v>119.94832330180567</v>
      </c>
      <c r="F23" s="31">
        <f t="shared" si="30"/>
        <v>135.57368873602752</v>
      </c>
      <c r="G23" s="31">
        <f t="shared" si="30"/>
        <v>135.22983662940669</v>
      </c>
      <c r="H23" s="31">
        <f t="shared" si="30"/>
        <v>131.12166809974204</v>
      </c>
      <c r="I23" s="31">
        <f t="shared" si="30"/>
        <v>129.03645743766123</v>
      </c>
      <c r="J23" s="31">
        <f t="shared" si="30"/>
        <v>133.57936371453138</v>
      </c>
      <c r="K23" s="31">
        <f t="shared" si="30"/>
        <v>165.73043852106622</v>
      </c>
      <c r="L23" s="31">
        <f>SUM(L24,L30)</f>
        <v>161.8754084264832</v>
      </c>
      <c r="M23" s="31">
        <f t="shared" ref="M23:AF23" si="31">SUM(M24,M30)</f>
        <v>148.08684436801371</v>
      </c>
      <c r="N23" s="31">
        <f t="shared" si="31"/>
        <v>153.97678417884779</v>
      </c>
      <c r="O23" s="31">
        <f t="shared" si="31"/>
        <v>158.88512467755805</v>
      </c>
      <c r="P23" s="31">
        <f t="shared" si="31"/>
        <v>152.84987102321583</v>
      </c>
      <c r="Q23" s="31">
        <f t="shared" si="31"/>
        <v>154.91547721410149</v>
      </c>
      <c r="R23" s="31">
        <f t="shared" si="31"/>
        <v>166.00601891659502</v>
      </c>
      <c r="S23" s="31">
        <f t="shared" si="31"/>
        <v>171.01530524505588</v>
      </c>
      <c r="T23" s="31">
        <f t="shared" si="31"/>
        <v>142.80670679277731</v>
      </c>
      <c r="U23" s="31">
        <f t="shared" si="31"/>
        <v>147.48890799656064</v>
      </c>
      <c r="V23" s="31">
        <f t="shared" si="31"/>
        <v>169.1519346517627</v>
      </c>
      <c r="W23" s="31">
        <f t="shared" si="31"/>
        <v>160.56319862424763</v>
      </c>
      <c r="X23" s="31">
        <f t="shared" si="31"/>
        <v>149.61152192605331</v>
      </c>
      <c r="Y23" s="31">
        <f t="shared" si="31"/>
        <v>148.02682717110918</v>
      </c>
      <c r="Z23" s="31">
        <f t="shared" si="31"/>
        <v>130.03069647463457</v>
      </c>
      <c r="AA23" s="31">
        <f t="shared" si="31"/>
        <v>131.69226139294926</v>
      </c>
      <c r="AB23" s="31">
        <f t="shared" si="31"/>
        <v>123.51693895098879</v>
      </c>
      <c r="AC23" s="31">
        <f t="shared" si="31"/>
        <v>127.90524505588994</v>
      </c>
      <c r="AD23" s="31">
        <f t="shared" si="31"/>
        <v>127.84883920894238</v>
      </c>
      <c r="AE23" s="31">
        <f t="shared" si="31"/>
        <v>131.93860705073089</v>
      </c>
      <c r="AF23" s="31">
        <f t="shared" si="31"/>
        <v>112.58555460017197</v>
      </c>
      <c r="AG23" s="31">
        <f t="shared" ref="AG23:AI23" si="32">SUM(AG24,AG30)</f>
        <v>117.37687016337057</v>
      </c>
      <c r="AH23" s="31">
        <f t="shared" si="32"/>
        <v>113.53559759243336</v>
      </c>
      <c r="AI23" s="31">
        <f t="shared" si="32"/>
        <v>105.40558899398106</v>
      </c>
    </row>
    <row r="24" spans="1:35" x14ac:dyDescent="0.25">
      <c r="A24" s="18" t="s">
        <v>27</v>
      </c>
      <c r="B24" s="19">
        <f t="shared" ref="B24:K24" si="33">SUM(B25:B29)</f>
        <v>100.84535474575544</v>
      </c>
      <c r="C24" s="19">
        <f t="shared" si="33"/>
        <v>98.302701350015411</v>
      </c>
      <c r="D24" s="19">
        <f t="shared" si="33"/>
        <v>98.081757442171323</v>
      </c>
      <c r="E24" s="19">
        <f t="shared" si="33"/>
        <v>102.99400961632062</v>
      </c>
      <c r="F24" s="19">
        <f t="shared" si="33"/>
        <v>116.15069652426135</v>
      </c>
      <c r="G24" s="19">
        <f t="shared" si="33"/>
        <v>115.75451899447907</v>
      </c>
      <c r="H24" s="19">
        <f t="shared" si="33"/>
        <v>112.00413799845964</v>
      </c>
      <c r="I24" s="19">
        <f t="shared" si="33"/>
        <v>110.60257372830409</v>
      </c>
      <c r="J24" s="19">
        <f t="shared" si="33"/>
        <v>114.49469657832877</v>
      </c>
      <c r="K24" s="19">
        <f t="shared" si="33"/>
        <v>142.01853254966483</v>
      </c>
      <c r="L24" s="19">
        <f>SUM(L25:L29)</f>
        <v>138.80776418512909</v>
      </c>
      <c r="M24" s="19">
        <f t="shared" ref="M24:AF24" si="34">SUM(M25:M29)</f>
        <v>128.78717148522759</v>
      </c>
      <c r="N24" s="19">
        <f t="shared" si="34"/>
        <v>134.25698258475603</v>
      </c>
      <c r="O24" s="19">
        <f t="shared" si="34"/>
        <v>134.48847025712769</v>
      </c>
      <c r="P24" s="19">
        <f t="shared" si="34"/>
        <v>126.2403391873324</v>
      </c>
      <c r="Q24" s="19">
        <f t="shared" si="34"/>
        <v>133.96795048039189</v>
      </c>
      <c r="R24" s="19">
        <f t="shared" si="34"/>
        <v>149.24006549728927</v>
      </c>
      <c r="S24" s="19">
        <f t="shared" si="34"/>
        <v>146.90287043202582</v>
      </c>
      <c r="T24" s="19">
        <f t="shared" si="34"/>
        <v>129.55163859506902</v>
      </c>
      <c r="U24" s="19">
        <f t="shared" si="34"/>
        <v>134.49025854431903</v>
      </c>
      <c r="V24" s="19">
        <f t="shared" si="34"/>
        <v>160.27087596806291</v>
      </c>
      <c r="W24" s="19">
        <f t="shared" si="34"/>
        <v>151.54772511852462</v>
      </c>
      <c r="X24" s="19">
        <f t="shared" si="34"/>
        <v>132.49133783453291</v>
      </c>
      <c r="Y24" s="19">
        <f t="shared" si="34"/>
        <v>125.67074067197981</v>
      </c>
      <c r="Z24" s="19">
        <f t="shared" si="34"/>
        <v>113.13041591887469</v>
      </c>
      <c r="AA24" s="19">
        <f t="shared" si="34"/>
        <v>117.08620269542857</v>
      </c>
      <c r="AB24" s="19">
        <f t="shared" si="34"/>
        <v>113.45175099405273</v>
      </c>
      <c r="AC24" s="19">
        <f t="shared" si="34"/>
        <v>116.98309521080039</v>
      </c>
      <c r="AD24" s="19">
        <f t="shared" si="34"/>
        <v>118.90971039266283</v>
      </c>
      <c r="AE24" s="19">
        <f t="shared" si="34"/>
        <v>125.92543978621806</v>
      </c>
      <c r="AF24" s="19">
        <f t="shared" si="34"/>
        <v>102.48703357698069</v>
      </c>
      <c r="AG24" s="19">
        <f t="shared" ref="AG24:AI24" si="35">SUM(AG25:AG29)</f>
        <v>99.837856802013377</v>
      </c>
      <c r="AH24" s="19">
        <f t="shared" si="35"/>
        <v>98.521506471621166</v>
      </c>
      <c r="AI24" s="19">
        <f t="shared" si="35"/>
        <v>85.21448818384205</v>
      </c>
    </row>
    <row r="25" spans="1:35" x14ac:dyDescent="0.25">
      <c r="A25" s="35" t="s">
        <v>13</v>
      </c>
      <c r="B25" s="36">
        <v>26.61532957565009</v>
      </c>
      <c r="C25" s="36">
        <v>25.710161088184829</v>
      </c>
      <c r="D25" s="36">
        <v>28.236774529935694</v>
      </c>
      <c r="E25" s="36">
        <v>28.219788217460593</v>
      </c>
      <c r="F25" s="36">
        <v>30.796485103998418</v>
      </c>
      <c r="G25" s="36">
        <v>36.923363033670476</v>
      </c>
      <c r="H25" s="36">
        <v>33.337232616247043</v>
      </c>
      <c r="I25" s="36">
        <v>29.930766578246661</v>
      </c>
      <c r="J25" s="36">
        <v>36.972755527007209</v>
      </c>
      <c r="K25" s="36">
        <v>53.685716074670786</v>
      </c>
      <c r="L25" s="36">
        <v>53.721594036522205</v>
      </c>
      <c r="M25" s="36">
        <v>53.591241589086145</v>
      </c>
      <c r="N25" s="36">
        <v>53.730307936936683</v>
      </c>
      <c r="O25" s="36">
        <v>52.160231121283047</v>
      </c>
      <c r="P25" s="36">
        <v>52.346331806994968</v>
      </c>
      <c r="Q25" s="36">
        <v>58.346092701702176</v>
      </c>
      <c r="R25" s="36">
        <v>67.04582790691444</v>
      </c>
      <c r="S25" s="36">
        <v>64.944855933483794</v>
      </c>
      <c r="T25" s="36">
        <v>59.320170202089116</v>
      </c>
      <c r="U25" s="36">
        <v>62.427366957950049</v>
      </c>
      <c r="V25" s="36">
        <v>82.303070588259743</v>
      </c>
      <c r="W25" s="36">
        <v>80.046106833602622</v>
      </c>
      <c r="X25" s="36">
        <v>69.674184256699675</v>
      </c>
      <c r="Y25" s="36">
        <v>70.954557244372737</v>
      </c>
      <c r="Z25" s="36">
        <v>69.123505005458867</v>
      </c>
      <c r="AA25" s="36">
        <v>76.043447651131117</v>
      </c>
      <c r="AB25" s="36">
        <v>72.813335083218774</v>
      </c>
      <c r="AC25" s="36">
        <v>76.054370686926319</v>
      </c>
      <c r="AD25" s="36">
        <v>77.310481169872432</v>
      </c>
      <c r="AE25" s="36">
        <v>82.299048524047279</v>
      </c>
      <c r="AF25" s="36">
        <v>60.744096188156092</v>
      </c>
      <c r="AG25" s="36">
        <v>56.086915177238197</v>
      </c>
      <c r="AH25" s="36">
        <v>61.145056057137474</v>
      </c>
      <c r="AI25" s="36">
        <v>50.715420365118383</v>
      </c>
    </row>
    <row r="26" spans="1:35" x14ac:dyDescent="0.25">
      <c r="A26" s="35" t="s">
        <v>14</v>
      </c>
      <c r="B26" s="36">
        <v>74.23002517010535</v>
      </c>
      <c r="C26" s="36">
        <v>72.592540261830578</v>
      </c>
      <c r="D26" s="36">
        <v>69.844982912235622</v>
      </c>
      <c r="E26" s="36">
        <v>74.774221398860035</v>
      </c>
      <c r="F26" s="36">
        <v>85.354211420262928</v>
      </c>
      <c r="G26" s="36">
        <v>78.831155960808587</v>
      </c>
      <c r="H26" s="36">
        <v>78.666905382212605</v>
      </c>
      <c r="I26" s="36">
        <v>80.671807150057433</v>
      </c>
      <c r="J26" s="36">
        <v>77.521941051321562</v>
      </c>
      <c r="K26" s="36">
        <v>88.332816474994033</v>
      </c>
      <c r="L26" s="36">
        <v>85.086170148606897</v>
      </c>
      <c r="M26" s="36">
        <v>75.195929896141436</v>
      </c>
      <c r="N26" s="36">
        <v>80.526674647819348</v>
      </c>
      <c r="O26" s="36">
        <v>82.328239135844655</v>
      </c>
      <c r="P26" s="36">
        <v>73.894007380337428</v>
      </c>
      <c r="Q26" s="36">
        <v>75.621857778689701</v>
      </c>
      <c r="R26" s="36">
        <v>82.194237590374826</v>
      </c>
      <c r="S26" s="36">
        <v>81.958014498542028</v>
      </c>
      <c r="T26" s="36">
        <v>69.06492470297853</v>
      </c>
      <c r="U26" s="36">
        <v>70.268168099530868</v>
      </c>
      <c r="V26" s="36">
        <v>75.886408812316844</v>
      </c>
      <c r="W26" s="36">
        <v>69.655793206551195</v>
      </c>
      <c r="X26" s="36">
        <v>61.070153457178158</v>
      </c>
      <c r="Y26" s="36">
        <v>53.602153079761003</v>
      </c>
      <c r="Z26" s="36">
        <v>42.284359153398832</v>
      </c>
      <c r="AA26" s="36">
        <v>39.840534839431832</v>
      </c>
      <c r="AB26" s="36">
        <v>39.330701690485135</v>
      </c>
      <c r="AC26" s="36">
        <v>39.098172627235598</v>
      </c>
      <c r="AD26" s="36">
        <v>39.759621191916118</v>
      </c>
      <c r="AE26" s="36">
        <v>41.721317275078839</v>
      </c>
      <c r="AF26" s="36">
        <v>39.240346123898107</v>
      </c>
      <c r="AG26" s="36">
        <v>38.550950401742647</v>
      </c>
      <c r="AH26" s="36">
        <v>32.133710305299815</v>
      </c>
      <c r="AI26" s="36">
        <v>28.261191024858391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1.1665436900013715</v>
      </c>
      <c r="U27" s="36">
        <v>1.7947234868381106</v>
      </c>
      <c r="V27" s="36">
        <v>2.0813965674863124</v>
      </c>
      <c r="W27" s="36">
        <v>1.8458250783708054</v>
      </c>
      <c r="X27" s="36">
        <v>1.747000120655092</v>
      </c>
      <c r="Y27" s="36">
        <v>1.1140303478460618</v>
      </c>
      <c r="Z27" s="36">
        <v>1.7225517600169875</v>
      </c>
      <c r="AA27" s="36">
        <v>1.2022202048656319</v>
      </c>
      <c r="AB27" s="36">
        <v>1.3077142203488232</v>
      </c>
      <c r="AC27" s="36">
        <v>1.8305518966384724</v>
      </c>
      <c r="AD27" s="36">
        <v>1.8396080308742881</v>
      </c>
      <c r="AE27" s="36">
        <v>1.9050739870919318</v>
      </c>
      <c r="AF27" s="36">
        <v>2.5025912649264943</v>
      </c>
      <c r="AG27" s="36">
        <v>5.1999912230325354</v>
      </c>
      <c r="AH27" s="36">
        <v>5.242740109183873</v>
      </c>
      <c r="AI27" s="36">
        <v>6.237876793865281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15.897723500160271</v>
      </c>
      <c r="C30" s="19">
        <f t="shared" si="36"/>
        <v>15.576662364515968</v>
      </c>
      <c r="D30" s="19">
        <f t="shared" si="36"/>
        <v>16.07696998689147</v>
      </c>
      <c r="E30" s="19">
        <f t="shared" si="36"/>
        <v>16.954313685485044</v>
      </c>
      <c r="F30" s="19">
        <f t="shared" si="36"/>
        <v>19.422992211766186</v>
      </c>
      <c r="G30" s="19">
        <f t="shared" si="36"/>
        <v>19.475317634927634</v>
      </c>
      <c r="H30" s="19">
        <f t="shared" si="36"/>
        <v>19.117530101282401</v>
      </c>
      <c r="I30" s="19">
        <f t="shared" si="36"/>
        <v>18.43388370935714</v>
      </c>
      <c r="J30" s="19">
        <f t="shared" si="36"/>
        <v>19.084667136202622</v>
      </c>
      <c r="K30" s="19">
        <f t="shared" si="36"/>
        <v>23.7119059714014</v>
      </c>
      <c r="L30" s="19">
        <f>SUM(L31:L35)</f>
        <v>23.06764424135411</v>
      </c>
      <c r="M30" s="19">
        <f t="shared" ref="M30:AF30" si="37">SUM(M31:M35)</f>
        <v>19.299672882786126</v>
      </c>
      <c r="N30" s="19">
        <f t="shared" si="37"/>
        <v>19.71980159409177</v>
      </c>
      <c r="O30" s="19">
        <f t="shared" si="37"/>
        <v>24.396654420430352</v>
      </c>
      <c r="P30" s="19">
        <f t="shared" si="37"/>
        <v>26.609531835883427</v>
      </c>
      <c r="Q30" s="19">
        <f t="shared" si="37"/>
        <v>20.947526733709608</v>
      </c>
      <c r="R30" s="19">
        <f t="shared" si="37"/>
        <v>16.765953419305749</v>
      </c>
      <c r="S30" s="19">
        <f t="shared" si="37"/>
        <v>24.11243481303006</v>
      </c>
      <c r="T30" s="19">
        <f t="shared" si="37"/>
        <v>13.255068197708288</v>
      </c>
      <c r="U30" s="19">
        <f t="shared" si="37"/>
        <v>12.998649452241596</v>
      </c>
      <c r="V30" s="19">
        <f t="shared" si="37"/>
        <v>8.8810586836997878</v>
      </c>
      <c r="W30" s="19">
        <f t="shared" si="37"/>
        <v>9.0154735057230067</v>
      </c>
      <c r="X30" s="19">
        <f t="shared" si="37"/>
        <v>17.120184091520404</v>
      </c>
      <c r="Y30" s="19">
        <f t="shared" si="37"/>
        <v>22.356086499129351</v>
      </c>
      <c r="Z30" s="19">
        <f t="shared" si="37"/>
        <v>16.900280555759871</v>
      </c>
      <c r="AA30" s="19">
        <f t="shared" si="37"/>
        <v>14.60605869752068</v>
      </c>
      <c r="AB30" s="19">
        <f t="shared" si="37"/>
        <v>10.065187956936064</v>
      </c>
      <c r="AC30" s="19">
        <f t="shared" si="37"/>
        <v>10.922149845089551</v>
      </c>
      <c r="AD30" s="19">
        <f t="shared" si="37"/>
        <v>8.9391288162795437</v>
      </c>
      <c r="AE30" s="19">
        <f t="shared" si="37"/>
        <v>6.013167264512818</v>
      </c>
      <c r="AF30" s="19">
        <f t="shared" si="37"/>
        <v>10.098521023191276</v>
      </c>
      <c r="AG30" s="19">
        <f t="shared" ref="AG30:AI30" si="38">SUM(AG31:AG35)</f>
        <v>17.539013361357195</v>
      </c>
      <c r="AH30" s="19">
        <f t="shared" si="38"/>
        <v>15.014091120812189</v>
      </c>
      <c r="AI30" s="19">
        <f t="shared" si="38"/>
        <v>20.191100810139009</v>
      </c>
    </row>
    <row r="31" spans="1:35" x14ac:dyDescent="0.25">
      <c r="A31" s="35" t="s">
        <v>13</v>
      </c>
      <c r="B31" s="36">
        <v>4.1957624277892913</v>
      </c>
      <c r="C31" s="36">
        <v>4.0739317750997772</v>
      </c>
      <c r="D31" s="36">
        <v>4.6284017383360201</v>
      </c>
      <c r="E31" s="36">
        <v>4.6453880508111229</v>
      </c>
      <c r="F31" s="36">
        <v>5.1498605537831805</v>
      </c>
      <c r="G31" s="36">
        <v>6.2122345587628862</v>
      </c>
      <c r="H31" s="36">
        <v>5.6901964465216572</v>
      </c>
      <c r="I31" s="36">
        <v>4.9884939548573772</v>
      </c>
      <c r="J31" s="36">
        <v>6.1628420654261529</v>
      </c>
      <c r="K31" s="36">
        <v>8.9635530568855373</v>
      </c>
      <c r="L31" s="36">
        <v>8.9276750950341093</v>
      </c>
      <c r="M31" s="36">
        <v>8.0310284023153926</v>
      </c>
      <c r="N31" s="36">
        <v>7.8919620544648721</v>
      </c>
      <c r="O31" s="36">
        <v>9.462038870118505</v>
      </c>
      <c r="P31" s="36">
        <v>11.033805768241486</v>
      </c>
      <c r="Q31" s="36">
        <v>9.123124839140484</v>
      </c>
      <c r="R31" s="36">
        <v>7.5320740707295819</v>
      </c>
      <c r="S31" s="36">
        <v>10.659959199792208</v>
      </c>
      <c r="T31" s="36">
        <v>6.0693396861310109</v>
      </c>
      <c r="U31" s="36">
        <v>6.0336820532279338</v>
      </c>
      <c r="V31" s="36">
        <v>4.560643943124604</v>
      </c>
      <c r="W31" s="36">
        <v>4.7618897270164666</v>
      </c>
      <c r="X31" s="36">
        <v>9.003115829284857</v>
      </c>
      <c r="Y31" s="36">
        <v>12.622398903520621</v>
      </c>
      <c r="Z31" s="36">
        <v>10.326194048711377</v>
      </c>
      <c r="AA31" s="36">
        <v>9.4861310247072108</v>
      </c>
      <c r="AB31" s="36">
        <v>6.4598377456720106</v>
      </c>
      <c r="AC31" s="36">
        <v>7.100831376702228</v>
      </c>
      <c r="AD31" s="36">
        <v>5.8118748060518897</v>
      </c>
      <c r="AE31" s="36">
        <v>3.929928260131557</v>
      </c>
      <c r="AF31" s="36">
        <v>5.9853965031594694</v>
      </c>
      <c r="AG31" s="36">
        <v>9.8530676258572338</v>
      </c>
      <c r="AH31" s="36">
        <v>9.3181425671101508</v>
      </c>
      <c r="AI31" s="36">
        <v>12.016737846403542</v>
      </c>
    </row>
    <row r="32" spans="1:35" x14ac:dyDescent="0.25">
      <c r="A32" s="35" t="s">
        <v>14</v>
      </c>
      <c r="B32" s="36">
        <v>11.701961072370981</v>
      </c>
      <c r="C32" s="36">
        <v>11.50273058941619</v>
      </c>
      <c r="D32" s="36">
        <v>11.448568248555448</v>
      </c>
      <c r="E32" s="36">
        <v>12.308925634673921</v>
      </c>
      <c r="F32" s="36">
        <v>14.273131657983004</v>
      </c>
      <c r="G32" s="36">
        <v>13.263083076164747</v>
      </c>
      <c r="H32" s="36">
        <v>13.427333654760744</v>
      </c>
      <c r="I32" s="36">
        <v>13.445389754499764</v>
      </c>
      <c r="J32" s="36">
        <v>12.921825070776469</v>
      </c>
      <c r="K32" s="36">
        <v>14.748352914515861</v>
      </c>
      <c r="L32" s="36">
        <v>14.13996914632</v>
      </c>
      <c r="M32" s="36">
        <v>11.268644480470732</v>
      </c>
      <c r="N32" s="36">
        <v>11.827839539626899</v>
      </c>
      <c r="O32" s="36">
        <v>14.934615550311845</v>
      </c>
      <c r="P32" s="36">
        <v>15.575726067641941</v>
      </c>
      <c r="Q32" s="36">
        <v>11.824401894569124</v>
      </c>
      <c r="R32" s="36">
        <v>9.233879348576167</v>
      </c>
      <c r="S32" s="36">
        <v>13.452475613237851</v>
      </c>
      <c r="T32" s="36">
        <v>7.0663736633155372</v>
      </c>
      <c r="U32" s="36">
        <v>6.7915051592825533</v>
      </c>
      <c r="V32" s="36">
        <v>4.2050787199273598</v>
      </c>
      <c r="W32" s="36">
        <v>4.143776870834869</v>
      </c>
      <c r="X32" s="36">
        <v>7.8913254766137682</v>
      </c>
      <c r="Y32" s="36">
        <v>9.5355081412191964</v>
      </c>
      <c r="Z32" s="36">
        <v>6.316758645397381</v>
      </c>
      <c r="AA32" s="36">
        <v>4.9699552723480611</v>
      </c>
      <c r="AB32" s="36">
        <v>3.4893327033239703</v>
      </c>
      <c r="AC32" s="36">
        <v>3.6504086281384351</v>
      </c>
      <c r="AD32" s="36">
        <v>2.9889600634579181</v>
      </c>
      <c r="AE32" s="36">
        <v>1.9922682795213438</v>
      </c>
      <c r="AF32" s="36">
        <v>3.8665326379247666</v>
      </c>
      <c r="AG32" s="36">
        <v>6.7724373884551108</v>
      </c>
      <c r="AH32" s="36">
        <v>4.8969861693347525</v>
      </c>
      <c r="AI32" s="36">
        <v>6.69633262088536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0.11935484826174166</v>
      </c>
      <c r="U33" s="36">
        <v>0.17346223973110775</v>
      </c>
      <c r="V33" s="36">
        <v>0.1153360206478234</v>
      </c>
      <c r="W33" s="36">
        <v>0.10980690787167056</v>
      </c>
      <c r="X33" s="36">
        <v>0.22574278562177802</v>
      </c>
      <c r="Y33" s="36">
        <v>0.1981794543895351</v>
      </c>
      <c r="Z33" s="36">
        <v>0.25732786165111282</v>
      </c>
      <c r="AA33" s="36">
        <v>0.14997240046540805</v>
      </c>
      <c r="AB33" s="36">
        <v>0.11601750794008459</v>
      </c>
      <c r="AC33" s="36">
        <v>0.17090984024888736</v>
      </c>
      <c r="AD33" s="36">
        <v>0.13829394676973583</v>
      </c>
      <c r="AE33" s="36">
        <v>9.0970724859917237E-2</v>
      </c>
      <c r="AF33" s="36">
        <v>0.24659188210703981</v>
      </c>
      <c r="AG33" s="36">
        <v>0.91350834704485095</v>
      </c>
      <c r="AH33" s="36">
        <v>0.79896238436728684</v>
      </c>
      <c r="AI33" s="36">
        <v>1.4780303428501087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12.817300360111577</v>
      </c>
      <c r="C38" s="31">
        <f t="shared" si="39"/>
        <v>17.191475445766589</v>
      </c>
      <c r="D38" s="31">
        <f t="shared" si="39"/>
        <v>27.57383807568662</v>
      </c>
      <c r="E38" s="31">
        <f t="shared" si="39"/>
        <v>36.215317464769704</v>
      </c>
      <c r="F38" s="31">
        <f t="shared" si="39"/>
        <v>54.577327327772636</v>
      </c>
      <c r="G38" s="31">
        <f t="shared" si="39"/>
        <v>212.09962689875036</v>
      </c>
      <c r="H38" s="31">
        <f t="shared" si="39"/>
        <v>158.355288545191</v>
      </c>
      <c r="I38" s="31">
        <f t="shared" si="39"/>
        <v>155.83698519490008</v>
      </c>
      <c r="J38" s="31">
        <f t="shared" si="39"/>
        <v>136.71478049029582</v>
      </c>
      <c r="K38" s="31">
        <f t="shared" si="39"/>
        <v>169.62051542174859</v>
      </c>
      <c r="L38" s="31">
        <f>IF(L23=0,0,L23/(L3/1000))</f>
        <v>165.67499885011168</v>
      </c>
      <c r="M38" s="31">
        <f t="shared" ref="M38:AF39" si="40">IF(M23=0,0,M23/(M3/1000))</f>
        <v>166.8413090804365</v>
      </c>
      <c r="N38" s="31">
        <f t="shared" si="40"/>
        <v>162.48755746368045</v>
      </c>
      <c r="O38" s="31">
        <f t="shared" si="40"/>
        <v>183.17526369511208</v>
      </c>
      <c r="P38" s="31">
        <f t="shared" si="40"/>
        <v>180.88677912766678</v>
      </c>
      <c r="Q38" s="31">
        <f t="shared" si="40"/>
        <v>205.58716172625728</v>
      </c>
      <c r="R38" s="31">
        <f t="shared" si="40"/>
        <v>195.88863417070132</v>
      </c>
      <c r="S38" s="31">
        <f t="shared" si="40"/>
        <v>180.07164867170178</v>
      </c>
      <c r="T38" s="31">
        <f t="shared" si="40"/>
        <v>153.84310334019631</v>
      </c>
      <c r="U38" s="31">
        <f t="shared" si="40"/>
        <v>184.50135602628075</v>
      </c>
      <c r="V38" s="31">
        <f t="shared" si="40"/>
        <v>142.32987054715193</v>
      </c>
      <c r="W38" s="31">
        <f t="shared" si="40"/>
        <v>127.01558759696266</v>
      </c>
      <c r="X38" s="31">
        <f t="shared" si="40"/>
        <v>157.617713693094</v>
      </c>
      <c r="Y38" s="31">
        <f t="shared" si="40"/>
        <v>203.02566872642197</v>
      </c>
      <c r="Z38" s="31">
        <f t="shared" si="40"/>
        <v>160.68089939627228</v>
      </c>
      <c r="AA38" s="31">
        <f t="shared" si="40"/>
        <v>149.76772855187508</v>
      </c>
      <c r="AB38" s="31">
        <f t="shared" si="40"/>
        <v>129.54261362369496</v>
      </c>
      <c r="AC38" s="31">
        <f t="shared" si="40"/>
        <v>126.11313536464654</v>
      </c>
      <c r="AD38" s="31">
        <f t="shared" si="40"/>
        <v>107.3155373940178</v>
      </c>
      <c r="AE38" s="31">
        <f t="shared" si="40"/>
        <v>70.084750138232607</v>
      </c>
      <c r="AF38" s="31">
        <f t="shared" si="40"/>
        <v>99.523406117472121</v>
      </c>
      <c r="AG38" s="31">
        <f t="shared" ref="AG38:AI38" si="41">IF(AG23=0,0,AG23/(AG3/1000))</f>
        <v>148.52680230321454</v>
      </c>
      <c r="AH38" s="31">
        <f t="shared" si="41"/>
        <v>107.98207925628276</v>
      </c>
      <c r="AI38" s="31">
        <f t="shared" si="41"/>
        <v>123.01033628120149</v>
      </c>
    </row>
    <row r="39" spans="1:35" x14ac:dyDescent="0.25">
      <c r="A39" s="8" t="s">
        <v>27</v>
      </c>
      <c r="B39" s="16">
        <f t="shared" ref="B39:K39" si="42">IF(B24=0,0,B24/(B4/1000))</f>
        <v>12.592695132111919</v>
      </c>
      <c r="C39" s="16">
        <f t="shared" si="42"/>
        <v>16.8783870495716</v>
      </c>
      <c r="D39" s="16">
        <f t="shared" si="42"/>
        <v>26.944722240610655</v>
      </c>
      <c r="E39" s="16">
        <f t="shared" si="42"/>
        <v>35.367751531098413</v>
      </c>
      <c r="F39" s="16">
        <f t="shared" si="42"/>
        <v>53.180943760870683</v>
      </c>
      <c r="G39" s="16">
        <f t="shared" si="42"/>
        <v>206.49175045390629</v>
      </c>
      <c r="H39" s="16">
        <f t="shared" si="42"/>
        <v>153.8471815182796</v>
      </c>
      <c r="I39" s="16">
        <f t="shared" si="42"/>
        <v>151.92201414023933</v>
      </c>
      <c r="J39" s="16">
        <f t="shared" si="42"/>
        <v>133.27811434549704</v>
      </c>
      <c r="K39" s="16">
        <f t="shared" si="42"/>
        <v>165.31737090009943</v>
      </c>
      <c r="L39" s="16">
        <f>IF(L24=0,0,L24/(L4/1000))</f>
        <v>161.5798602029752</v>
      </c>
      <c r="M39" s="16">
        <f t="shared" si="40"/>
        <v>163.72825456333416</v>
      </c>
      <c r="N39" s="16">
        <f t="shared" si="40"/>
        <v>160.66712291533258</v>
      </c>
      <c r="O39" s="16">
        <f t="shared" si="40"/>
        <v>177.33324664637072</v>
      </c>
      <c r="P39" s="16">
        <f t="shared" si="40"/>
        <v>173.64486692260195</v>
      </c>
      <c r="Q39" s="16">
        <f t="shared" si="40"/>
        <v>197.43938042316944</v>
      </c>
      <c r="R39" s="16">
        <f t="shared" si="40"/>
        <v>190.97814897836111</v>
      </c>
      <c r="S39" s="16">
        <f t="shared" si="40"/>
        <v>173.29439350155872</v>
      </c>
      <c r="T39" s="16">
        <f t="shared" si="40"/>
        <v>152.72597215844755</v>
      </c>
      <c r="U39" s="16">
        <f t="shared" si="40"/>
        <v>182.13937657005903</v>
      </c>
      <c r="V39" s="16">
        <f t="shared" si="40"/>
        <v>144.07018379977791</v>
      </c>
      <c r="W39" s="16">
        <f t="shared" si="40"/>
        <v>129.07323525027604</v>
      </c>
      <c r="X39" s="16">
        <f t="shared" si="40"/>
        <v>160.55566536137434</v>
      </c>
      <c r="Y39" s="16">
        <f t="shared" si="40"/>
        <v>206.65994743001164</v>
      </c>
      <c r="Z39" s="16">
        <f t="shared" si="40"/>
        <v>168.03676493487492</v>
      </c>
      <c r="AA39" s="16">
        <f t="shared" si="40"/>
        <v>155.8427316226705</v>
      </c>
      <c r="AB39" s="16">
        <f t="shared" si="40"/>
        <v>133.39653373551883</v>
      </c>
      <c r="AC39" s="16">
        <f t="shared" si="40"/>
        <v>131.16505438619944</v>
      </c>
      <c r="AD39" s="16">
        <f t="shared" si="40"/>
        <v>110.76226006667812</v>
      </c>
      <c r="AE39" s="16">
        <f t="shared" si="40"/>
        <v>71.525868381625628</v>
      </c>
      <c r="AF39" s="16">
        <f t="shared" si="40"/>
        <v>102.05361188729536</v>
      </c>
      <c r="AG39" s="16">
        <f t="shared" ref="AG39:AI39" si="43">IF(AG24=0,0,AG24/(AG4/1000))</f>
        <v>155.44433808937211</v>
      </c>
      <c r="AH39" s="16">
        <f t="shared" si="43"/>
        <v>114.90326495646428</v>
      </c>
      <c r="AI39" s="16">
        <f t="shared" si="43"/>
        <v>134.00948629599432</v>
      </c>
    </row>
    <row r="40" spans="1:35" x14ac:dyDescent="0.25">
      <c r="A40" s="10" t="s">
        <v>28</v>
      </c>
      <c r="B40" s="17">
        <f t="shared" ref="B40:K40" si="44">IF(B30=0,0,B30/(B5/1000))</f>
        <v>14.452475909236609</v>
      </c>
      <c r="C40" s="17">
        <f t="shared" si="44"/>
        <v>19.47082795564496</v>
      </c>
      <c r="D40" s="17">
        <f t="shared" si="44"/>
        <v>32.15393997378294</v>
      </c>
      <c r="E40" s="17">
        <f t="shared" si="44"/>
        <v>42.385784213712604</v>
      </c>
      <c r="F40" s="17">
        <f t="shared" si="44"/>
        <v>64.743307372553957</v>
      </c>
      <c r="G40" s="17">
        <f t="shared" si="44"/>
        <v>252.92620305100823</v>
      </c>
      <c r="H40" s="17">
        <f t="shared" si="44"/>
        <v>191.17530101282401</v>
      </c>
      <c r="I40" s="17">
        <f t="shared" si="44"/>
        <v>184.33883709357139</v>
      </c>
      <c r="J40" s="17">
        <f t="shared" si="44"/>
        <v>161.73446725595443</v>
      </c>
      <c r="K40" s="17">
        <f t="shared" si="44"/>
        <v>200.94835568984237</v>
      </c>
      <c r="L40" s="17">
        <f>IF(L30=0,0,L30/(L5/1000))</f>
        <v>195.4885105199501</v>
      </c>
      <c r="M40" s="17">
        <f t="shared" ref="M40:AF40" si="45">IF(M30=0,0,M30/(M5/1000))</f>
        <v>191.0858701265953</v>
      </c>
      <c r="N40" s="17">
        <f t="shared" si="45"/>
        <v>176.0696570901051</v>
      </c>
      <c r="O40" s="17">
        <f t="shared" si="45"/>
        <v>223.82251761862707</v>
      </c>
      <c r="P40" s="17">
        <f t="shared" si="45"/>
        <v>225.50450708375786</v>
      </c>
      <c r="Q40" s="17">
        <f t="shared" si="45"/>
        <v>279.30035644946145</v>
      </c>
      <c r="R40" s="17">
        <f t="shared" si="45"/>
        <v>254.02959726220831</v>
      </c>
      <c r="S40" s="17">
        <f t="shared" si="45"/>
        <v>236.39641973558884</v>
      </c>
      <c r="T40" s="17">
        <f t="shared" si="45"/>
        <v>165.6883524713536</v>
      </c>
      <c r="U40" s="17">
        <f t="shared" si="45"/>
        <v>213.09261397117371</v>
      </c>
      <c r="V40" s="17">
        <f t="shared" si="45"/>
        <v>116.85603531183932</v>
      </c>
      <c r="W40" s="17">
        <f t="shared" si="45"/>
        <v>100.17192784136674</v>
      </c>
      <c r="X40" s="17">
        <f t="shared" si="45"/>
        <v>138.06600073806777</v>
      </c>
      <c r="Y40" s="17">
        <f t="shared" si="45"/>
        <v>184.76104544735</v>
      </c>
      <c r="Z40" s="17">
        <f t="shared" si="45"/>
        <v>124.26676879235198</v>
      </c>
      <c r="AA40" s="17">
        <f t="shared" si="45"/>
        <v>114.10983357438032</v>
      </c>
      <c r="AB40" s="17">
        <f t="shared" si="45"/>
        <v>97.720271426563741</v>
      </c>
      <c r="AC40" s="17">
        <f t="shared" si="45"/>
        <v>89.281878842693885</v>
      </c>
      <c r="AD40" s="17">
        <f t="shared" si="45"/>
        <v>75.898263534448958</v>
      </c>
      <c r="AE40" s="17">
        <f t="shared" si="45"/>
        <v>49.288256266498507</v>
      </c>
      <c r="AF40" s="17">
        <f t="shared" si="45"/>
        <v>79.515913568435252</v>
      </c>
      <c r="AG40" s="17">
        <f t="shared" ref="AG40:AI40" si="46">IF(AG30=0,0,AG30/(AG5/1000))</f>
        <v>118.50684703619727</v>
      </c>
      <c r="AH40" s="17">
        <f t="shared" si="46"/>
        <v>77.392222272227784</v>
      </c>
      <c r="AI40" s="17">
        <f t="shared" si="46"/>
        <v>91.362447104701403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0.86382298857434436</v>
      </c>
      <c r="C43" s="21">
        <f t="shared" si="50"/>
        <v>0.86321786620126384</v>
      </c>
      <c r="D43" s="21">
        <f t="shared" si="50"/>
        <v>0.8591700315082651</v>
      </c>
      <c r="E43" s="21">
        <f t="shared" si="50"/>
        <v>0.85865318314766459</v>
      </c>
      <c r="F43" s="21">
        <f t="shared" si="50"/>
        <v>0.85673479571995537</v>
      </c>
      <c r="G43" s="21">
        <f t="shared" si="50"/>
        <v>0.85598357492437749</v>
      </c>
      <c r="H43" s="21">
        <f t="shared" si="50"/>
        <v>0.85420006945961047</v>
      </c>
      <c r="I43" s="21">
        <f t="shared" si="50"/>
        <v>0.85714205058471382</v>
      </c>
      <c r="J43" s="21">
        <f t="shared" si="50"/>
        <v>0.85712862671671419</v>
      </c>
      <c r="K43" s="21">
        <f t="shared" si="50"/>
        <v>0.85692485832415544</v>
      </c>
      <c r="L43" s="21">
        <f>IF(L24=0,0,L24/L$23)</f>
        <v>0.85749753797946127</v>
      </c>
      <c r="M43" s="21">
        <f t="shared" si="48"/>
        <v>0.86967327877671496</v>
      </c>
      <c r="N43" s="21">
        <f t="shared" si="48"/>
        <v>0.87193003348357545</v>
      </c>
      <c r="O43" s="21">
        <f t="shared" si="48"/>
        <v>0.84645098482352576</v>
      </c>
      <c r="P43" s="21">
        <f t="shared" si="48"/>
        <v>0.82591066869894969</v>
      </c>
      <c r="Q43" s="21">
        <f t="shared" si="48"/>
        <v>0.86478093015355084</v>
      </c>
      <c r="R43" s="21">
        <f t="shared" si="48"/>
        <v>0.89900394257554406</v>
      </c>
      <c r="S43" s="21">
        <f t="shared" si="48"/>
        <v>0.85900422901635487</v>
      </c>
      <c r="T43" s="21">
        <f t="shared" si="48"/>
        <v>0.90718175290644909</v>
      </c>
      <c r="U43" s="21">
        <f t="shared" si="48"/>
        <v>0.91186693542713915</v>
      </c>
      <c r="V43" s="21">
        <f t="shared" si="48"/>
        <v>0.94749655862947446</v>
      </c>
      <c r="W43" s="21">
        <f t="shared" si="48"/>
        <v>0.94385093481588422</v>
      </c>
      <c r="X43" s="21">
        <f t="shared" si="48"/>
        <v>0.88556908003394164</v>
      </c>
      <c r="Y43" s="21">
        <f t="shared" si="48"/>
        <v>0.84897273739923362</v>
      </c>
      <c r="Z43" s="21">
        <f t="shared" si="48"/>
        <v>0.87002853161632754</v>
      </c>
      <c r="AA43" s="21">
        <f t="shared" si="48"/>
        <v>0.88908946856081028</v>
      </c>
      <c r="AB43" s="21">
        <f t="shared" si="48"/>
        <v>0.91851167910718789</v>
      </c>
      <c r="AC43" s="21">
        <f t="shared" si="48"/>
        <v>0.9146074905660283</v>
      </c>
      <c r="AD43" s="21">
        <f t="shared" si="48"/>
        <v>0.93008048511359265</v>
      </c>
      <c r="AE43" s="21">
        <f t="shared" si="48"/>
        <v>0.95442450546563107</v>
      </c>
      <c r="AF43" s="21">
        <f t="shared" si="48"/>
        <v>0.91030358149360791</v>
      </c>
      <c r="AG43" s="21">
        <f t="shared" ref="AG43:AI43" si="51">IF(AG24=0,0,AG24/AG$23)</f>
        <v>0.85057521693204474</v>
      </c>
      <c r="AH43" s="21">
        <f t="shared" si="51"/>
        <v>0.86775873436004336</v>
      </c>
      <c r="AI43" s="21">
        <f t="shared" si="51"/>
        <v>0.80844373621125565</v>
      </c>
    </row>
    <row r="44" spans="1:35" x14ac:dyDescent="0.25">
      <c r="A44" s="10" t="s">
        <v>28</v>
      </c>
      <c r="B44" s="22">
        <f t="shared" ref="B44:K44" si="52">IF(B30=0,0,B30/B$23)</f>
        <v>0.13617701142565561</v>
      </c>
      <c r="C44" s="22">
        <f t="shared" si="52"/>
        <v>0.13678213379873613</v>
      </c>
      <c r="D44" s="22">
        <f t="shared" si="52"/>
        <v>0.14082996849173493</v>
      </c>
      <c r="E44" s="22">
        <f t="shared" si="52"/>
        <v>0.14134681685233541</v>
      </c>
      <c r="F44" s="22">
        <f t="shared" si="52"/>
        <v>0.14326520428004474</v>
      </c>
      <c r="G44" s="22">
        <f t="shared" si="52"/>
        <v>0.14401642507562259</v>
      </c>
      <c r="H44" s="22">
        <f t="shared" si="52"/>
        <v>0.14579993054038956</v>
      </c>
      <c r="I44" s="22">
        <f t="shared" si="52"/>
        <v>0.14285794941528621</v>
      </c>
      <c r="J44" s="22">
        <f t="shared" si="52"/>
        <v>0.14287137328328586</v>
      </c>
      <c r="K44" s="22">
        <f t="shared" si="52"/>
        <v>0.14307514167584459</v>
      </c>
      <c r="L44" s="22">
        <f>IF(L30=0,0,L30/L$23)</f>
        <v>0.14250246202053868</v>
      </c>
      <c r="M44" s="22">
        <f t="shared" ref="M44:AF44" si="53">IF(M30=0,0,M30/M$23)</f>
        <v>0.13032672122328506</v>
      </c>
      <c r="N44" s="22">
        <f t="shared" si="53"/>
        <v>0.12806996651642458</v>
      </c>
      <c r="O44" s="22">
        <f t="shared" si="53"/>
        <v>0.15354901517647418</v>
      </c>
      <c r="P44" s="22">
        <f t="shared" si="53"/>
        <v>0.17408933130105028</v>
      </c>
      <c r="Q44" s="22">
        <f t="shared" si="53"/>
        <v>0.13521906984644927</v>
      </c>
      <c r="R44" s="22">
        <f t="shared" si="53"/>
        <v>0.10099605742445593</v>
      </c>
      <c r="S44" s="22">
        <f t="shared" si="53"/>
        <v>0.1409957709836451</v>
      </c>
      <c r="T44" s="22">
        <f t="shared" si="53"/>
        <v>9.2818247093550979E-2</v>
      </c>
      <c r="U44" s="22">
        <f t="shared" si="53"/>
        <v>8.8133064572860742E-2</v>
      </c>
      <c r="V44" s="22">
        <f t="shared" si="53"/>
        <v>5.2503441370525525E-2</v>
      </c>
      <c r="W44" s="22">
        <f t="shared" si="53"/>
        <v>5.6149065184115762E-2</v>
      </c>
      <c r="X44" s="22">
        <f t="shared" si="53"/>
        <v>0.11443091996605843</v>
      </c>
      <c r="Y44" s="22">
        <f t="shared" si="53"/>
        <v>0.15102726260076629</v>
      </c>
      <c r="Z44" s="22">
        <f t="shared" si="53"/>
        <v>0.12997146838367241</v>
      </c>
      <c r="AA44" s="22">
        <f t="shared" si="53"/>
        <v>0.11091053143918965</v>
      </c>
      <c r="AB44" s="22">
        <f t="shared" si="53"/>
        <v>8.1488320892812161E-2</v>
      </c>
      <c r="AC44" s="22">
        <f t="shared" si="53"/>
        <v>8.5392509433971767E-2</v>
      </c>
      <c r="AD44" s="22">
        <f t="shared" si="53"/>
        <v>6.9919514886407325E-2</v>
      </c>
      <c r="AE44" s="22">
        <f t="shared" si="53"/>
        <v>4.5575494534368793E-2</v>
      </c>
      <c r="AF44" s="22">
        <f t="shared" si="53"/>
        <v>8.9696418506392039E-2</v>
      </c>
      <c r="AG44" s="22">
        <f t="shared" ref="AG44:AI44" si="54">IF(AG30=0,0,AG30/AG$23)</f>
        <v>0.14942478306795523</v>
      </c>
      <c r="AH44" s="22">
        <f t="shared" si="54"/>
        <v>0.13224126563995653</v>
      </c>
      <c r="AI44" s="22">
        <f t="shared" si="54"/>
        <v>0.19155626378874441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1039.6569440370088</v>
      </c>
      <c r="C46" s="31">
        <f t="shared" si="55"/>
        <v>1394.3842746973353</v>
      </c>
      <c r="D46" s="31">
        <f t="shared" si="55"/>
        <v>2236.652183171293</v>
      </c>
      <c r="E46" s="31">
        <f t="shared" si="55"/>
        <v>2937.7497747197076</v>
      </c>
      <c r="F46" s="31">
        <f t="shared" si="55"/>
        <v>4427.6188352719637</v>
      </c>
      <c r="G46" s="31">
        <f t="shared" si="55"/>
        <v>17204.813820535201</v>
      </c>
      <c r="H46" s="31">
        <f t="shared" si="55"/>
        <v>12855.065499974709</v>
      </c>
      <c r="I46" s="31">
        <f t="shared" si="55"/>
        <v>12650.63308212365</v>
      </c>
      <c r="J46" s="31">
        <f t="shared" si="55"/>
        <v>11094.631537751775</v>
      </c>
      <c r="K46" s="31">
        <f t="shared" si="55"/>
        <v>13764.98658812842</v>
      </c>
      <c r="L46" s="31">
        <f>IF(L23=0,0,100*L23/L11)</f>
        <v>13444.801364325845</v>
      </c>
      <c r="M46" s="31">
        <f t="shared" ref="M46:AF47" si="56">IF(M23=0,0,100*M23/M11)</f>
        <v>14676.595081071728</v>
      </c>
      <c r="N46" s="31">
        <f t="shared" si="56"/>
        <v>14678.435098078913</v>
      </c>
      <c r="O46" s="31">
        <f t="shared" si="56"/>
        <v>14946.860270701605</v>
      </c>
      <c r="P46" s="31">
        <f t="shared" si="56"/>
        <v>13671.723705117693</v>
      </c>
      <c r="Q46" s="31">
        <f t="shared" si="56"/>
        <v>17847.405208997869</v>
      </c>
      <c r="R46" s="31">
        <f t="shared" si="56"/>
        <v>21447.806061575582</v>
      </c>
      <c r="S46" s="31">
        <f t="shared" si="56"/>
        <v>16443.779350486144</v>
      </c>
      <c r="T46" s="31">
        <f t="shared" si="56"/>
        <v>18570.44301596584</v>
      </c>
      <c r="U46" s="31">
        <f t="shared" si="56"/>
        <v>23410.937777231851</v>
      </c>
      <c r="V46" s="31">
        <f t="shared" si="56"/>
        <v>23267.11618318607</v>
      </c>
      <c r="W46" s="31">
        <f t="shared" si="56"/>
        <v>18867.590907667174</v>
      </c>
      <c r="X46" s="31">
        <f t="shared" si="56"/>
        <v>16982.01156935906</v>
      </c>
      <c r="Y46" s="31">
        <f t="shared" si="56"/>
        <v>19426.092804607502</v>
      </c>
      <c r="Z46" s="31">
        <f t="shared" si="56"/>
        <v>17383.782951154353</v>
      </c>
      <c r="AA46" s="31">
        <f t="shared" si="56"/>
        <v>18921.301924274321</v>
      </c>
      <c r="AB46" s="31">
        <f t="shared" si="56"/>
        <v>19179.648905433041</v>
      </c>
      <c r="AC46" s="31">
        <f t="shared" si="56"/>
        <v>17863.86104132541</v>
      </c>
      <c r="AD46" s="31">
        <f t="shared" si="56"/>
        <v>16454.162060352945</v>
      </c>
      <c r="AE46" s="31">
        <f t="shared" si="56"/>
        <v>12482.365851535564</v>
      </c>
      <c r="AF46" s="31">
        <f t="shared" si="56"/>
        <v>14951.600876516863</v>
      </c>
      <c r="AG46" s="31">
        <f t="shared" ref="AG46:AI46" si="57">IF(AG23=0,0,100*AG23/AG11)</f>
        <v>17035.830212390501</v>
      </c>
      <c r="AH46" s="31">
        <f t="shared" si="57"/>
        <v>12545.369899716394</v>
      </c>
      <c r="AI46" s="31">
        <f t="shared" si="57"/>
        <v>11964.312031098871</v>
      </c>
    </row>
    <row r="47" spans="1:35" x14ac:dyDescent="0.25">
      <c r="A47" s="8" t="s">
        <v>27</v>
      </c>
      <c r="B47" s="16">
        <f t="shared" ref="B47:K47" si="58">IF(B24=0,0,100*B24/B12)</f>
        <v>2661.5295525403917</v>
      </c>
      <c r="C47" s="16">
        <f t="shared" si="58"/>
        <v>3566.8614423082518</v>
      </c>
      <c r="D47" s="16">
        <f t="shared" si="58"/>
        <v>5695.8047295105298</v>
      </c>
      <c r="E47" s="16">
        <f t="shared" si="58"/>
        <v>7474.1661550305244</v>
      </c>
      <c r="F47" s="16">
        <f t="shared" si="58"/>
        <v>11244.017088505456</v>
      </c>
      <c r="G47" s="16">
        <f t="shared" si="58"/>
        <v>43680.950563954364</v>
      </c>
      <c r="H47" s="16">
        <f t="shared" si="58"/>
        <v>32559.342441412689</v>
      </c>
      <c r="I47" s="16">
        <f t="shared" si="58"/>
        <v>32151.910967530261</v>
      </c>
      <c r="J47" s="16">
        <f t="shared" si="58"/>
        <v>28200.664181854376</v>
      </c>
      <c r="K47" s="16">
        <f t="shared" si="58"/>
        <v>34979.934125533211</v>
      </c>
      <c r="L47" s="16">
        <f>IF(L24=0,0,100*L24/L12)</f>
        <v>34189.104479095833</v>
      </c>
      <c r="M47" s="16">
        <f t="shared" si="56"/>
        <v>35187.751771920106</v>
      </c>
      <c r="N47" s="16">
        <f t="shared" si="56"/>
        <v>35993.829111194646</v>
      </c>
      <c r="O47" s="16">
        <f t="shared" si="56"/>
        <v>40877.95448544914</v>
      </c>
      <c r="P47" s="16">
        <f t="shared" si="56"/>
        <v>40591.748934833566</v>
      </c>
      <c r="Q47" s="16">
        <f t="shared" si="56"/>
        <v>46678.728390380449</v>
      </c>
      <c r="R47" s="16">
        <f t="shared" si="56"/>
        <v>46783.71959162673</v>
      </c>
      <c r="S47" s="16">
        <f t="shared" si="56"/>
        <v>43591.356211283623</v>
      </c>
      <c r="T47" s="16">
        <f t="shared" si="56"/>
        <v>39377.397749261094</v>
      </c>
      <c r="U47" s="16">
        <f t="shared" si="56"/>
        <v>47355.724839548959</v>
      </c>
      <c r="V47" s="16">
        <f t="shared" si="56"/>
        <v>37185.818090037799</v>
      </c>
      <c r="W47" s="16">
        <f t="shared" si="56"/>
        <v>31118.629387787398</v>
      </c>
      <c r="X47" s="16">
        <f t="shared" si="56"/>
        <v>39082.990511661621</v>
      </c>
      <c r="Y47" s="16">
        <f t="shared" si="56"/>
        <v>51716.354185999924</v>
      </c>
      <c r="Z47" s="16">
        <f t="shared" si="56"/>
        <v>42055.916698466426</v>
      </c>
      <c r="AA47" s="16">
        <f t="shared" si="56"/>
        <v>41082.87813874687</v>
      </c>
      <c r="AB47" s="16">
        <f t="shared" si="56"/>
        <v>36597.339030339586</v>
      </c>
      <c r="AC47" s="16">
        <f t="shared" si="56"/>
        <v>36217.676535851511</v>
      </c>
      <c r="AD47" s="16">
        <f t="shared" si="56"/>
        <v>29876.811656447946</v>
      </c>
      <c r="AE47" s="16">
        <f t="shared" si="56"/>
        <v>18964.674666599105</v>
      </c>
      <c r="AF47" s="16">
        <f t="shared" si="56"/>
        <v>29365.912199707935</v>
      </c>
      <c r="AG47" s="16">
        <f t="shared" ref="AG47:AI47" si="59">IF(AG24=0,0,100*AG24/AG12)</f>
        <v>44770.339373100171</v>
      </c>
      <c r="AH47" s="16">
        <f t="shared" si="59"/>
        <v>31678.940987659538</v>
      </c>
      <c r="AI47" s="16">
        <f t="shared" si="59"/>
        <v>38384.904587316239</v>
      </c>
    </row>
    <row r="48" spans="1:35" x14ac:dyDescent="0.25">
      <c r="A48" s="10" t="s">
        <v>28</v>
      </c>
      <c r="B48" s="17">
        <f t="shared" ref="B48:K48" si="60">IF(B30=0,0,100*B30/B13)</f>
        <v>213.67907930322943</v>
      </c>
      <c r="C48" s="17">
        <f t="shared" si="60"/>
        <v>287.87030797479156</v>
      </c>
      <c r="D48" s="17">
        <f t="shared" si="60"/>
        <v>475.36871634806238</v>
      </c>
      <c r="E48" s="17">
        <f t="shared" si="60"/>
        <v>626.77684604380943</v>
      </c>
      <c r="F48" s="17">
        <f t="shared" si="60"/>
        <v>957.26920708556861</v>
      </c>
      <c r="G48" s="17">
        <f t="shared" si="60"/>
        <v>3738.064805168452</v>
      </c>
      <c r="H48" s="17">
        <f t="shared" si="60"/>
        <v>2828.0369972311246</v>
      </c>
      <c r="I48" s="17">
        <f t="shared" si="60"/>
        <v>2726.905874165257</v>
      </c>
      <c r="J48" s="17">
        <f t="shared" si="60"/>
        <v>2391.5622977697521</v>
      </c>
      <c r="K48" s="17">
        <f t="shared" si="60"/>
        <v>2971.4167883961654</v>
      </c>
      <c r="L48" s="17">
        <f>IF(L30=0,0,100*L30/L13)</f>
        <v>2890.6822357586602</v>
      </c>
      <c r="M48" s="17">
        <f t="shared" ref="M48:AF48" si="61">IF(M30=0,0,100*M30/M13)</f>
        <v>3001.504336358651</v>
      </c>
      <c r="N48" s="17">
        <f t="shared" si="61"/>
        <v>2917.1304133271847</v>
      </c>
      <c r="O48" s="17">
        <f t="shared" si="61"/>
        <v>3323.7948801676225</v>
      </c>
      <c r="P48" s="17">
        <f t="shared" si="61"/>
        <v>3297.3397566150466</v>
      </c>
      <c r="Q48" s="17">
        <f t="shared" si="61"/>
        <v>3605.4262880739434</v>
      </c>
      <c r="R48" s="17">
        <f t="shared" si="61"/>
        <v>3684.8249273199449</v>
      </c>
      <c r="S48" s="17">
        <f t="shared" si="61"/>
        <v>3429.9338283115308</v>
      </c>
      <c r="T48" s="17">
        <f t="shared" si="61"/>
        <v>3012.5154994791565</v>
      </c>
      <c r="U48" s="17">
        <f t="shared" si="61"/>
        <v>3756.8351018039298</v>
      </c>
      <c r="V48" s="17">
        <f t="shared" si="61"/>
        <v>3000.3576634120905</v>
      </c>
      <c r="W48" s="17">
        <f t="shared" si="61"/>
        <v>2476.7784356381885</v>
      </c>
      <c r="X48" s="17">
        <f t="shared" si="61"/>
        <v>3158.7055519410337</v>
      </c>
      <c r="Y48" s="17">
        <f t="shared" si="61"/>
        <v>4307.5311173659638</v>
      </c>
      <c r="Z48" s="17">
        <f t="shared" si="61"/>
        <v>3528.2422872150046</v>
      </c>
      <c r="AA48" s="17">
        <f t="shared" si="61"/>
        <v>3553.7855711729148</v>
      </c>
      <c r="AB48" s="17">
        <f t="shared" si="61"/>
        <v>3013.529328423971</v>
      </c>
      <c r="AC48" s="17">
        <f t="shared" si="61"/>
        <v>2779.1729885724053</v>
      </c>
      <c r="AD48" s="17">
        <f t="shared" si="61"/>
        <v>2358.6091863534416</v>
      </c>
      <c r="AE48" s="17">
        <f t="shared" si="61"/>
        <v>1530.0680062373583</v>
      </c>
      <c r="AF48" s="17">
        <f t="shared" si="61"/>
        <v>2499.6339166315038</v>
      </c>
      <c r="AG48" s="17">
        <f t="shared" ref="AG48:AI48" si="62">IF(AG30=0,0,100*AG30/AG13)</f>
        <v>3763.7367728234321</v>
      </c>
      <c r="AH48" s="17">
        <f t="shared" si="62"/>
        <v>2527.6247678135001</v>
      </c>
      <c r="AI48" s="17">
        <f t="shared" si="62"/>
        <v>3063.8999711895308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2793.4528775100193</v>
      </c>
      <c r="C51" s="31">
        <v>3059.9318092020007</v>
      </c>
      <c r="D51" s="31">
        <v>3530.8636543173329</v>
      </c>
      <c r="E51" s="31">
        <v>3333.8033716364735</v>
      </c>
      <c r="F51" s="31">
        <v>3346.0144079309771</v>
      </c>
      <c r="G51" s="31">
        <v>3202.6229389274326</v>
      </c>
      <c r="H51" s="31">
        <v>3648.8897152095938</v>
      </c>
      <c r="I51" s="31">
        <v>3088.2007332147768</v>
      </c>
      <c r="J51" s="31">
        <v>2975.4717930510128</v>
      </c>
      <c r="K51" s="31">
        <v>3272.4243610232361</v>
      </c>
      <c r="L51" s="31">
        <v>3127.6104505178218</v>
      </c>
      <c r="M51" s="31">
        <v>3893.3552904732105</v>
      </c>
      <c r="N51" s="31">
        <v>4005.0166863753311</v>
      </c>
      <c r="O51" s="31">
        <v>3644.7056398403611</v>
      </c>
      <c r="P51" s="31">
        <v>3295.7370042287544</v>
      </c>
      <c r="Q51" s="31">
        <v>3577.4555113964134</v>
      </c>
      <c r="R51" s="31">
        <v>4130.7957951154322</v>
      </c>
      <c r="S51" s="31">
        <v>3397.8001594069201</v>
      </c>
      <c r="T51" s="31">
        <v>4438.0052064616966</v>
      </c>
      <c r="U51" s="31">
        <v>4738.3230630400103</v>
      </c>
      <c r="V51" s="31">
        <v>5765.4234393097977</v>
      </c>
      <c r="W51" s="31">
        <v>4766.2925068467384</v>
      </c>
      <c r="X51" s="31">
        <v>3406.2411489198553</v>
      </c>
      <c r="Y51" s="31">
        <v>2801.2736717410748</v>
      </c>
      <c r="Z51" s="31">
        <v>2777.6674558029131</v>
      </c>
      <c r="AA51" s="31">
        <v>3290.36414550565</v>
      </c>
      <c r="AB51" s="31">
        <v>4080.6057879982286</v>
      </c>
      <c r="AC51" s="31">
        <v>4314.5602397741732</v>
      </c>
      <c r="AD51" s="31">
        <v>4514.5100364420587</v>
      </c>
      <c r="AE51" s="31">
        <v>5292.459432432277</v>
      </c>
      <c r="AF51" s="31">
        <v>3775.4549074711717</v>
      </c>
      <c r="AG51" s="31">
        <v>2994.295436104389</v>
      </c>
      <c r="AH51" s="31">
        <v>3228.3787816282452</v>
      </c>
      <c r="AI51" s="31">
        <v>2512.7035284715839</v>
      </c>
    </row>
    <row r="52" spans="1:35" x14ac:dyDescent="0.25">
      <c r="A52" s="8" t="s">
        <v>27</v>
      </c>
      <c r="B52" s="16">
        <v>7151.2602592276371</v>
      </c>
      <c r="C52" s="16">
        <v>7827.3636503138368</v>
      </c>
      <c r="D52" s="16">
        <v>8991.6125774202683</v>
      </c>
      <c r="E52" s="16">
        <v>8481.7980558570071</v>
      </c>
      <c r="F52" s="16">
        <v>8497.2633329333148</v>
      </c>
      <c r="G52" s="16">
        <v>8131.0739964708118</v>
      </c>
      <c r="H52" s="16">
        <v>9241.9171079829757</v>
      </c>
      <c r="I52" s="16">
        <v>7848.7419862402012</v>
      </c>
      <c r="J52" s="16">
        <v>7563.1426364083982</v>
      </c>
      <c r="K52" s="16">
        <v>8315.9680430133176</v>
      </c>
      <c r="L52" s="16">
        <v>7953.2748431964301</v>
      </c>
      <c r="M52" s="16">
        <v>9334.4824711931215</v>
      </c>
      <c r="N52" s="16">
        <v>9820.9301763880503</v>
      </c>
      <c r="O52" s="16">
        <v>9967.8533524727045</v>
      </c>
      <c r="P52" s="16">
        <v>9785.1398928444396</v>
      </c>
      <c r="Q52" s="16">
        <v>9356.6023850320435</v>
      </c>
      <c r="R52" s="16">
        <v>9010.4317250038803</v>
      </c>
      <c r="S52" s="16">
        <v>9007.3403398644168</v>
      </c>
      <c r="T52" s="16">
        <v>9410.4968889480642</v>
      </c>
      <c r="U52" s="16">
        <v>9584.6960642660506</v>
      </c>
      <c r="V52" s="16">
        <v>9214.3773013496248</v>
      </c>
      <c r="W52" s="16">
        <v>7861.1249735163155</v>
      </c>
      <c r="X52" s="16">
        <v>7839.2415386094663</v>
      </c>
      <c r="Y52" s="16">
        <v>7457.5810399359925</v>
      </c>
      <c r="Z52" s="16">
        <v>6719.9039165138302</v>
      </c>
      <c r="AA52" s="16">
        <v>7144.2033831979552</v>
      </c>
      <c r="AB52" s="16">
        <v>7786.3423991162663</v>
      </c>
      <c r="AC52" s="16">
        <v>8747.4564875473843</v>
      </c>
      <c r="AD52" s="16">
        <v>8197.2673895634507</v>
      </c>
      <c r="AE52" s="16">
        <v>8040.9252954162166</v>
      </c>
      <c r="AF52" s="16">
        <v>7415.2378894013918</v>
      </c>
      <c r="AG52" s="16">
        <v>7869.0396174656107</v>
      </c>
      <c r="AH52" s="16">
        <v>8152.1407281363145</v>
      </c>
      <c r="AI52" s="16">
        <v>8061.4652096912996</v>
      </c>
    </row>
    <row r="53" spans="1:35" x14ac:dyDescent="0.25">
      <c r="A53" s="10" t="s">
        <v>28</v>
      </c>
      <c r="B53" s="17">
        <v>574.13403754657168</v>
      </c>
      <c r="C53" s="17">
        <v>631.72220763034716</v>
      </c>
      <c r="D53" s="17">
        <v>750.43501872204843</v>
      </c>
      <c r="E53" s="17">
        <v>711.27595024797222</v>
      </c>
      <c r="F53" s="17">
        <v>723.4219291101715</v>
      </c>
      <c r="G53" s="17">
        <v>695.8292148410693</v>
      </c>
      <c r="H53" s="17">
        <v>802.73376385745939</v>
      </c>
      <c r="I53" s="17">
        <v>665.67678197107011</v>
      </c>
      <c r="J53" s="17">
        <v>641.39364467620351</v>
      </c>
      <c r="K53" s="17">
        <v>706.41090878266812</v>
      </c>
      <c r="L53" s="17">
        <v>672.44786476905608</v>
      </c>
      <c r="M53" s="17">
        <v>796.22846598878118</v>
      </c>
      <c r="N53" s="17">
        <v>795.94016008132985</v>
      </c>
      <c r="O53" s="17">
        <v>810.48820461414596</v>
      </c>
      <c r="P53" s="17">
        <v>794.86426772382583</v>
      </c>
      <c r="Q53" s="17">
        <v>722.69621237158424</v>
      </c>
      <c r="R53" s="17">
        <v>709.68840690792695</v>
      </c>
      <c r="S53" s="17">
        <v>708.73182254464894</v>
      </c>
      <c r="T53" s="17">
        <v>719.93756205711679</v>
      </c>
      <c r="U53" s="17">
        <v>760.37528168684321</v>
      </c>
      <c r="V53" s="17">
        <v>743.46697127207551</v>
      </c>
      <c r="W53" s="17">
        <v>625.67873962672684</v>
      </c>
      <c r="X53" s="17">
        <v>633.57116348668433</v>
      </c>
      <c r="Y53" s="17">
        <v>621.15288085212501</v>
      </c>
      <c r="Z53" s="17">
        <v>563.76013235565472</v>
      </c>
      <c r="AA53" s="17">
        <v>617.99387119346648</v>
      </c>
      <c r="AB53" s="17">
        <v>641.14965193058765</v>
      </c>
      <c r="AC53" s="17">
        <v>671.23838727863233</v>
      </c>
      <c r="AD53" s="17">
        <v>647.12896377104539</v>
      </c>
      <c r="AE53" s="17">
        <v>648.74102779783323</v>
      </c>
      <c r="AF53" s="17">
        <v>631.18693545719555</v>
      </c>
      <c r="AG53" s="17">
        <v>661.53158965899752</v>
      </c>
      <c r="AH53" s="17">
        <v>650.44954700870142</v>
      </c>
      <c r="AI53" s="17">
        <v>643.46969959331852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0.37217629565447352</v>
      </c>
      <c r="C56" s="30">
        <f t="shared" si="63"/>
        <v>0.45569129040851947</v>
      </c>
      <c r="D56" s="30">
        <f t="shared" si="63"/>
        <v>0.6334575339482299</v>
      </c>
      <c r="E56" s="30">
        <f t="shared" si="63"/>
        <v>0.88120067299519411</v>
      </c>
      <c r="F56" s="30">
        <f t="shared" si="63"/>
        <v>1.3232515750013765</v>
      </c>
      <c r="G56" s="30">
        <f t="shared" si="63"/>
        <v>5.3721009774248172</v>
      </c>
      <c r="H56" s="30">
        <f t="shared" si="63"/>
        <v>3.523007408634796</v>
      </c>
      <c r="I56" s="30">
        <f t="shared" si="63"/>
        <v>4.0964413180986794</v>
      </c>
      <c r="J56" s="30">
        <f t="shared" si="63"/>
        <v>3.7286965931461489</v>
      </c>
      <c r="K56" s="30">
        <f t="shared" si="63"/>
        <v>4.2063574492595217</v>
      </c>
      <c r="L56" s="30">
        <f>IF(L46=0,0,L46/L51)</f>
        <v>4.2987455046071554</v>
      </c>
      <c r="M56" s="30">
        <f t="shared" ref="M56:AF58" si="64">IF(M46=0,0,M46/M51)</f>
        <v>3.7696521344929423</v>
      </c>
      <c r="N56" s="30">
        <f t="shared" si="64"/>
        <v>3.6650122203019757</v>
      </c>
      <c r="O56" s="30">
        <f t="shared" si="64"/>
        <v>4.1009787202887207</v>
      </c>
      <c r="P56" s="30">
        <f t="shared" si="64"/>
        <v>4.148305428368686</v>
      </c>
      <c r="Q56" s="30">
        <f t="shared" si="64"/>
        <v>4.9888545509910101</v>
      </c>
      <c r="R56" s="30">
        <f t="shared" si="64"/>
        <v>5.1921729190624974</v>
      </c>
      <c r="S56" s="30">
        <f t="shared" si="64"/>
        <v>4.8395369294927502</v>
      </c>
      <c r="T56" s="30">
        <f t="shared" si="64"/>
        <v>4.1844121743993083</v>
      </c>
      <c r="U56" s="30">
        <f t="shared" si="64"/>
        <v>4.940764372915484</v>
      </c>
      <c r="V56" s="30">
        <f t="shared" si="64"/>
        <v>4.0356300674372445</v>
      </c>
      <c r="W56" s="30">
        <f t="shared" si="64"/>
        <v>3.9585465811349265</v>
      </c>
      <c r="X56" s="30">
        <f t="shared" si="64"/>
        <v>4.9855576357957458</v>
      </c>
      <c r="Y56" s="30">
        <f t="shared" si="64"/>
        <v>6.9347357955688809</v>
      </c>
      <c r="Z56" s="30">
        <f t="shared" si="64"/>
        <v>6.2584104208865394</v>
      </c>
      <c r="AA56" s="30">
        <f t="shared" si="64"/>
        <v>5.7505191181101241</v>
      </c>
      <c r="AB56" s="30">
        <f t="shared" si="64"/>
        <v>4.7001964663785278</v>
      </c>
      <c r="AC56" s="30">
        <f t="shared" si="64"/>
        <v>4.1403665839790005</v>
      </c>
      <c r="AD56" s="30">
        <f t="shared" si="64"/>
        <v>3.6447282047290948</v>
      </c>
      <c r="AE56" s="30">
        <f t="shared" si="64"/>
        <v>2.3585189477397641</v>
      </c>
      <c r="AF56" s="30">
        <f t="shared" si="64"/>
        <v>3.960211747445173</v>
      </c>
      <c r="AG56" s="30">
        <f t="shared" ref="AG56:AI56" si="65">IF(AG46=0,0,AG46/AG51)</f>
        <v>5.6894286405333148</v>
      </c>
      <c r="AH56" s="30">
        <f t="shared" si="65"/>
        <v>3.8859659130175204</v>
      </c>
      <c r="AI56" s="30">
        <f t="shared" si="65"/>
        <v>4.7615295220986411</v>
      </c>
    </row>
    <row r="57" spans="1:35" x14ac:dyDescent="0.25">
      <c r="A57" s="8" t="s">
        <v>27</v>
      </c>
      <c r="B57" s="14">
        <f t="shared" ref="B57:K57" si="66">IF(B47=0,0,B47/B52)</f>
        <v>0.37217629565447347</v>
      </c>
      <c r="C57" s="14">
        <f t="shared" si="66"/>
        <v>0.45569129040851947</v>
      </c>
      <c r="D57" s="14">
        <f t="shared" si="66"/>
        <v>0.63345753394822979</v>
      </c>
      <c r="E57" s="14">
        <f t="shared" si="66"/>
        <v>0.88120067299519422</v>
      </c>
      <c r="F57" s="14">
        <f t="shared" si="66"/>
        <v>1.3232515750013767</v>
      </c>
      <c r="G57" s="14">
        <f t="shared" si="66"/>
        <v>5.3721009774248172</v>
      </c>
      <c r="H57" s="14">
        <f t="shared" si="66"/>
        <v>3.5230074086347956</v>
      </c>
      <c r="I57" s="14">
        <f t="shared" si="66"/>
        <v>4.0964413180986803</v>
      </c>
      <c r="J57" s="14">
        <f t="shared" si="66"/>
        <v>3.7286965931461489</v>
      </c>
      <c r="K57" s="14">
        <f t="shared" si="66"/>
        <v>4.2063574492595235</v>
      </c>
      <c r="L57" s="14">
        <f>IF(L47=0,0,L47/L52)</f>
        <v>4.2987455046071554</v>
      </c>
      <c r="M57" s="14">
        <f t="shared" si="64"/>
        <v>3.7696521344929423</v>
      </c>
      <c r="N57" s="14">
        <f t="shared" si="64"/>
        <v>3.6650122203019762</v>
      </c>
      <c r="O57" s="14">
        <f t="shared" si="64"/>
        <v>4.1009787202887198</v>
      </c>
      <c r="P57" s="14">
        <f t="shared" si="64"/>
        <v>4.1483054283686851</v>
      </c>
      <c r="Q57" s="14">
        <f t="shared" si="64"/>
        <v>4.9888545509910101</v>
      </c>
      <c r="R57" s="14">
        <f t="shared" si="64"/>
        <v>5.1921729190624974</v>
      </c>
      <c r="S57" s="14">
        <f t="shared" si="64"/>
        <v>4.8395369294927502</v>
      </c>
      <c r="T57" s="14">
        <f t="shared" si="64"/>
        <v>4.1844121743993083</v>
      </c>
      <c r="U57" s="14">
        <f t="shared" si="64"/>
        <v>4.940764372915484</v>
      </c>
      <c r="V57" s="14">
        <f t="shared" si="64"/>
        <v>4.0356300674372445</v>
      </c>
      <c r="W57" s="14">
        <f t="shared" si="64"/>
        <v>3.9585465811349261</v>
      </c>
      <c r="X57" s="14">
        <f t="shared" si="64"/>
        <v>4.9855576357957467</v>
      </c>
      <c r="Y57" s="14">
        <f t="shared" si="64"/>
        <v>6.9347357955688809</v>
      </c>
      <c r="Z57" s="14">
        <f t="shared" si="64"/>
        <v>6.2584104208865394</v>
      </c>
      <c r="AA57" s="14">
        <f t="shared" si="64"/>
        <v>5.7505191181101241</v>
      </c>
      <c r="AB57" s="14">
        <f t="shared" si="64"/>
        <v>4.7001964663785278</v>
      </c>
      <c r="AC57" s="14">
        <f t="shared" si="64"/>
        <v>4.1403665839790005</v>
      </c>
      <c r="AD57" s="14">
        <f t="shared" si="64"/>
        <v>3.6447282047290943</v>
      </c>
      <c r="AE57" s="14">
        <f t="shared" si="64"/>
        <v>2.3585189477397637</v>
      </c>
      <c r="AF57" s="14">
        <f t="shared" si="64"/>
        <v>3.9602117474451721</v>
      </c>
      <c r="AG57" s="14">
        <f t="shared" ref="AG57:AI57" si="67">IF(AG47=0,0,AG47/AG52)</f>
        <v>5.6894286405333157</v>
      </c>
      <c r="AH57" s="14">
        <f t="shared" si="67"/>
        <v>3.8859659130175195</v>
      </c>
      <c r="AI57" s="14">
        <f t="shared" si="67"/>
        <v>4.761529522098642</v>
      </c>
    </row>
    <row r="58" spans="1:35" x14ac:dyDescent="0.25">
      <c r="A58" s="10" t="s">
        <v>28</v>
      </c>
      <c r="B58" s="15">
        <f t="shared" ref="B58:K58" si="68">IF(B48=0,0,B48/B53)</f>
        <v>0.37217629565447347</v>
      </c>
      <c r="C58" s="15">
        <f t="shared" si="68"/>
        <v>0.45569129040851947</v>
      </c>
      <c r="D58" s="15">
        <f t="shared" si="68"/>
        <v>0.63345753394822968</v>
      </c>
      <c r="E58" s="15">
        <f t="shared" si="68"/>
        <v>0.88120067299519422</v>
      </c>
      <c r="F58" s="15">
        <f t="shared" si="68"/>
        <v>1.3232515750013765</v>
      </c>
      <c r="G58" s="15">
        <f t="shared" si="68"/>
        <v>5.3721009774248181</v>
      </c>
      <c r="H58" s="15">
        <f t="shared" si="68"/>
        <v>3.5230074086347964</v>
      </c>
      <c r="I58" s="15">
        <f t="shared" si="68"/>
        <v>4.0964413180986785</v>
      </c>
      <c r="J58" s="15">
        <f t="shared" si="68"/>
        <v>3.7286965931461498</v>
      </c>
      <c r="K58" s="15">
        <f t="shared" si="68"/>
        <v>4.2063574492595226</v>
      </c>
      <c r="L58" s="15">
        <f>IF(L48=0,0,L48/L53)</f>
        <v>4.2987455046071554</v>
      </c>
      <c r="M58" s="15">
        <f t="shared" si="64"/>
        <v>3.7696521344929437</v>
      </c>
      <c r="N58" s="15">
        <f t="shared" si="64"/>
        <v>3.6650122203019757</v>
      </c>
      <c r="O58" s="15">
        <f t="shared" si="64"/>
        <v>4.1009787202887198</v>
      </c>
      <c r="P58" s="15">
        <f t="shared" si="64"/>
        <v>4.1483054283686851</v>
      </c>
      <c r="Q58" s="15">
        <f t="shared" si="64"/>
        <v>4.9888545509910101</v>
      </c>
      <c r="R58" s="15">
        <f t="shared" si="64"/>
        <v>5.1921729190624983</v>
      </c>
      <c r="S58" s="15">
        <f t="shared" si="64"/>
        <v>4.8395369294927502</v>
      </c>
      <c r="T58" s="15">
        <f t="shared" si="64"/>
        <v>4.1844121743993075</v>
      </c>
      <c r="U58" s="15">
        <f t="shared" si="64"/>
        <v>4.9407643729154831</v>
      </c>
      <c r="V58" s="15">
        <f t="shared" si="64"/>
        <v>4.0356300674372454</v>
      </c>
      <c r="W58" s="15">
        <f t="shared" si="64"/>
        <v>3.9585465811349252</v>
      </c>
      <c r="X58" s="15">
        <f t="shared" si="64"/>
        <v>4.9855576357957458</v>
      </c>
      <c r="Y58" s="15">
        <f t="shared" si="64"/>
        <v>6.9347357955688818</v>
      </c>
      <c r="Z58" s="15">
        <f t="shared" si="64"/>
        <v>6.2584104208865403</v>
      </c>
      <c r="AA58" s="15">
        <f t="shared" si="64"/>
        <v>5.7505191181101249</v>
      </c>
      <c r="AB58" s="15">
        <f t="shared" si="64"/>
        <v>4.7001964663785278</v>
      </c>
      <c r="AC58" s="15">
        <f t="shared" si="64"/>
        <v>4.1403665839790023</v>
      </c>
      <c r="AD58" s="15">
        <f t="shared" si="64"/>
        <v>3.6447282047290948</v>
      </c>
      <c r="AE58" s="15">
        <f t="shared" si="64"/>
        <v>2.3585189477397637</v>
      </c>
      <c r="AF58" s="15">
        <f t="shared" si="64"/>
        <v>3.9602117474451726</v>
      </c>
      <c r="AG58" s="15">
        <f t="shared" ref="AG58:AI58" si="69">IF(AG48=0,0,AG48/AG53)</f>
        <v>5.6894286405333139</v>
      </c>
      <c r="AH58" s="15">
        <f t="shared" si="69"/>
        <v>3.885965913017519</v>
      </c>
      <c r="AI58" s="15">
        <f t="shared" si="69"/>
        <v>4.761529522098642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3.07502437963648</v>
      </c>
      <c r="C60" s="33">
        <f t="shared" si="70"/>
        <v>3.0689560155612625</v>
      </c>
      <c r="D60" s="33">
        <f t="shared" si="70"/>
        <v>3.0625039163759564</v>
      </c>
      <c r="E60" s="33">
        <f t="shared" si="70"/>
        <v>3.0710993436158738</v>
      </c>
      <c r="F60" s="33">
        <f t="shared" si="70"/>
        <v>3.0874929321648334</v>
      </c>
      <c r="G60" s="33">
        <f t="shared" si="70"/>
        <v>3.0744512465793408</v>
      </c>
      <c r="H60" s="33">
        <f t="shared" si="70"/>
        <v>3.0735749961130407</v>
      </c>
      <c r="I60" s="33">
        <f t="shared" si="70"/>
        <v>3.0724942283194308</v>
      </c>
      <c r="J60" s="33">
        <f t="shared" si="70"/>
        <v>3.0643399029416916</v>
      </c>
      <c r="K60" s="33">
        <f t="shared" si="70"/>
        <v>3.0800972603177783</v>
      </c>
      <c r="L60" s="33">
        <f>IF(L64=0,0,L64/L23)</f>
        <v>3.0902861356312061</v>
      </c>
      <c r="M60" s="33">
        <f t="shared" ref="M60:AF61" si="71">IF(M64=0,0,M64/M23)</f>
        <v>3.0772499608913924</v>
      </c>
      <c r="N60" s="33">
        <f t="shared" si="71"/>
        <v>3.0834978050231467</v>
      </c>
      <c r="O60" s="33">
        <f t="shared" si="71"/>
        <v>3.0883505475784081</v>
      </c>
      <c r="P60" s="33">
        <f t="shared" si="71"/>
        <v>3.0806171462747325</v>
      </c>
      <c r="Q60" s="33">
        <f t="shared" si="71"/>
        <v>3.0792349318379033</v>
      </c>
      <c r="R60" s="33">
        <f t="shared" si="71"/>
        <v>3.0819796042277989</v>
      </c>
      <c r="S60" s="33">
        <f t="shared" si="71"/>
        <v>3.0837384677606008</v>
      </c>
      <c r="T60" s="33">
        <f t="shared" si="71"/>
        <v>3.0578981481147522</v>
      </c>
      <c r="U60" s="33">
        <f t="shared" si="71"/>
        <v>3.0481907703220901</v>
      </c>
      <c r="V60" s="33">
        <f t="shared" si="71"/>
        <v>3.0493020832536186</v>
      </c>
      <c r="W60" s="33">
        <f t="shared" si="71"/>
        <v>3.0652283391025787</v>
      </c>
      <c r="X60" s="33">
        <f t="shared" si="71"/>
        <v>3.0576832310154933</v>
      </c>
      <c r="Y60" s="33">
        <f t="shared" si="71"/>
        <v>3.0554782710918982</v>
      </c>
      <c r="Z60" s="33">
        <f t="shared" si="71"/>
        <v>3.0203092808674716</v>
      </c>
      <c r="AA60" s="33">
        <f t="shared" si="71"/>
        <v>3.0294861655504994</v>
      </c>
      <c r="AB60" s="33">
        <f t="shared" si="71"/>
        <v>3.0234814956690639</v>
      </c>
      <c r="AC60" s="33">
        <f t="shared" si="71"/>
        <v>3.0148479270846198</v>
      </c>
      <c r="AD60" s="33">
        <f t="shared" si="71"/>
        <v>3.0153809998224474</v>
      </c>
      <c r="AE60" s="33">
        <f t="shared" si="71"/>
        <v>3.0186628843736427</v>
      </c>
      <c r="AF60" s="33">
        <f t="shared" si="71"/>
        <v>2.9671552531437255</v>
      </c>
      <c r="AG60" s="33">
        <f t="shared" ref="AG60:AI60" si="72">IF(AG64=0,0,AG64/AG23)</f>
        <v>2.8743828095808857</v>
      </c>
      <c r="AH60" s="33">
        <f t="shared" si="72"/>
        <v>2.8833081911026728</v>
      </c>
      <c r="AI60" s="33">
        <f t="shared" si="72"/>
        <v>2.8210836252428693</v>
      </c>
    </row>
    <row r="61" spans="1:35" x14ac:dyDescent="0.25">
      <c r="A61" s="8" t="s">
        <v>27</v>
      </c>
      <c r="B61" s="23">
        <f t="shared" ref="B61:K61" si="73">IF(B65=0,0,B65/B24)</f>
        <v>3.07502437963648</v>
      </c>
      <c r="C61" s="23">
        <f t="shared" si="73"/>
        <v>3.0689560155612625</v>
      </c>
      <c r="D61" s="23">
        <f t="shared" si="73"/>
        <v>3.062503916375956</v>
      </c>
      <c r="E61" s="23">
        <f t="shared" si="73"/>
        <v>3.0710993436158742</v>
      </c>
      <c r="F61" s="23">
        <f t="shared" si="73"/>
        <v>3.0874929321648334</v>
      </c>
      <c r="G61" s="23">
        <f t="shared" si="73"/>
        <v>3.0744512465793403</v>
      </c>
      <c r="H61" s="23">
        <f t="shared" si="73"/>
        <v>3.0735749961130407</v>
      </c>
      <c r="I61" s="23">
        <f t="shared" si="73"/>
        <v>3.0724942283194308</v>
      </c>
      <c r="J61" s="23">
        <f t="shared" si="73"/>
        <v>3.0643399029416916</v>
      </c>
      <c r="K61" s="23">
        <f t="shared" si="73"/>
        <v>3.0800972603177783</v>
      </c>
      <c r="L61" s="23">
        <f>IF(L65=0,0,L65/L24)</f>
        <v>3.0902861356312066</v>
      </c>
      <c r="M61" s="23">
        <f t="shared" si="71"/>
        <v>3.0772499608913924</v>
      </c>
      <c r="N61" s="23">
        <f t="shared" si="71"/>
        <v>3.0834978050231467</v>
      </c>
      <c r="O61" s="23">
        <f t="shared" si="71"/>
        <v>3.0883505475784085</v>
      </c>
      <c r="P61" s="23">
        <f t="shared" si="71"/>
        <v>3.0806171462747325</v>
      </c>
      <c r="Q61" s="23">
        <f t="shared" si="71"/>
        <v>3.0792349318379033</v>
      </c>
      <c r="R61" s="23">
        <f t="shared" si="71"/>
        <v>3.0819796042277994</v>
      </c>
      <c r="S61" s="23">
        <f t="shared" si="71"/>
        <v>3.0837384677606008</v>
      </c>
      <c r="T61" s="23">
        <f t="shared" si="71"/>
        <v>3.0578981481147518</v>
      </c>
      <c r="U61" s="23">
        <f t="shared" si="71"/>
        <v>3.0481907703220901</v>
      </c>
      <c r="V61" s="23">
        <f t="shared" si="71"/>
        <v>3.0493020832536191</v>
      </c>
      <c r="W61" s="23">
        <f t="shared" si="71"/>
        <v>3.0652283391025787</v>
      </c>
      <c r="X61" s="23">
        <f t="shared" si="71"/>
        <v>3.0576832310154933</v>
      </c>
      <c r="Y61" s="23">
        <f t="shared" si="71"/>
        <v>3.0554782710918986</v>
      </c>
      <c r="Z61" s="23">
        <f t="shared" si="71"/>
        <v>3.0203092808674716</v>
      </c>
      <c r="AA61" s="23">
        <f t="shared" si="71"/>
        <v>3.0294861655504999</v>
      </c>
      <c r="AB61" s="23">
        <f t="shared" si="71"/>
        <v>3.0234814956690634</v>
      </c>
      <c r="AC61" s="23">
        <f t="shared" si="71"/>
        <v>3.0148479270846194</v>
      </c>
      <c r="AD61" s="23">
        <f t="shared" si="71"/>
        <v>3.0153809998224474</v>
      </c>
      <c r="AE61" s="23">
        <f t="shared" si="71"/>
        <v>3.0186628843736432</v>
      </c>
      <c r="AF61" s="23">
        <f t="shared" si="71"/>
        <v>2.967155253143726</v>
      </c>
      <c r="AG61" s="23">
        <f t="shared" ref="AG61:AI61" si="74">IF(AG65=0,0,AG65/AG24)</f>
        <v>2.8743828095808857</v>
      </c>
      <c r="AH61" s="23">
        <f t="shared" si="74"/>
        <v>2.8833081911026728</v>
      </c>
      <c r="AI61" s="23">
        <f t="shared" si="74"/>
        <v>2.8210836252428693</v>
      </c>
    </row>
    <row r="62" spans="1:35" x14ac:dyDescent="0.25">
      <c r="A62" s="10" t="s">
        <v>28</v>
      </c>
      <c r="B62" s="24">
        <f t="shared" ref="B62:K62" si="75">IF(B66=0,0,B66/B30)</f>
        <v>3.0750243796364805</v>
      </c>
      <c r="C62" s="24">
        <f t="shared" si="75"/>
        <v>3.0689560155612625</v>
      </c>
      <c r="D62" s="24">
        <f t="shared" si="75"/>
        <v>3.0625039163759569</v>
      </c>
      <c r="E62" s="24">
        <f t="shared" si="75"/>
        <v>3.0710993436158742</v>
      </c>
      <c r="F62" s="24">
        <f t="shared" si="75"/>
        <v>3.0874929321648326</v>
      </c>
      <c r="G62" s="24">
        <f t="shared" si="75"/>
        <v>3.0744512465793399</v>
      </c>
      <c r="H62" s="24">
        <f t="shared" si="75"/>
        <v>3.0735749961130403</v>
      </c>
      <c r="I62" s="24">
        <f t="shared" si="75"/>
        <v>3.0724942283194316</v>
      </c>
      <c r="J62" s="24">
        <f t="shared" si="75"/>
        <v>3.0643399029416911</v>
      </c>
      <c r="K62" s="24">
        <f t="shared" si="75"/>
        <v>3.0800972603177774</v>
      </c>
      <c r="L62" s="24">
        <f>IF(L66=0,0,L66/L30)</f>
        <v>3.0902861356312052</v>
      </c>
      <c r="M62" s="24">
        <f t="shared" ref="M62:AF62" si="76">IF(M66=0,0,M66/M30)</f>
        <v>3.0772499608913924</v>
      </c>
      <c r="N62" s="24">
        <f t="shared" si="76"/>
        <v>3.0834978050231467</v>
      </c>
      <c r="O62" s="24">
        <f t="shared" si="76"/>
        <v>3.0883505475784077</v>
      </c>
      <c r="P62" s="24">
        <f t="shared" si="76"/>
        <v>3.0806171462747329</v>
      </c>
      <c r="Q62" s="24">
        <f t="shared" si="76"/>
        <v>3.0792349318379038</v>
      </c>
      <c r="R62" s="24">
        <f t="shared" si="76"/>
        <v>3.0819796042277994</v>
      </c>
      <c r="S62" s="24">
        <f t="shared" si="76"/>
        <v>3.0837384677606008</v>
      </c>
      <c r="T62" s="24">
        <f t="shared" si="76"/>
        <v>3.0578981481147522</v>
      </c>
      <c r="U62" s="24">
        <f t="shared" si="76"/>
        <v>3.0481907703220901</v>
      </c>
      <c r="V62" s="24">
        <f t="shared" si="76"/>
        <v>3.0493020832536191</v>
      </c>
      <c r="W62" s="24">
        <f t="shared" si="76"/>
        <v>3.0652283391025787</v>
      </c>
      <c r="X62" s="24">
        <f t="shared" si="76"/>
        <v>3.0576832310154933</v>
      </c>
      <c r="Y62" s="24">
        <f t="shared" si="76"/>
        <v>3.0554782710918995</v>
      </c>
      <c r="Z62" s="24">
        <f t="shared" si="76"/>
        <v>3.0203092808674721</v>
      </c>
      <c r="AA62" s="24">
        <f t="shared" si="76"/>
        <v>3.0294861655504994</v>
      </c>
      <c r="AB62" s="24">
        <f t="shared" si="76"/>
        <v>3.0234814956690639</v>
      </c>
      <c r="AC62" s="24">
        <f t="shared" si="76"/>
        <v>3.0148479270846194</v>
      </c>
      <c r="AD62" s="24">
        <f t="shared" si="76"/>
        <v>3.0153809998224474</v>
      </c>
      <c r="AE62" s="24">
        <f t="shared" si="76"/>
        <v>3.0186628843736436</v>
      </c>
      <c r="AF62" s="24">
        <f t="shared" si="76"/>
        <v>2.967155253143726</v>
      </c>
      <c r="AG62" s="24">
        <f t="shared" ref="AG62:AI62" si="77">IF(AG66=0,0,AG66/AG30)</f>
        <v>2.8743828095808857</v>
      </c>
      <c r="AH62" s="24">
        <f t="shared" si="77"/>
        <v>2.8833081911026732</v>
      </c>
      <c r="AI62" s="24">
        <f t="shared" si="77"/>
        <v>2.8210836252428693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358.98781176</v>
      </c>
      <c r="C64" s="28">
        <f t="shared" si="78"/>
        <v>349.49075832000005</v>
      </c>
      <c r="D64" s="28">
        <f t="shared" si="78"/>
        <v>349.61154984000012</v>
      </c>
      <c r="E64" s="28">
        <f t="shared" si="78"/>
        <v>368.37321696000004</v>
      </c>
      <c r="F64" s="28">
        <f t="shared" si="78"/>
        <v>418.58280576000004</v>
      </c>
      <c r="G64" s="28">
        <f t="shared" si="78"/>
        <v>415.75753980000002</v>
      </c>
      <c r="H64" s="28">
        <f t="shared" si="78"/>
        <v>403.01228052000005</v>
      </c>
      <c r="I64" s="28">
        <f t="shared" si="78"/>
        <v>396.46377072000001</v>
      </c>
      <c r="J64" s="28">
        <f t="shared" si="78"/>
        <v>409.33257444000003</v>
      </c>
      <c r="K64" s="28">
        <f t="shared" si="78"/>
        <v>510.46586964000005</v>
      </c>
      <c r="L64" s="28">
        <f>SUM(L65:L66)</f>
        <v>500.24133035999995</v>
      </c>
      <c r="M64" s="28">
        <f t="shared" ref="M64:AF64" si="79">SUM(M65:M66)</f>
        <v>455.70023603999988</v>
      </c>
      <c r="N64" s="28">
        <f t="shared" si="79"/>
        <v>474.78707603999999</v>
      </c>
      <c r="O64" s="28">
        <f t="shared" si="79"/>
        <v>490.69296180000009</v>
      </c>
      <c r="P64" s="28">
        <f t="shared" si="79"/>
        <v>470.87193348000005</v>
      </c>
      <c r="Q64" s="28">
        <f t="shared" si="79"/>
        <v>477.02114892000009</v>
      </c>
      <c r="R64" s="28">
        <f t="shared" si="79"/>
        <v>511.62716448000003</v>
      </c>
      <c r="S64" s="28">
        <f t="shared" si="79"/>
        <v>527.36647536000009</v>
      </c>
      <c r="T64" s="28">
        <f t="shared" si="79"/>
        <v>436.68836424000011</v>
      </c>
      <c r="U64" s="28">
        <f t="shared" si="79"/>
        <v>449.57432808000004</v>
      </c>
      <c r="V64" s="28">
        <f t="shared" si="79"/>
        <v>515.79534672</v>
      </c>
      <c r="W64" s="28">
        <f t="shared" si="79"/>
        <v>492.16286664000006</v>
      </c>
      <c r="X64" s="28">
        <f t="shared" si="79"/>
        <v>457.46464176000001</v>
      </c>
      <c r="Y64" s="28">
        <f t="shared" si="79"/>
        <v>452.29275395999991</v>
      </c>
      <c r="Z64" s="28">
        <f t="shared" si="79"/>
        <v>392.73291935999998</v>
      </c>
      <c r="AA64" s="28">
        <f t="shared" si="79"/>
        <v>398.95988399999993</v>
      </c>
      <c r="AB64" s="28">
        <f t="shared" si="79"/>
        <v>373.45117932000005</v>
      </c>
      <c r="AC64" s="28">
        <f t="shared" si="79"/>
        <v>385.61486292000006</v>
      </c>
      <c r="AD64" s="28">
        <f t="shared" si="79"/>
        <v>385.51296059999999</v>
      </c>
      <c r="AE64" s="28">
        <f t="shared" si="79"/>
        <v>398.27817611999996</v>
      </c>
      <c r="AF64" s="28">
        <f t="shared" si="79"/>
        <v>334.05881976000001</v>
      </c>
      <c r="AG64" s="28">
        <f t="shared" ref="AG64:AI64" si="80">SUM(AG65:AG66)</f>
        <v>337.38605783999992</v>
      </c>
      <c r="AH64" s="28">
        <f t="shared" si="80"/>
        <v>327.35811852</v>
      </c>
      <c r="AI64" s="28">
        <f t="shared" si="80"/>
        <v>297.35798111999998</v>
      </c>
    </row>
    <row r="65" spans="1:35" x14ac:dyDescent="0.25">
      <c r="A65" s="8" t="s">
        <v>27</v>
      </c>
      <c r="B65" s="9">
        <v>310.10192441628737</v>
      </c>
      <c r="C65" s="9">
        <v>301.68666665405203</v>
      </c>
      <c r="D65" s="9">
        <v>300.37576629168626</v>
      </c>
      <c r="E65" s="9">
        <v>316.3048353290493</v>
      </c>
      <c r="F65" s="9">
        <v>358.61445458467938</v>
      </c>
      <c r="G65" s="9">
        <v>355.88162521976813</v>
      </c>
      <c r="H65" s="9">
        <v>344.25311801326006</v>
      </c>
      <c r="I65" s="9">
        <v>339.82576941748863</v>
      </c>
      <c r="J65" s="9">
        <v>350.85066740017442</v>
      </c>
      <c r="K65" s="9">
        <v>437.43089302057388</v>
      </c>
      <c r="L65" s="9">
        <v>428.95570917927034</v>
      </c>
      <c r="M65" s="9">
        <v>396.31031841622962</v>
      </c>
      <c r="N65" s="9">
        <v>413.98111110912606</v>
      </c>
      <c r="O65" s="9">
        <v>415.34754076158282</v>
      </c>
      <c r="P65" s="9">
        <v>388.89815345203419</v>
      </c>
      <c r="Q65" s="9">
        <v>412.51879286595312</v>
      </c>
      <c r="R65" s="9">
        <v>459.95483799626641</v>
      </c>
      <c r="S65" s="9">
        <v>453.01003257568937</v>
      </c>
      <c r="T65" s="9">
        <v>396.15571574509318</v>
      </c>
      <c r="U65" s="9">
        <v>409.9519647930249</v>
      </c>
      <c r="V65" s="9">
        <v>488.7143159742966</v>
      </c>
      <c r="W65" s="9">
        <v>464.52838175982941</v>
      </c>
      <c r="X65" s="9">
        <v>405.11654195145985</v>
      </c>
      <c r="Y65" s="9">
        <v>383.98421743525921</v>
      </c>
      <c r="Z65" s="9">
        <v>341.68884514817438</v>
      </c>
      <c r="AA65" s="9">
        <v>354.71103124264249</v>
      </c>
      <c r="AB65" s="9">
        <v>343.01926978177272</v>
      </c>
      <c r="AC65" s="9">
        <v>352.68624210022421</v>
      </c>
      <c r="AD65" s="9">
        <v>358.55808141242534</v>
      </c>
      <c r="AE65" s="9">
        <v>380.12645128108454</v>
      </c>
      <c r="AF65" s="9">
        <v>304.09494005705568</v>
      </c>
      <c r="AG65" s="9">
        <v>286.97221933710534</v>
      </c>
      <c r="AH65" s="9">
        <v>284.06786660940031</v>
      </c>
      <c r="AI65" s="9">
        <v>240.39719724888877</v>
      </c>
    </row>
    <row r="66" spans="1:35" x14ac:dyDescent="0.25">
      <c r="A66" s="10" t="s">
        <v>28</v>
      </c>
      <c r="B66" s="11">
        <v>48.885887343712632</v>
      </c>
      <c r="C66" s="11">
        <v>47.804091665948</v>
      </c>
      <c r="D66" s="11">
        <v>49.23578354831384</v>
      </c>
      <c r="E66" s="11">
        <v>52.068381630950753</v>
      </c>
      <c r="F66" s="11">
        <v>59.968351175320691</v>
      </c>
      <c r="G66" s="11">
        <v>59.875914580231871</v>
      </c>
      <c r="H66" s="11">
        <v>58.75916250673999</v>
      </c>
      <c r="I66" s="11">
        <v>56.638001302511405</v>
      </c>
      <c r="J66" s="11">
        <v>58.481907039825622</v>
      </c>
      <c r="K66" s="11">
        <v>73.034976619426203</v>
      </c>
      <c r="L66" s="11">
        <v>71.285621180729621</v>
      </c>
      <c r="M66" s="11">
        <v>59.389917623770273</v>
      </c>
      <c r="N66" s="11">
        <v>60.80596493087392</v>
      </c>
      <c r="O66" s="11">
        <v>75.345421038417257</v>
      </c>
      <c r="P66" s="11">
        <v>81.973780027965859</v>
      </c>
      <c r="Q66" s="11">
        <v>64.50235605404697</v>
      </c>
      <c r="R66" s="11">
        <v>51.672326483733649</v>
      </c>
      <c r="S66" s="11">
        <v>74.356442784310687</v>
      </c>
      <c r="T66" s="11">
        <v>40.532648494906923</v>
      </c>
      <c r="U66" s="11">
        <v>39.622363286975123</v>
      </c>
      <c r="V66" s="11">
        <v>27.081030745703405</v>
      </c>
      <c r="W66" s="11">
        <v>27.634484880170636</v>
      </c>
      <c r="X66" s="11">
        <v>52.348099808540155</v>
      </c>
      <c r="Y66" s="11">
        <v>68.308536524740703</v>
      </c>
      <c r="Z66" s="11">
        <v>51.044074211825617</v>
      </c>
      <c r="AA66" s="11">
        <v>44.248852757357447</v>
      </c>
      <c r="AB66" s="11">
        <v>30.431909538227302</v>
      </c>
      <c r="AC66" s="11">
        <v>32.92862081977583</v>
      </c>
      <c r="AD66" s="11">
        <v>26.954879187574662</v>
      </c>
      <c r="AE66" s="11">
        <v>18.151724838915435</v>
      </c>
      <c r="AF66" s="11">
        <v>29.96387970294435</v>
      </c>
      <c r="AG66" s="11">
        <v>50.413838502894592</v>
      </c>
      <c r="AH66" s="11">
        <v>43.2902519105997</v>
      </c>
      <c r="AI66" s="11">
        <v>56.96078387111119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3196.9704493721606</v>
      </c>
      <c r="C69" s="28">
        <f t="shared" si="81"/>
        <v>4279.3040078364156</v>
      </c>
      <c r="D69" s="28">
        <f t="shared" si="81"/>
        <v>6849.7560705329179</v>
      </c>
      <c r="E69" s="28">
        <f t="shared" si="81"/>
        <v>9022.1214048493766</v>
      </c>
      <c r="F69" s="28">
        <f t="shared" si="81"/>
        <v>13670.241860222079</v>
      </c>
      <c r="G69" s="28">
        <f t="shared" si="81"/>
        <v>52895.361297709926</v>
      </c>
      <c r="H69" s="28">
        <f t="shared" si="81"/>
        <v>39511.007894117654</v>
      </c>
      <c r="I69" s="28">
        <f t="shared" si="81"/>
        <v>38868.997129411764</v>
      </c>
      <c r="J69" s="28">
        <f t="shared" si="81"/>
        <v>33997.722129568101</v>
      </c>
      <c r="K69" s="28">
        <f t="shared" si="81"/>
        <v>42397.497478405312</v>
      </c>
      <c r="L69" s="28">
        <f>IF(L64=0,0,100*L64/L11)</f>
        <v>41548.283252491681</v>
      </c>
      <c r="M69" s="28">
        <f t="shared" ref="M69:AF71" si="82">IF(M64=0,0,100*M64/M11)</f>
        <v>45163.551639246769</v>
      </c>
      <c r="N69" s="28">
        <f t="shared" si="82"/>
        <v>45260.922406101046</v>
      </c>
      <c r="O69" s="28">
        <f t="shared" si="82"/>
        <v>46161.14410159926</v>
      </c>
      <c r="P69" s="28">
        <f t="shared" si="82"/>
        <v>42117.346465116279</v>
      </c>
      <c r="Q69" s="28">
        <f t="shared" si="82"/>
        <v>54956.353562212003</v>
      </c>
      <c r="R69" s="28">
        <f t="shared" si="82"/>
        <v>66101.700837209311</v>
      </c>
      <c r="S69" s="28">
        <f t="shared" si="82"/>
        <v>50708.314938461546</v>
      </c>
      <c r="T69" s="28">
        <f t="shared" si="82"/>
        <v>56786.523308192467</v>
      </c>
      <c r="U69" s="28">
        <f t="shared" si="82"/>
        <v>71361.004457142873</v>
      </c>
      <c r="V69" s="28">
        <f t="shared" si="82"/>
        <v>70948.46584869326</v>
      </c>
      <c r="W69" s="28">
        <f t="shared" si="82"/>
        <v>57833.474340775567</v>
      </c>
      <c r="X69" s="28">
        <f t="shared" si="82"/>
        <v>51925.612004540293</v>
      </c>
      <c r="Y69" s="28">
        <f t="shared" si="82"/>
        <v>59356.004456692899</v>
      </c>
      <c r="Z69" s="28">
        <f t="shared" si="82"/>
        <v>52504.400983957225</v>
      </c>
      <c r="AA69" s="28">
        <f t="shared" si="82"/>
        <v>57321.822413793103</v>
      </c>
      <c r="AB69" s="28">
        <f t="shared" si="82"/>
        <v>57989.313559006223</v>
      </c>
      <c r="AC69" s="28">
        <f t="shared" si="82"/>
        <v>53856.82443016761</v>
      </c>
      <c r="AD69" s="28">
        <f t="shared" si="82"/>
        <v>49615.567644787647</v>
      </c>
      <c r="AE69" s="28">
        <f t="shared" si="82"/>
        <v>37680.054505203407</v>
      </c>
      <c r="AF69" s="28">
        <f t="shared" si="82"/>
        <v>44363.721083665347</v>
      </c>
      <c r="AG69" s="28">
        <f t="shared" ref="AG69:AI69" si="83">IF(AG64=0,0,100*AG64/AG11)</f>
        <v>48967.497509433946</v>
      </c>
      <c r="AH69" s="28">
        <f t="shared" si="83"/>
        <v>36172.167792265194</v>
      </c>
      <c r="AI69" s="28">
        <f t="shared" si="83"/>
        <v>33752.324758229282</v>
      </c>
    </row>
    <row r="70" spans="1:35" x14ac:dyDescent="0.25">
      <c r="A70" s="8" t="s">
        <v>27</v>
      </c>
      <c r="B70" s="9">
        <f t="shared" ref="B70:K70" si="84">IF(B65=0,0,100*B65/B12)</f>
        <v>8184.2682611846758</v>
      </c>
      <c r="C70" s="9">
        <f t="shared" si="84"/>
        <v>10946.54088004543</v>
      </c>
      <c r="D70" s="9">
        <f t="shared" si="84"/>
        <v>17443.424291038693</v>
      </c>
      <c r="E70" s="9">
        <f t="shared" si="84"/>
        <v>22953.906772790229</v>
      </c>
      <c r="F70" s="9">
        <f t="shared" si="84"/>
        <v>34715.823289901207</v>
      </c>
      <c r="G70" s="9">
        <f t="shared" si="84"/>
        <v>134294.95291312004</v>
      </c>
      <c r="H70" s="9">
        <f t="shared" si="84"/>
        <v>100073.58081780818</v>
      </c>
      <c r="I70" s="9">
        <f t="shared" si="84"/>
        <v>98786.560877176933</v>
      </c>
      <c r="J70" s="9">
        <f t="shared" si="84"/>
        <v>86416.420541914878</v>
      </c>
      <c r="K70" s="9">
        <f t="shared" si="84"/>
        <v>107741.59926615118</v>
      </c>
      <c r="L70" s="9">
        <f t="shared" ref="L70:AA71" si="85">IF(L65=0,0,100*L65/L12)</f>
        <v>105654.11556139663</v>
      </c>
      <c r="M70" s="9">
        <f t="shared" si="85"/>
        <v>108281.50776399717</v>
      </c>
      <c r="N70" s="9">
        <f t="shared" si="85"/>
        <v>110986.89305874694</v>
      </c>
      <c r="O70" s="9">
        <f t="shared" si="85"/>
        <v>126245.45311902212</v>
      </c>
      <c r="P70" s="9">
        <f t="shared" si="85"/>
        <v>125047.63776592739</v>
      </c>
      <c r="Q70" s="9">
        <f t="shared" si="85"/>
        <v>143734.77103343315</v>
      </c>
      <c r="R70" s="9">
        <f t="shared" si="85"/>
        <v>144186.46959130609</v>
      </c>
      <c r="S70" s="9">
        <f t="shared" si="85"/>
        <v>134424.34201059031</v>
      </c>
      <c r="T70" s="9">
        <f t="shared" si="85"/>
        <v>120412.07165504352</v>
      </c>
      <c r="U70" s="9">
        <f t="shared" si="85"/>
        <v>144349.28337782569</v>
      </c>
      <c r="V70" s="9">
        <f t="shared" si="85"/>
        <v>113390.79256944238</v>
      </c>
      <c r="W70" s="9">
        <f t="shared" si="85"/>
        <v>95385.70467347627</v>
      </c>
      <c r="X70" s="9">
        <f t="shared" si="85"/>
        <v>119503.40470544538</v>
      </c>
      <c r="Y70" s="9">
        <f t="shared" si="85"/>
        <v>158018.19647541532</v>
      </c>
      <c r="Z70" s="9">
        <f t="shared" si="85"/>
        <v>127021.87551976742</v>
      </c>
      <c r="AA70" s="9">
        <f t="shared" si="85"/>
        <v>124460.01096233071</v>
      </c>
      <c r="AB70" s="9">
        <f t="shared" si="82"/>
        <v>110651.37734895895</v>
      </c>
      <c r="AC70" s="9">
        <f t="shared" si="82"/>
        <v>109190.78702793318</v>
      </c>
      <c r="AD70" s="9">
        <f t="shared" si="82"/>
        <v>90089.970204126963</v>
      </c>
      <c r="AE70" s="9">
        <f t="shared" si="82"/>
        <v>57247.959530283813</v>
      </c>
      <c r="AF70" s="9">
        <f t="shared" si="82"/>
        <v>87133.220646720831</v>
      </c>
      <c r="AG70" s="9">
        <f t="shared" ref="AG70:AI70" si="86">IF(AG65=0,0,100*AG65/AG12)</f>
        <v>128687.09387314141</v>
      </c>
      <c r="AH70" s="9">
        <f t="shared" si="86"/>
        <v>91340.15003517695</v>
      </c>
      <c r="AI70" s="9">
        <f t="shared" si="86"/>
        <v>108287.02578778773</v>
      </c>
    </row>
    <row r="71" spans="1:35" x14ac:dyDescent="0.25">
      <c r="A71" s="10" t="s">
        <v>28</v>
      </c>
      <c r="B71" s="11">
        <f t="shared" ref="B71:K71" si="87">IF(B66=0,0,100*B66/B13)</f>
        <v>657.06837827570735</v>
      </c>
      <c r="C71" s="11">
        <f t="shared" si="87"/>
        <v>883.46131336070971</v>
      </c>
      <c r="D71" s="11">
        <f t="shared" si="87"/>
        <v>1455.8185555385523</v>
      </c>
      <c r="E71" s="11">
        <f t="shared" si="87"/>
        <v>1924.8939604787709</v>
      </c>
      <c r="F71" s="11">
        <f t="shared" si="87"/>
        <v>2955.5619110557268</v>
      </c>
      <c r="G71" s="11">
        <f t="shared" si="87"/>
        <v>11492.498000044505</v>
      </c>
      <c r="H71" s="11">
        <f t="shared" si="87"/>
        <v>8692.1838027721878</v>
      </c>
      <c r="I71" s="11">
        <f t="shared" si="87"/>
        <v>8378.4025595431067</v>
      </c>
      <c r="J71" s="11">
        <f t="shared" si="87"/>
        <v>7328.5597794267687</v>
      </c>
      <c r="K71" s="11">
        <f t="shared" si="87"/>
        <v>9152.2527092012788</v>
      </c>
      <c r="L71" s="11">
        <f t="shared" si="85"/>
        <v>8933.0352356804033</v>
      </c>
      <c r="M71" s="11">
        <f t="shared" si="82"/>
        <v>9236.3791016750038</v>
      </c>
      <c r="N71" s="11">
        <f t="shared" si="82"/>
        <v>8994.9652264606375</v>
      </c>
      <c r="O71" s="11">
        <f t="shared" si="82"/>
        <v>10265.043738203985</v>
      </c>
      <c r="P71" s="11">
        <f t="shared" si="82"/>
        <v>10157.841391321666</v>
      </c>
      <c r="Q71" s="11">
        <f t="shared" si="82"/>
        <v>11101.954570403954</v>
      </c>
      <c r="R71" s="11">
        <f t="shared" si="82"/>
        <v>11356.555271150253</v>
      </c>
      <c r="S71" s="11">
        <f t="shared" si="82"/>
        <v>10577.018888237651</v>
      </c>
      <c r="T71" s="11">
        <f t="shared" si="82"/>
        <v>9211.965567024301</v>
      </c>
      <c r="U71" s="11">
        <f t="shared" si="82"/>
        <v>11451.550082940788</v>
      </c>
      <c r="V71" s="11">
        <f t="shared" si="82"/>
        <v>9148.996873548449</v>
      </c>
      <c r="W71" s="11">
        <f t="shared" si="82"/>
        <v>7591.8914505963285</v>
      </c>
      <c r="X71" s="11">
        <f t="shared" si="82"/>
        <v>9658.3209978856376</v>
      </c>
      <c r="Y71" s="11">
        <f t="shared" si="82"/>
        <v>13161.567731163912</v>
      </c>
      <c r="Z71" s="11">
        <f t="shared" si="82"/>
        <v>10656.382925224556</v>
      </c>
      <c r="AA71" s="11">
        <f t="shared" si="82"/>
        <v>10766.144223201325</v>
      </c>
      <c r="AB71" s="11">
        <f t="shared" si="82"/>
        <v>9111.3501611458978</v>
      </c>
      <c r="AC71" s="11">
        <f t="shared" si="82"/>
        <v>8378.7839236070813</v>
      </c>
      <c r="AD71" s="11">
        <f t="shared" si="82"/>
        <v>7112.10532653685</v>
      </c>
      <c r="AE71" s="11">
        <f t="shared" si="82"/>
        <v>4618.7595009962934</v>
      </c>
      <c r="AF71" s="11">
        <f t="shared" si="82"/>
        <v>7416.8019066693932</v>
      </c>
      <c r="AG71" s="11">
        <f t="shared" ref="AG71:AI71" si="88">IF(AG66=0,0,100*AG66/AG13)</f>
        <v>10818.420279591115</v>
      </c>
      <c r="AH71" s="11">
        <f t="shared" si="88"/>
        <v>7287.9211970706565</v>
      </c>
      <c r="AI71" s="11">
        <f t="shared" si="88"/>
        <v>8643.5180381048849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39.413511088466528</v>
      </c>
      <c r="C73" s="31">
        <f t="shared" si="89"/>
        <v>52.759881985659121</v>
      </c>
      <c r="D73" s="31">
        <f t="shared" si="89"/>
        <v>84.444987096306733</v>
      </c>
      <c r="E73" s="31">
        <f t="shared" si="89"/>
        <v>111.22083769489474</v>
      </c>
      <c r="F73" s="31">
        <f t="shared" si="89"/>
        <v>168.50711238094459</v>
      </c>
      <c r="G73" s="31">
        <f t="shared" si="89"/>
        <v>652.08996231787614</v>
      </c>
      <c r="H73" s="31">
        <f t="shared" si="89"/>
        <v>486.71685537476492</v>
      </c>
      <c r="I73" s="31">
        <f t="shared" si="89"/>
        <v>478.80823757003117</v>
      </c>
      <c r="J73" s="31">
        <f t="shared" si="89"/>
        <v>418.94055717832782</v>
      </c>
      <c r="K73" s="31">
        <f t="shared" si="89"/>
        <v>522.44768484421729</v>
      </c>
      <c r="L73" s="31">
        <f>IF(L64=0,0,1000*L64/L3)</f>
        <v>511.98315196721609</v>
      </c>
      <c r="M73" s="31">
        <f t="shared" ref="M73:AF75" si="90">IF(M64=0,0,1000*M64/M3)</f>
        <v>513.41241184284183</v>
      </c>
      <c r="N73" s="31">
        <f t="shared" si="90"/>
        <v>501.03002678283116</v>
      </c>
      <c r="O73" s="31">
        <f t="shared" si="90"/>
        <v>565.70942593561881</v>
      </c>
      <c r="P73" s="31">
        <f t="shared" si="90"/>
        <v>557.24291331510074</v>
      </c>
      <c r="Q73" s="31">
        <f t="shared" si="90"/>
        <v>633.05116992489991</v>
      </c>
      <c r="R73" s="31">
        <f t="shared" si="90"/>
        <v>603.72477521414226</v>
      </c>
      <c r="S73" s="31">
        <f t="shared" si="90"/>
        <v>555.29386996199889</v>
      </c>
      <c r="T73" s="31">
        <f t="shared" si="90"/>
        <v>470.43654080421277</v>
      </c>
      <c r="U73" s="31">
        <f t="shared" si="90"/>
        <v>562.39533055121899</v>
      </c>
      <c r="V73" s="31">
        <f t="shared" si="90"/>
        <v>434.00677076864821</v>
      </c>
      <c r="W73" s="31">
        <f t="shared" si="90"/>
        <v>389.33177860997597</v>
      </c>
      <c r="X73" s="31">
        <f t="shared" si="90"/>
        <v>481.94504007037472</v>
      </c>
      <c r="Y73" s="31">
        <f t="shared" si="90"/>
        <v>620.3405192674843</v>
      </c>
      <c r="Z73" s="31">
        <f t="shared" si="90"/>
        <v>485.30601170469373</v>
      </c>
      <c r="AA73" s="31">
        <f t="shared" si="90"/>
        <v>453.71926169382806</v>
      </c>
      <c r="AB73" s="31">
        <f t="shared" si="90"/>
        <v>391.66969519184892</v>
      </c>
      <c r="AC73" s="31">
        <f t="shared" si="90"/>
        <v>380.21192473224659</v>
      </c>
      <c r="AD73" s="31">
        <f t="shared" si="90"/>
        <v>323.59723244365659</v>
      </c>
      <c r="AE73" s="31">
        <f t="shared" si="90"/>
        <v>211.56223400288329</v>
      </c>
      <c r="AF73" s="31">
        <f t="shared" si="90"/>
        <v>295.30139727221376</v>
      </c>
      <c r="AG73" s="31">
        <f t="shared" ref="AG73:AI73" si="91">IF(AG64=0,0,1000*AG64/AG3)</f>
        <v>426.92288730237857</v>
      </c>
      <c r="AH73" s="31">
        <f t="shared" si="91"/>
        <v>311.34561361193812</v>
      </c>
      <c r="AI73" s="31">
        <f t="shared" si="91"/>
        <v>347.02244541851633</v>
      </c>
    </row>
    <row r="74" spans="1:35" x14ac:dyDescent="0.25">
      <c r="A74" s="8" t="s">
        <v>27</v>
      </c>
      <c r="B74" s="16">
        <f t="shared" ref="B74:K74" si="92">IF(B65=0,0,1000*B65/B4)</f>
        <v>38.722844536573774</v>
      </c>
      <c r="C74" s="16">
        <f t="shared" si="92"/>
        <v>51.799027468754062</v>
      </c>
      <c r="D74" s="16">
        <f t="shared" si="92"/>
        <v>82.518317387532463</v>
      </c>
      <c r="E74" s="16">
        <f t="shared" si="92"/>
        <v>108.61787851232566</v>
      </c>
      <c r="F74" s="16">
        <f t="shared" si="92"/>
        <v>164.19578798754372</v>
      </c>
      <c r="G74" s="16">
        <f t="shared" si="92"/>
        <v>634.84881959136237</v>
      </c>
      <c r="H74" s="16">
        <f t="shared" si="92"/>
        <v>472.86085033704848</v>
      </c>
      <c r="I74" s="16">
        <f t="shared" si="92"/>
        <v>466.77951160054829</v>
      </c>
      <c r="J74" s="16">
        <f t="shared" si="92"/>
        <v>408.40944397773211</v>
      </c>
      <c r="K74" s="16">
        <f t="shared" si="92"/>
        <v>509.19358119233431</v>
      </c>
      <c r="L74" s="16">
        <f t="shared" ref="L74:AA75" si="93">IF(L65=0,0,1000*L65/L4)</f>
        <v>499.32800178248272</v>
      </c>
      <c r="M74" s="16">
        <f t="shared" si="93"/>
        <v>503.832764951836</v>
      </c>
      <c r="N74" s="16">
        <f t="shared" si="93"/>
        <v>495.41672084881213</v>
      </c>
      <c r="O74" s="16">
        <f t="shared" si="93"/>
        <v>547.66722938417604</v>
      </c>
      <c r="P74" s="16">
        <f t="shared" si="93"/>
        <v>534.93335440436169</v>
      </c>
      <c r="Q74" s="16">
        <f t="shared" si="93"/>
        <v>607.96223711945595</v>
      </c>
      <c r="R74" s="16">
        <f t="shared" si="93"/>
        <v>588.59076000448704</v>
      </c>
      <c r="S74" s="16">
        <f t="shared" si="93"/>
        <v>534.39458748799927</v>
      </c>
      <c r="T74" s="16">
        <f t="shared" si="93"/>
        <v>467.02046743234189</v>
      </c>
      <c r="U74" s="16">
        <f t="shared" si="93"/>
        <v>555.19556657307339</v>
      </c>
      <c r="V74" s="16">
        <f t="shared" si="93"/>
        <v>439.31351159539446</v>
      </c>
      <c r="W74" s="16">
        <f t="shared" si="93"/>
        <v>395.63893850880009</v>
      </c>
      <c r="X74" s="16">
        <f t="shared" si="93"/>
        <v>490.92836562000934</v>
      </c>
      <c r="Y74" s="16">
        <f t="shared" si="93"/>
        <v>631.44497887739465</v>
      </c>
      <c r="Z74" s="16">
        <f t="shared" si="93"/>
        <v>507.5230006597485</v>
      </c>
      <c r="AA74" s="16">
        <f t="shared" si="93"/>
        <v>472.1233994524797</v>
      </c>
      <c r="AB74" s="16">
        <f t="shared" si="90"/>
        <v>403.32195133573521</v>
      </c>
      <c r="AC74" s="16">
        <f t="shared" si="90"/>
        <v>395.44269232217471</v>
      </c>
      <c r="AD74" s="16">
        <f t="shared" si="90"/>
        <v>333.9904145024538</v>
      </c>
      <c r="AE74" s="16">
        <f t="shared" si="90"/>
        <v>215.91248415620763</v>
      </c>
      <c r="AF74" s="16">
        <f t="shared" si="90"/>
        <v>302.80891061367942</v>
      </c>
      <c r="AG74" s="16">
        <f t="shared" ref="AG74:AI74" si="94">IF(AG65=0,0,1000*AG65/AG4)</f>
        <v>446.80653325077043</v>
      </c>
      <c r="AH74" s="16">
        <f t="shared" si="94"/>
        <v>331.30152503341418</v>
      </c>
      <c r="AI74" s="16">
        <f t="shared" si="94"/>
        <v>378.05196741683824</v>
      </c>
    </row>
    <row r="75" spans="1:35" x14ac:dyDescent="0.25">
      <c r="A75" s="10" t="s">
        <v>28</v>
      </c>
      <c r="B75" s="17">
        <f t="shared" ref="B75:K75" si="95">IF(B66=0,0,1000*B66/B5)</f>
        <v>44.44171576701148</v>
      </c>
      <c r="C75" s="17">
        <f t="shared" si="95"/>
        <v>59.755114582434999</v>
      </c>
      <c r="D75" s="17">
        <f t="shared" si="95"/>
        <v>98.47156709662768</v>
      </c>
      <c r="E75" s="17">
        <f t="shared" si="95"/>
        <v>130.17095407737688</v>
      </c>
      <c r="F75" s="17">
        <f t="shared" si="95"/>
        <v>199.89450391773565</v>
      </c>
      <c r="G75" s="17">
        <f t="shared" si="95"/>
        <v>777.60928026275167</v>
      </c>
      <c r="H75" s="17">
        <f t="shared" si="95"/>
        <v>587.59162506739983</v>
      </c>
      <c r="I75" s="17">
        <f t="shared" si="95"/>
        <v>566.38001302511407</v>
      </c>
      <c r="J75" s="17">
        <f t="shared" si="95"/>
        <v>495.60938169343746</v>
      </c>
      <c r="K75" s="17">
        <f t="shared" si="95"/>
        <v>618.94047982564575</v>
      </c>
      <c r="L75" s="17">
        <f t="shared" si="93"/>
        <v>604.11543373499683</v>
      </c>
      <c r="M75" s="17">
        <f t="shared" si="90"/>
        <v>588.01898637396312</v>
      </c>
      <c r="N75" s="17">
        <f t="shared" si="90"/>
        <v>542.91040116851707</v>
      </c>
      <c r="O75" s="17">
        <f t="shared" si="90"/>
        <v>691.24239484786483</v>
      </c>
      <c r="P75" s="17">
        <f t="shared" si="90"/>
        <v>694.69305108445644</v>
      </c>
      <c r="Q75" s="17">
        <f t="shared" si="90"/>
        <v>860.03141405395957</v>
      </c>
      <c r="R75" s="17">
        <f t="shared" si="90"/>
        <v>782.91403763232802</v>
      </c>
      <c r="S75" s="17">
        <f t="shared" si="90"/>
        <v>728.98473317951652</v>
      </c>
      <c r="T75" s="17">
        <f t="shared" si="90"/>
        <v>506.65810618633651</v>
      </c>
      <c r="U75" s="17">
        <f t="shared" si="90"/>
        <v>649.5469391307397</v>
      </c>
      <c r="V75" s="17">
        <f t="shared" si="90"/>
        <v>356.32935191715006</v>
      </c>
      <c r="W75" s="17">
        <f t="shared" si="90"/>
        <v>307.04983200189594</v>
      </c>
      <c r="X75" s="17">
        <f t="shared" si="90"/>
        <v>422.16209523016249</v>
      </c>
      <c r="Y75" s="17">
        <f t="shared" si="90"/>
        <v>564.53335970860087</v>
      </c>
      <c r="Z75" s="17">
        <f t="shared" si="90"/>
        <v>375.32407508695309</v>
      </c>
      <c r="AA75" s="17">
        <f t="shared" si="90"/>
        <v>345.69416216685505</v>
      </c>
      <c r="AB75" s="17">
        <f t="shared" si="90"/>
        <v>295.45543240997381</v>
      </c>
      <c r="AC75" s="17">
        <f t="shared" si="90"/>
        <v>269.17128735511579</v>
      </c>
      <c r="AD75" s="17">
        <f t="shared" si="90"/>
        <v>228.86218178129431</v>
      </c>
      <c r="AE75" s="17">
        <f t="shared" si="90"/>
        <v>148.78462982717568</v>
      </c>
      <c r="AF75" s="17">
        <f t="shared" si="90"/>
        <v>235.9360606531051</v>
      </c>
      <c r="AG75" s="17">
        <f t="shared" ref="AG75:AI75" si="96">IF(AG66=0,0,1000*AG66/AG5)</f>
        <v>340.63404393847696</v>
      </c>
      <c r="AH75" s="17">
        <f t="shared" si="96"/>
        <v>223.14562840515308</v>
      </c>
      <c r="AI75" s="17">
        <f t="shared" si="96"/>
        <v>257.74110348919089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0.86382298857434436</v>
      </c>
      <c r="C78" s="25">
        <f t="shared" si="100"/>
        <v>0.86321786620126384</v>
      </c>
      <c r="D78" s="25">
        <f t="shared" si="100"/>
        <v>0.85917003150826499</v>
      </c>
      <c r="E78" s="25">
        <f t="shared" si="100"/>
        <v>0.85865318314766459</v>
      </c>
      <c r="F78" s="25">
        <f t="shared" si="100"/>
        <v>0.85673479571995537</v>
      </c>
      <c r="G78" s="25">
        <f t="shared" si="100"/>
        <v>0.85598357492437738</v>
      </c>
      <c r="H78" s="25">
        <f t="shared" si="100"/>
        <v>0.85420006945961047</v>
      </c>
      <c r="I78" s="25">
        <f t="shared" si="100"/>
        <v>0.85714205058471382</v>
      </c>
      <c r="J78" s="25">
        <f t="shared" si="100"/>
        <v>0.85712862671671419</v>
      </c>
      <c r="K78" s="25">
        <f t="shared" si="100"/>
        <v>0.85692485832415555</v>
      </c>
      <c r="L78" s="25">
        <f>IF(L65=0,0,L65/L$64)</f>
        <v>0.85749753797946138</v>
      </c>
      <c r="M78" s="25">
        <f t="shared" si="98"/>
        <v>0.86967327877671496</v>
      </c>
      <c r="N78" s="25">
        <f t="shared" si="98"/>
        <v>0.87193003348357545</v>
      </c>
      <c r="O78" s="25">
        <f t="shared" si="98"/>
        <v>0.84645098482352588</v>
      </c>
      <c r="P78" s="25">
        <f t="shared" si="98"/>
        <v>0.82591066869894969</v>
      </c>
      <c r="Q78" s="25">
        <f t="shared" si="98"/>
        <v>0.86478093015355073</v>
      </c>
      <c r="R78" s="25">
        <f t="shared" si="98"/>
        <v>0.89900394257554406</v>
      </c>
      <c r="S78" s="25">
        <f t="shared" si="98"/>
        <v>0.85900422901635487</v>
      </c>
      <c r="T78" s="25">
        <f t="shared" si="98"/>
        <v>0.90718175290644898</v>
      </c>
      <c r="U78" s="25">
        <f t="shared" si="98"/>
        <v>0.91186693542713926</v>
      </c>
      <c r="V78" s="25">
        <f t="shared" si="98"/>
        <v>0.94749655862947446</v>
      </c>
      <c r="W78" s="25">
        <f t="shared" si="98"/>
        <v>0.94385093481588422</v>
      </c>
      <c r="X78" s="25">
        <f t="shared" si="98"/>
        <v>0.88556908003394152</v>
      </c>
      <c r="Y78" s="25">
        <f t="shared" si="98"/>
        <v>0.84897273739923362</v>
      </c>
      <c r="Z78" s="25">
        <f t="shared" si="98"/>
        <v>0.87002853161632754</v>
      </c>
      <c r="AA78" s="25">
        <f t="shared" si="98"/>
        <v>0.88908946856081039</v>
      </c>
      <c r="AB78" s="25">
        <f t="shared" si="98"/>
        <v>0.91851167910718778</v>
      </c>
      <c r="AC78" s="25">
        <f t="shared" si="98"/>
        <v>0.91460749056602819</v>
      </c>
      <c r="AD78" s="25">
        <f t="shared" si="98"/>
        <v>0.93008048511359276</v>
      </c>
      <c r="AE78" s="25">
        <f t="shared" si="98"/>
        <v>0.95442450546563129</v>
      </c>
      <c r="AF78" s="25">
        <f t="shared" si="98"/>
        <v>0.91030358149360802</v>
      </c>
      <c r="AG78" s="25">
        <f t="shared" ref="AG78:AI78" si="101">IF(AG65=0,0,AG65/AG$64)</f>
        <v>0.85057521693204474</v>
      </c>
      <c r="AH78" s="25">
        <f t="shared" si="101"/>
        <v>0.86775873436004347</v>
      </c>
      <c r="AI78" s="25">
        <f t="shared" si="101"/>
        <v>0.80844373621125554</v>
      </c>
    </row>
    <row r="79" spans="1:35" x14ac:dyDescent="0.25">
      <c r="A79" s="10" t="s">
        <v>28</v>
      </c>
      <c r="B79" s="26">
        <f t="shared" ref="B79:K79" si="102">IF(B66=0,0,B66/B$64)</f>
        <v>0.13617701142565564</v>
      </c>
      <c r="C79" s="26">
        <f t="shared" si="102"/>
        <v>0.13678213379873613</v>
      </c>
      <c r="D79" s="26">
        <f t="shared" si="102"/>
        <v>0.14082996849173496</v>
      </c>
      <c r="E79" s="26">
        <f t="shared" si="102"/>
        <v>0.14134681685233544</v>
      </c>
      <c r="F79" s="26">
        <f t="shared" si="102"/>
        <v>0.14326520428004474</v>
      </c>
      <c r="G79" s="26">
        <f t="shared" si="102"/>
        <v>0.14401642507562257</v>
      </c>
      <c r="H79" s="26">
        <f t="shared" si="102"/>
        <v>0.14579993054038953</v>
      </c>
      <c r="I79" s="26">
        <f t="shared" si="102"/>
        <v>0.14285794941528623</v>
      </c>
      <c r="J79" s="26">
        <f t="shared" si="102"/>
        <v>0.14287137328328581</v>
      </c>
      <c r="K79" s="26">
        <f t="shared" si="102"/>
        <v>0.14307514167584456</v>
      </c>
      <c r="L79" s="26">
        <f>IF(L66=0,0,L66/L$64)</f>
        <v>0.14250246202053865</v>
      </c>
      <c r="M79" s="26">
        <f t="shared" si="98"/>
        <v>0.13032672122328509</v>
      </c>
      <c r="N79" s="26">
        <f t="shared" si="98"/>
        <v>0.12806996651642455</v>
      </c>
      <c r="O79" s="26">
        <f t="shared" si="98"/>
        <v>0.15354901517647412</v>
      </c>
      <c r="P79" s="26">
        <f t="shared" si="98"/>
        <v>0.17408933130105031</v>
      </c>
      <c r="Q79" s="26">
        <f t="shared" si="98"/>
        <v>0.13521906984644927</v>
      </c>
      <c r="R79" s="26">
        <f t="shared" si="98"/>
        <v>0.10099605742445594</v>
      </c>
      <c r="S79" s="26">
        <f t="shared" si="98"/>
        <v>0.1409957709836451</v>
      </c>
      <c r="T79" s="26">
        <f t="shared" si="98"/>
        <v>9.2818247093550979E-2</v>
      </c>
      <c r="U79" s="26">
        <f t="shared" si="98"/>
        <v>8.8133064572860742E-2</v>
      </c>
      <c r="V79" s="26">
        <f t="shared" si="98"/>
        <v>5.2503441370525525E-2</v>
      </c>
      <c r="W79" s="26">
        <f t="shared" si="98"/>
        <v>5.6149065184115762E-2</v>
      </c>
      <c r="X79" s="26">
        <f t="shared" si="98"/>
        <v>0.11443091996605843</v>
      </c>
      <c r="Y79" s="26">
        <f t="shared" si="98"/>
        <v>0.15102726260076632</v>
      </c>
      <c r="Z79" s="26">
        <f t="shared" si="98"/>
        <v>0.12997146838367243</v>
      </c>
      <c r="AA79" s="26">
        <f t="shared" si="98"/>
        <v>0.11091053143918965</v>
      </c>
      <c r="AB79" s="26">
        <f t="shared" si="98"/>
        <v>8.1488320892812161E-2</v>
      </c>
      <c r="AC79" s="26">
        <f t="shared" si="98"/>
        <v>8.5392509433971753E-2</v>
      </c>
      <c r="AD79" s="26">
        <f t="shared" si="98"/>
        <v>6.9919514886407325E-2</v>
      </c>
      <c r="AE79" s="26">
        <f t="shared" si="98"/>
        <v>4.5575494534368807E-2</v>
      </c>
      <c r="AF79" s="26">
        <f t="shared" si="98"/>
        <v>8.9696418506392053E-2</v>
      </c>
      <c r="AG79" s="26">
        <f t="shared" ref="AG79:AI79" si="103">IF(AG66=0,0,AG66/AG$64)</f>
        <v>0.14942478306795526</v>
      </c>
      <c r="AH79" s="26">
        <f t="shared" si="103"/>
        <v>0.13224126563995656</v>
      </c>
      <c r="AI79" s="26">
        <f t="shared" si="103"/>
        <v>0.19155626378874438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118.89427421554612</v>
      </c>
      <c r="AE81" s="28">
        <f t="shared" ref="AE81:AF81" si="104">SUM(AE82:AE83)</f>
        <v>126.04612998029482</v>
      </c>
      <c r="AF81" s="28">
        <f t="shared" si="104"/>
        <v>100.83484117351908</v>
      </c>
      <c r="AG81" s="28">
        <f t="shared" ref="AG81:AI81" si="105">SUM(AG82:AG83)</f>
        <v>95.157118209990756</v>
      </c>
      <c r="AH81" s="28">
        <f t="shared" si="105"/>
        <v>94.194063889011034</v>
      </c>
      <c r="AI81" s="28">
        <f t="shared" si="105"/>
        <v>79.713306635759025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118.89427421554612</v>
      </c>
      <c r="AE82" s="9">
        <v>126.04612998029482</v>
      </c>
      <c r="AF82" s="9">
        <v>100.83484117351908</v>
      </c>
      <c r="AG82" s="9">
        <v>95.157118209990756</v>
      </c>
      <c r="AH82" s="9">
        <v>94.194063889011034</v>
      </c>
      <c r="AI82" s="9">
        <v>79.713306635759025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441.28593000000001</v>
      </c>
      <c r="C85" s="28">
        <v>443.19099</v>
      </c>
      <c r="D85" s="28">
        <v>418.96550999999999</v>
      </c>
      <c r="E85" s="28">
        <v>445.27145000000002</v>
      </c>
      <c r="F85" s="28">
        <v>492.58037000000002</v>
      </c>
      <c r="G85" s="28">
        <v>458.91109999999998</v>
      </c>
      <c r="H85" s="28">
        <v>487.64251000000002</v>
      </c>
      <c r="I85" s="28">
        <v>517.44296999999995</v>
      </c>
      <c r="J85" s="28">
        <v>504.30565999999999</v>
      </c>
      <c r="K85" s="28">
        <v>525.44737999999995</v>
      </c>
      <c r="L85" s="28">
        <v>526.49014999999997</v>
      </c>
      <c r="M85" s="28">
        <v>479.00736000000001</v>
      </c>
      <c r="N85" s="28">
        <v>503.78581000000003</v>
      </c>
      <c r="O85" s="28">
        <v>513.30713000000003</v>
      </c>
      <c r="P85" s="28">
        <v>499.62079999999997</v>
      </c>
      <c r="Q85" s="28">
        <v>504.42023999999998</v>
      </c>
      <c r="R85" s="28">
        <v>538.41021999999998</v>
      </c>
      <c r="S85" s="28">
        <v>551.10997999999995</v>
      </c>
      <c r="T85" s="28">
        <v>460.61115999999998</v>
      </c>
      <c r="U85" s="28">
        <v>477.48500000000001</v>
      </c>
      <c r="V85" s="28">
        <v>528.84391000000005</v>
      </c>
      <c r="W85" s="28">
        <v>504.19445999999999</v>
      </c>
      <c r="X85" s="28">
        <v>479.13267999999999</v>
      </c>
      <c r="Y85" s="28">
        <v>471.27019999999999</v>
      </c>
      <c r="Z85" s="28">
        <v>406.34048000000001</v>
      </c>
      <c r="AA85" s="28">
        <v>419.48531000000003</v>
      </c>
      <c r="AB85" s="28">
        <v>405.73187999999999</v>
      </c>
      <c r="AC85" s="28">
        <v>420.37331999999998</v>
      </c>
      <c r="AD85" s="28">
        <v>424.78638999999998</v>
      </c>
      <c r="AE85" s="28">
        <v>428.57990000000001</v>
      </c>
      <c r="AF85" s="28">
        <v>350.48903000000001</v>
      </c>
      <c r="AG85" s="28">
        <v>353.74112000000002</v>
      </c>
      <c r="AH85" s="28">
        <v>339.79822000000001</v>
      </c>
      <c r="AI85" s="28">
        <v>315.08931000000001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82.298118240000008</v>
      </c>
      <c r="C87" s="28">
        <f t="shared" ref="C87:AF87" si="106">C85-C$64</f>
        <v>93.700231679999945</v>
      </c>
      <c r="D87" s="28">
        <f t="shared" si="106"/>
        <v>69.353960159999872</v>
      </c>
      <c r="E87" s="28">
        <f t="shared" si="106"/>
        <v>76.89823303999998</v>
      </c>
      <c r="F87" s="28">
        <f t="shared" si="106"/>
        <v>73.997564239999974</v>
      </c>
      <c r="G87" s="28">
        <f t="shared" si="106"/>
        <v>43.153560199999959</v>
      </c>
      <c r="H87" s="28">
        <f t="shared" si="106"/>
        <v>84.630229479999969</v>
      </c>
      <c r="I87" s="28">
        <f t="shared" si="106"/>
        <v>120.97919927999993</v>
      </c>
      <c r="J87" s="28">
        <f t="shared" si="106"/>
        <v>94.973085559999959</v>
      </c>
      <c r="K87" s="28">
        <f t="shared" si="106"/>
        <v>14.981510359999902</v>
      </c>
      <c r="L87" s="28">
        <f t="shared" si="106"/>
        <v>26.248819640000022</v>
      </c>
      <c r="M87" s="28">
        <f t="shared" si="106"/>
        <v>23.307123960000126</v>
      </c>
      <c r="N87" s="28">
        <f t="shared" si="106"/>
        <v>28.998733960000038</v>
      </c>
      <c r="O87" s="28">
        <f t="shared" si="106"/>
        <v>22.614168199999938</v>
      </c>
      <c r="P87" s="28">
        <f t="shared" si="106"/>
        <v>28.748866519999922</v>
      </c>
      <c r="Q87" s="28">
        <f t="shared" si="106"/>
        <v>27.399091079999891</v>
      </c>
      <c r="R87" s="28">
        <f t="shared" si="106"/>
        <v>26.783055519999948</v>
      </c>
      <c r="S87" s="28">
        <f t="shared" si="106"/>
        <v>23.743504639999855</v>
      </c>
      <c r="T87" s="28">
        <f t="shared" si="106"/>
        <v>23.922795759999872</v>
      </c>
      <c r="U87" s="28">
        <f t="shared" si="106"/>
        <v>27.91067191999997</v>
      </c>
      <c r="V87" s="28">
        <f t="shared" si="106"/>
        <v>13.048563280000053</v>
      </c>
      <c r="W87" s="28">
        <f t="shared" si="106"/>
        <v>12.031593359999931</v>
      </c>
      <c r="X87" s="28">
        <f t="shared" si="106"/>
        <v>21.668038239999987</v>
      </c>
      <c r="Y87" s="28">
        <f t="shared" si="106"/>
        <v>18.977446040000075</v>
      </c>
      <c r="Z87" s="28">
        <f t="shared" si="106"/>
        <v>13.607560640000031</v>
      </c>
      <c r="AA87" s="28">
        <f t="shared" si="106"/>
        <v>20.525426000000095</v>
      </c>
      <c r="AB87" s="28">
        <f t="shared" si="106"/>
        <v>32.280700679999939</v>
      </c>
      <c r="AC87" s="28">
        <f t="shared" si="106"/>
        <v>34.758457079999914</v>
      </c>
      <c r="AD87" s="28">
        <f t="shared" si="106"/>
        <v>39.273429399999998</v>
      </c>
      <c r="AE87" s="28">
        <f t="shared" si="106"/>
        <v>30.301723880000054</v>
      </c>
      <c r="AF87" s="28">
        <f t="shared" si="106"/>
        <v>16.430210240000008</v>
      </c>
      <c r="AG87" s="28">
        <f t="shared" ref="AG87:AI87" si="107">AG85-AG$64</f>
        <v>16.355062160000102</v>
      </c>
      <c r="AH87" s="28">
        <f t="shared" si="107"/>
        <v>12.44010148000001</v>
      </c>
      <c r="AI87" s="28">
        <f t="shared" si="107"/>
        <v>17.731328880000035</v>
      </c>
    </row>
    <row r="88" spans="1:35" x14ac:dyDescent="0.25">
      <c r="A88" s="8" t="s">
        <v>27</v>
      </c>
      <c r="B88" s="9">
        <f>IF(B$64=0,50%,B$65/B$64)*B87</f>
        <v>71.091006452121562</v>
      </c>
      <c r="C88" s="9">
        <f t="shared" ref="C88:AF88" si="108">IF(C$64=0,50%,C$65/C$64)*C87</f>
        <v>80.883714053373609</v>
      </c>
      <c r="D88" s="9">
        <f t="shared" si="108"/>
        <v>59.586844135890047</v>
      </c>
      <c r="E88" s="9">
        <f t="shared" si="108"/>
        <v>66.028912578226894</v>
      </c>
      <c r="F88" s="9">
        <f t="shared" si="108"/>
        <v>63.396288082930653</v>
      </c>
      <c r="G88" s="9">
        <f t="shared" si="108"/>
        <v>36.938738730710291</v>
      </c>
      <c r="H88" s="9">
        <f t="shared" si="108"/>
        <v>72.291147900198752</v>
      </c>
      <c r="I88" s="9">
        <f t="shared" si="108"/>
        <v>103.69635894895588</v>
      </c>
      <c r="J88" s="9">
        <f t="shared" si="108"/>
        <v>81.404150401091769</v>
      </c>
      <c r="K88" s="9">
        <f t="shared" si="108"/>
        <v>12.838028642724785</v>
      </c>
      <c r="L88" s="9">
        <f t="shared" si="108"/>
        <v>22.508298216166949</v>
      </c>
      <c r="M88" s="9">
        <f t="shared" si="108"/>
        <v>20.269582913148643</v>
      </c>
      <c r="N88" s="9">
        <f t="shared" si="108"/>
        <v>25.284867072724129</v>
      </c>
      <c r="O88" s="9">
        <f t="shared" si="108"/>
        <v>19.141784943854809</v>
      </c>
      <c r="P88" s="9">
        <f t="shared" si="108"/>
        <v>23.743995571869981</v>
      </c>
      <c r="Q88" s="9">
        <f t="shared" si="108"/>
        <v>23.694211469524159</v>
      </c>
      <c r="R88" s="9">
        <f t="shared" si="108"/>
        <v>24.078072506699641</v>
      </c>
      <c r="S88" s="9">
        <f t="shared" si="108"/>
        <v>20.395770897429319</v>
      </c>
      <c r="T88" s="9">
        <f t="shared" si="108"/>
        <v>21.702323791979648</v>
      </c>
      <c r="U88" s="9">
        <f t="shared" si="108"/>
        <v>25.450818869402681</v>
      </c>
      <c r="V88" s="9">
        <f t="shared" si="108"/>
        <v>12.363468802858979</v>
      </c>
      <c r="W88" s="9">
        <f t="shared" si="108"/>
        <v>11.356030640160521</v>
      </c>
      <c r="X88" s="9">
        <f t="shared" si="108"/>
        <v>19.188544690337054</v>
      </c>
      <c r="Y88" s="9">
        <f t="shared" si="108"/>
        <v>16.111334313425111</v>
      </c>
      <c r="Z88" s="9">
        <f t="shared" si="108"/>
        <v>11.838966002499362</v>
      </c>
      <c r="AA88" s="9">
        <f t="shared" si="108"/>
        <v>18.248940094324325</v>
      </c>
      <c r="AB88" s="9">
        <f t="shared" si="108"/>
        <v>29.650200584343281</v>
      </c>
      <c r="AC88" s="9">
        <f t="shared" si="108"/>
        <v>31.790345205885718</v>
      </c>
      <c r="AD88" s="9">
        <f t="shared" si="108"/>
        <v>36.527450268426435</v>
      </c>
      <c r="AE88" s="9">
        <f t="shared" si="108"/>
        <v>28.920707828925163</v>
      </c>
      <c r="AF88" s="9">
        <f t="shared" si="108"/>
        <v>14.95647922616496</v>
      </c>
      <c r="AG88" s="9">
        <f t="shared" ref="AG88:AI88" si="109">IF(AG$64=0,50%,AG$65/AG$64)*AG87</f>
        <v>13.911210544679163</v>
      </c>
      <c r="AH88" s="9">
        <f t="shared" si="109"/>
        <v>10.795006715595312</v>
      </c>
      <c r="AI88" s="9">
        <f t="shared" si="109"/>
        <v>14.334781767737766</v>
      </c>
    </row>
    <row r="89" spans="1:35" x14ac:dyDescent="0.25">
      <c r="A89" s="10" t="s">
        <v>28</v>
      </c>
      <c r="B89" s="11">
        <f>B87-B88</f>
        <v>11.207111787878446</v>
      </c>
      <c r="C89" s="11">
        <f t="shared" ref="C89:AF89" si="110">C87-C88</f>
        <v>12.816517626626336</v>
      </c>
      <c r="D89" s="11">
        <f t="shared" si="110"/>
        <v>9.7671160241098249</v>
      </c>
      <c r="E89" s="11">
        <f t="shared" si="110"/>
        <v>10.869320461773086</v>
      </c>
      <c r="F89" s="11">
        <f t="shared" si="110"/>
        <v>10.601276157069321</v>
      </c>
      <c r="G89" s="11">
        <f t="shared" si="110"/>
        <v>6.2148214692896673</v>
      </c>
      <c r="H89" s="11">
        <f t="shared" si="110"/>
        <v>12.339081579801217</v>
      </c>
      <c r="I89" s="11">
        <f t="shared" si="110"/>
        <v>17.282840331044056</v>
      </c>
      <c r="J89" s="11">
        <f t="shared" si="110"/>
        <v>13.568935158908189</v>
      </c>
      <c r="K89" s="11">
        <f t="shared" si="110"/>
        <v>2.143481717275117</v>
      </c>
      <c r="L89" s="11">
        <f t="shared" si="110"/>
        <v>3.7405214238330728</v>
      </c>
      <c r="M89" s="11">
        <f t="shared" si="110"/>
        <v>3.0375410468514836</v>
      </c>
      <c r="N89" s="11">
        <f t="shared" si="110"/>
        <v>3.7138668872759091</v>
      </c>
      <c r="O89" s="11">
        <f t="shared" si="110"/>
        <v>3.4723832561451289</v>
      </c>
      <c r="P89" s="11">
        <f t="shared" si="110"/>
        <v>5.0048709481299412</v>
      </c>
      <c r="Q89" s="11">
        <f t="shared" si="110"/>
        <v>3.7048796104757322</v>
      </c>
      <c r="R89" s="11">
        <f t="shared" si="110"/>
        <v>2.704983013300307</v>
      </c>
      <c r="S89" s="11">
        <f t="shared" si="110"/>
        <v>3.3477337425705365</v>
      </c>
      <c r="T89" s="11">
        <f t="shared" si="110"/>
        <v>2.2204719680202238</v>
      </c>
      <c r="U89" s="11">
        <f t="shared" si="110"/>
        <v>2.4598530505972889</v>
      </c>
      <c r="V89" s="11">
        <f t="shared" si="110"/>
        <v>0.68509447714107452</v>
      </c>
      <c r="W89" s="11">
        <f t="shared" si="110"/>
        <v>0.67556271983941052</v>
      </c>
      <c r="X89" s="11">
        <f t="shared" si="110"/>
        <v>2.4794935496629336</v>
      </c>
      <c r="Y89" s="11">
        <f t="shared" si="110"/>
        <v>2.8661117265749638</v>
      </c>
      <c r="Z89" s="11">
        <f t="shared" si="110"/>
        <v>1.7685946375006694</v>
      </c>
      <c r="AA89" s="11">
        <f t="shared" si="110"/>
        <v>2.27648590567577</v>
      </c>
      <c r="AB89" s="11">
        <f t="shared" si="110"/>
        <v>2.6305000956566573</v>
      </c>
      <c r="AC89" s="11">
        <f t="shared" si="110"/>
        <v>2.9681118741141965</v>
      </c>
      <c r="AD89" s="11">
        <f t="shared" si="110"/>
        <v>2.7459791315735629</v>
      </c>
      <c r="AE89" s="11">
        <f t="shared" si="110"/>
        <v>1.3810160510748908</v>
      </c>
      <c r="AF89" s="11">
        <f t="shared" si="110"/>
        <v>1.4737310138350477</v>
      </c>
      <c r="AG89" s="11">
        <f t="shared" ref="AG89:AI89" si="111">AG87-AG88</f>
        <v>2.4438516153209395</v>
      </c>
      <c r="AH89" s="11">
        <f t="shared" si="111"/>
        <v>1.645094764404698</v>
      </c>
      <c r="AI89" s="11">
        <f t="shared" si="111"/>
        <v>3.3965471122622688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37.89</v>
      </c>
      <c r="C96" s="9">
        <v>34.100999999999999</v>
      </c>
      <c r="D96" s="9">
        <v>30.690899999999999</v>
      </c>
      <c r="E96" s="9">
        <v>27.62181</v>
      </c>
      <c r="F96" s="9">
        <v>24.859629000000002</v>
      </c>
      <c r="G96" s="9">
        <v>22.373667000000001</v>
      </c>
      <c r="H96" s="9">
        <v>20.136301</v>
      </c>
      <c r="I96" s="9">
        <v>18.122671</v>
      </c>
      <c r="J96" s="9">
        <v>16.310404000000002</v>
      </c>
      <c r="K96" s="9">
        <v>14.679364</v>
      </c>
      <c r="L96" s="9">
        <v>13.211428</v>
      </c>
      <c r="M96" s="9">
        <v>11.890286</v>
      </c>
      <c r="N96" s="9">
        <v>10.701257999999999</v>
      </c>
      <c r="O96" s="9">
        <v>9.6311329999999984</v>
      </c>
      <c r="P96" s="9">
        <v>8.6680199999999985</v>
      </c>
      <c r="Q96" s="9">
        <v>7.8012180000000004</v>
      </c>
      <c r="R96" s="9">
        <v>7.0210970000000001</v>
      </c>
      <c r="S96" s="9">
        <v>6.318988</v>
      </c>
      <c r="T96" s="9">
        <v>5.6870900000000004</v>
      </c>
      <c r="U96" s="9">
        <v>5.1183810000000003</v>
      </c>
      <c r="V96" s="9">
        <v>4.6065430000000003</v>
      </c>
      <c r="W96" s="9">
        <v>4.87</v>
      </c>
      <c r="X96" s="9">
        <v>4.383</v>
      </c>
      <c r="Y96" s="9">
        <v>3.9447000000000001</v>
      </c>
      <c r="Z96" s="9">
        <v>3.55023</v>
      </c>
      <c r="AA96" s="9">
        <v>3.1952069999999999</v>
      </c>
      <c r="AB96" s="9">
        <v>3.1</v>
      </c>
      <c r="AC96" s="9">
        <v>3.23</v>
      </c>
      <c r="AD96" s="9">
        <v>3.98</v>
      </c>
      <c r="AE96" s="9">
        <v>6.64</v>
      </c>
      <c r="AF96" s="9">
        <v>5.976</v>
      </c>
      <c r="AG96" s="9">
        <v>5.3784000000000001</v>
      </c>
      <c r="AH96" s="9">
        <v>4.84056</v>
      </c>
      <c r="AI96" s="9">
        <v>4.3565040000000002</v>
      </c>
    </row>
    <row r="97" spans="1:35" x14ac:dyDescent="0.25">
      <c r="A97" s="10" t="s">
        <v>28</v>
      </c>
      <c r="B97" s="11">
        <v>106.285715</v>
      </c>
      <c r="C97" s="11">
        <v>95.657144000000002</v>
      </c>
      <c r="D97" s="11">
        <v>86.091430000000003</v>
      </c>
      <c r="E97" s="11">
        <v>77.482286999999999</v>
      </c>
      <c r="F97" s="11">
        <v>69.734059000000002</v>
      </c>
      <c r="G97" s="11">
        <v>62.760653999999995</v>
      </c>
      <c r="H97" s="11">
        <v>56.484589</v>
      </c>
      <c r="I97" s="11">
        <v>50.836130999999995</v>
      </c>
      <c r="J97" s="11">
        <v>45.752517999999995</v>
      </c>
      <c r="K97" s="11">
        <v>41.177267000000001</v>
      </c>
      <c r="L97" s="11">
        <v>37.059540999999996</v>
      </c>
      <c r="M97" s="11">
        <v>33.353586999999997</v>
      </c>
      <c r="N97" s="11">
        <v>30.018229000000002</v>
      </c>
      <c r="O97" s="11">
        <v>27.016407000000001</v>
      </c>
      <c r="P97" s="11">
        <v>24.314767</v>
      </c>
      <c r="Q97" s="11">
        <v>21.883291</v>
      </c>
      <c r="R97" s="11">
        <v>19.694962</v>
      </c>
      <c r="S97" s="11">
        <v>17.725466000000001</v>
      </c>
      <c r="T97" s="11">
        <v>15.952919999999999</v>
      </c>
      <c r="U97" s="11">
        <v>14.357628</v>
      </c>
      <c r="V97" s="11">
        <v>12.921866</v>
      </c>
      <c r="W97" s="11">
        <v>11.629679999999999</v>
      </c>
      <c r="X97" s="11">
        <v>10.466711999999999</v>
      </c>
      <c r="Y97" s="11">
        <v>9.4200409999999994</v>
      </c>
      <c r="Z97" s="11">
        <v>8.4780369999999987</v>
      </c>
      <c r="AA97" s="11">
        <v>7.6302339999999997</v>
      </c>
      <c r="AB97" s="11">
        <v>6.8672110000000002</v>
      </c>
      <c r="AC97" s="11">
        <v>6.1804899999999998</v>
      </c>
      <c r="AD97" s="11">
        <v>5.5624409999999997</v>
      </c>
      <c r="AE97" s="11">
        <v>5.6142859999999999</v>
      </c>
      <c r="AF97" s="11">
        <v>5.7714290000000004</v>
      </c>
      <c r="AG97" s="11">
        <v>6.6571430000000005</v>
      </c>
      <c r="AH97" s="11">
        <v>8.485714999999999</v>
      </c>
      <c r="AI97" s="11">
        <v>9.4142859999999988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7.3971999999999483E-2</v>
      </c>
      <c r="O100" s="9">
        <v>0.19287499999999902</v>
      </c>
      <c r="P100" s="9">
        <v>0.29988700000000001</v>
      </c>
      <c r="Q100" s="9">
        <v>0.39619800000000183</v>
      </c>
      <c r="R100" s="9">
        <v>0.48287899999999873</v>
      </c>
      <c r="S100" s="9">
        <v>0.56089099999999981</v>
      </c>
      <c r="T100" s="9">
        <v>0.63110200000000027</v>
      </c>
      <c r="U100" s="9">
        <v>0.69429099999999977</v>
      </c>
      <c r="V100" s="9">
        <v>0.75116199999999989</v>
      </c>
      <c r="W100" s="9">
        <v>1.5264569999999997</v>
      </c>
      <c r="X100" s="9">
        <v>0.7759999999999998</v>
      </c>
      <c r="Y100" s="9">
        <v>0.82469999999999999</v>
      </c>
      <c r="Z100" s="9">
        <v>0.8685299999999998</v>
      </c>
      <c r="AA100" s="9">
        <v>0.90797699999999981</v>
      </c>
      <c r="AB100" s="9">
        <v>1.1677929999999996</v>
      </c>
      <c r="AC100" s="9">
        <v>1.3930000000000002</v>
      </c>
      <c r="AD100" s="9">
        <v>2.0130000000000003</v>
      </c>
      <c r="AE100" s="9">
        <v>3.9229999999999996</v>
      </c>
      <c r="AF100" s="9">
        <v>0.5990000000000002</v>
      </c>
      <c r="AG100" s="9">
        <v>0.66539999999999999</v>
      </c>
      <c r="AH100" s="9">
        <v>0.7251599999999998</v>
      </c>
      <c r="AI100" s="9">
        <v>0.77894400000000008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0.20750000000000313</v>
      </c>
      <c r="O101" s="11">
        <v>0.5410359999999983</v>
      </c>
      <c r="P101" s="11">
        <v>0.8412179999999978</v>
      </c>
      <c r="Q101" s="11">
        <v>1.111381999999999</v>
      </c>
      <c r="R101" s="11">
        <v>1.3545289999999994</v>
      </c>
      <c r="S101" s="11">
        <v>1.5733619999999995</v>
      </c>
      <c r="T101" s="11">
        <v>1.770311999999997</v>
      </c>
      <c r="U101" s="11">
        <v>1.9475660000000019</v>
      </c>
      <c r="V101" s="11">
        <v>2.1070960000000003</v>
      </c>
      <c r="W101" s="11">
        <v>2.2506719999999998</v>
      </c>
      <c r="X101" s="11">
        <v>2.3798900000000014</v>
      </c>
      <c r="Y101" s="11">
        <v>2.4961870000000008</v>
      </c>
      <c r="Z101" s="11">
        <v>2.600854</v>
      </c>
      <c r="AA101" s="11">
        <v>2.6950550000000018</v>
      </c>
      <c r="AB101" s="11">
        <v>2.7798350000000003</v>
      </c>
      <c r="AC101" s="11">
        <v>2.8561369999999995</v>
      </c>
      <c r="AD101" s="11">
        <v>2.9248090000000007</v>
      </c>
      <c r="AE101" s="11">
        <v>3.5947030000000009</v>
      </c>
      <c r="AF101" s="11">
        <v>3.7000010000000003</v>
      </c>
      <c r="AG101" s="11">
        <v>4.428572</v>
      </c>
      <c r="AH101" s="11">
        <v>5.3714299999999993</v>
      </c>
      <c r="AI101" s="11">
        <v>4.4714290000000005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24055.008270947579</v>
      </c>
      <c r="C3" s="28">
        <f>SUM(C4:C5)</f>
        <v>26484.021813452586</v>
      </c>
      <c r="D3" s="28">
        <f t="shared" si="0"/>
        <v>27387.978660045927</v>
      </c>
      <c r="E3" s="28">
        <f t="shared" si="0"/>
        <v>24382.454117252426</v>
      </c>
      <c r="F3" s="28">
        <f t="shared" si="0"/>
        <v>22957.984340037867</v>
      </c>
      <c r="G3" s="28">
        <f t="shared" si="0"/>
        <v>21037.331324917679</v>
      </c>
      <c r="H3" s="28">
        <f t="shared" si="0"/>
        <v>19123.981281339191</v>
      </c>
      <c r="I3" s="28">
        <f t="shared" si="0"/>
        <v>22395.397359165756</v>
      </c>
      <c r="J3" s="28">
        <f t="shared" si="0"/>
        <v>25181.336560263448</v>
      </c>
      <c r="K3" s="28">
        <f t="shared" si="0"/>
        <v>26901.130463446763</v>
      </c>
      <c r="L3" s="28">
        <f>SUM(L4:L5)</f>
        <v>28906.499</v>
      </c>
      <c r="M3" s="28">
        <f t="shared" ref="M3:AF3" si="1">SUM(M4:M5)</f>
        <v>23007.215</v>
      </c>
      <c r="N3" s="28">
        <f t="shared" si="1"/>
        <v>23856.034</v>
      </c>
      <c r="O3" s="28">
        <f t="shared" si="1"/>
        <v>21215.688999999998</v>
      </c>
      <c r="P3" s="28">
        <f t="shared" si="1"/>
        <v>22603.788</v>
      </c>
      <c r="Q3" s="28">
        <f t="shared" si="1"/>
        <v>23035.892</v>
      </c>
      <c r="R3" s="28">
        <f t="shared" si="1"/>
        <v>31135.46</v>
      </c>
      <c r="S3" s="28">
        <f t="shared" si="1"/>
        <v>22463.32</v>
      </c>
      <c r="T3" s="28">
        <f t="shared" si="1"/>
        <v>27891.449000000001</v>
      </c>
      <c r="U3" s="28">
        <f t="shared" si="1"/>
        <v>23430.862000000001</v>
      </c>
      <c r="V3" s="28">
        <f t="shared" si="1"/>
        <v>24841.735000000001</v>
      </c>
      <c r="W3" s="28">
        <f t="shared" si="1"/>
        <v>25092.951999999997</v>
      </c>
      <c r="X3" s="28">
        <f t="shared" si="1"/>
        <v>23507.876</v>
      </c>
      <c r="Y3" s="28">
        <f t="shared" si="1"/>
        <v>16920.438999999998</v>
      </c>
      <c r="Z3" s="28">
        <f t="shared" si="1"/>
        <v>20678.357</v>
      </c>
      <c r="AA3" s="28">
        <f t="shared" si="1"/>
        <v>21237.271000000001</v>
      </c>
      <c r="AB3" s="28">
        <f t="shared" si="1"/>
        <v>17460.977999999999</v>
      </c>
      <c r="AC3" s="28">
        <f t="shared" si="1"/>
        <v>17419.621999999999</v>
      </c>
      <c r="AD3" s="28">
        <f t="shared" si="1"/>
        <v>19046.82</v>
      </c>
      <c r="AE3" s="28">
        <f t="shared" si="1"/>
        <v>20442.499</v>
      </c>
      <c r="AF3" s="28">
        <f t="shared" si="1"/>
        <v>20088.039000000001</v>
      </c>
      <c r="AG3" s="28">
        <f t="shared" ref="AG3:AI3" si="2">SUM(AG4:AG5)</f>
        <v>20605.091</v>
      </c>
      <c r="AH3" s="28">
        <f t="shared" si="2"/>
        <v>18096.097999999998</v>
      </c>
      <c r="AI3" s="28">
        <f t="shared" si="2"/>
        <v>21314.322</v>
      </c>
    </row>
    <row r="4" spans="1:35" x14ac:dyDescent="0.25">
      <c r="A4" s="8" t="s">
        <v>27</v>
      </c>
      <c r="B4" s="9">
        <v>16473.975183947579</v>
      </c>
      <c r="C4" s="9">
        <v>18137.475290452585</v>
      </c>
      <c r="D4" s="9">
        <v>18756.546483045928</v>
      </c>
      <c r="E4" s="9">
        <v>16698.225148252426</v>
      </c>
      <c r="F4" s="9">
        <v>15722.682779037868</v>
      </c>
      <c r="G4" s="9">
        <v>14407.331324917677</v>
      </c>
      <c r="H4" s="9">
        <v>13096.981281339191</v>
      </c>
      <c r="I4" s="9">
        <v>15337.397359165754</v>
      </c>
      <c r="J4" s="9">
        <v>17245.336560263448</v>
      </c>
      <c r="K4" s="9">
        <v>18423.130463446763</v>
      </c>
      <c r="L4" s="9">
        <v>19796.499</v>
      </c>
      <c r="M4" s="9">
        <v>14713.215</v>
      </c>
      <c r="N4" s="9">
        <v>15587.034</v>
      </c>
      <c r="O4" s="9">
        <v>13191.689</v>
      </c>
      <c r="P4" s="9">
        <v>14187.788</v>
      </c>
      <c r="Q4" s="9">
        <v>14130.892</v>
      </c>
      <c r="R4" s="9">
        <v>22130.46</v>
      </c>
      <c r="S4" s="9">
        <v>13255.32</v>
      </c>
      <c r="T4" s="9">
        <v>18981.449000000001</v>
      </c>
      <c r="U4" s="9">
        <v>14719.861999999999</v>
      </c>
      <c r="V4" s="9">
        <v>15367.735000000001</v>
      </c>
      <c r="W4" s="9">
        <v>16057.951999999999</v>
      </c>
      <c r="X4" s="9">
        <v>14591.876</v>
      </c>
      <c r="Y4" s="9">
        <v>7707.4390000000003</v>
      </c>
      <c r="Z4" s="9">
        <v>11875.357</v>
      </c>
      <c r="AA4" s="9">
        <v>12721.271000000001</v>
      </c>
      <c r="AB4" s="9">
        <v>9153.9779999999992</v>
      </c>
      <c r="AC4" s="9">
        <v>9906.6219999999994</v>
      </c>
      <c r="AD4" s="9">
        <v>11782.82</v>
      </c>
      <c r="AE4" s="9">
        <v>12428.499</v>
      </c>
      <c r="AF4" s="9">
        <v>13100.039000000001</v>
      </c>
      <c r="AG4" s="9">
        <v>13399.091</v>
      </c>
      <c r="AH4" s="9">
        <v>11503.098</v>
      </c>
      <c r="AI4" s="9">
        <v>15394.322</v>
      </c>
    </row>
    <row r="5" spans="1:35" x14ac:dyDescent="0.25">
      <c r="A5" s="10" t="s">
        <v>28</v>
      </c>
      <c r="B5" s="11">
        <v>7581.0330869999998</v>
      </c>
      <c r="C5" s="11">
        <v>8346.5465230000009</v>
      </c>
      <c r="D5" s="11">
        <v>8631.4321770000006</v>
      </c>
      <c r="E5" s="11">
        <v>7684.2289690000007</v>
      </c>
      <c r="F5" s="11">
        <v>7235.3015610000002</v>
      </c>
      <c r="G5" s="11">
        <v>6630</v>
      </c>
      <c r="H5" s="11">
        <v>6027</v>
      </c>
      <c r="I5" s="11">
        <v>7058</v>
      </c>
      <c r="J5" s="11">
        <v>7936</v>
      </c>
      <c r="K5" s="11">
        <v>8478</v>
      </c>
      <c r="L5" s="11">
        <v>9110</v>
      </c>
      <c r="M5" s="11">
        <v>8294</v>
      </c>
      <c r="N5" s="11">
        <v>8269</v>
      </c>
      <c r="O5" s="11">
        <v>8023.9999999999991</v>
      </c>
      <c r="P5" s="11">
        <v>8416</v>
      </c>
      <c r="Q5" s="11">
        <v>8905</v>
      </c>
      <c r="R5" s="11">
        <v>9005</v>
      </c>
      <c r="S5" s="11">
        <v>9208</v>
      </c>
      <c r="T5" s="11">
        <v>8910</v>
      </c>
      <c r="U5" s="11">
        <v>8711</v>
      </c>
      <c r="V5" s="11">
        <v>9474</v>
      </c>
      <c r="W5" s="11">
        <v>9035</v>
      </c>
      <c r="X5" s="11">
        <v>8916</v>
      </c>
      <c r="Y5" s="11">
        <v>9213</v>
      </c>
      <c r="Z5" s="11">
        <v>8803</v>
      </c>
      <c r="AA5" s="11">
        <v>8516</v>
      </c>
      <c r="AB5" s="11">
        <v>8307</v>
      </c>
      <c r="AC5" s="11">
        <v>7513</v>
      </c>
      <c r="AD5" s="11">
        <v>7264</v>
      </c>
      <c r="AE5" s="11">
        <v>8013.9999999999991</v>
      </c>
      <c r="AF5" s="11">
        <v>6988</v>
      </c>
      <c r="AG5" s="11">
        <v>7206</v>
      </c>
      <c r="AH5" s="11">
        <v>6593</v>
      </c>
      <c r="AI5" s="11">
        <v>5920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0.6848459579971965</v>
      </c>
      <c r="C8" s="12">
        <f t="shared" si="6"/>
        <v>0.6848459579971965</v>
      </c>
      <c r="D8" s="12">
        <f t="shared" si="6"/>
        <v>0.6848459579971965</v>
      </c>
      <c r="E8" s="12">
        <f t="shared" si="6"/>
        <v>0.6848459579971965</v>
      </c>
      <c r="F8" s="12">
        <f t="shared" si="6"/>
        <v>0.6848459579971965</v>
      </c>
      <c r="G8" s="12">
        <f t="shared" si="6"/>
        <v>0.68484595799719639</v>
      </c>
      <c r="H8" s="12">
        <f t="shared" si="6"/>
        <v>0.6848459579971965</v>
      </c>
      <c r="I8" s="12">
        <f t="shared" si="6"/>
        <v>0.68484595799719639</v>
      </c>
      <c r="J8" s="12">
        <f t="shared" si="6"/>
        <v>0.68484595799719639</v>
      </c>
      <c r="K8" s="12">
        <f t="shared" si="6"/>
        <v>0.68484595799719639</v>
      </c>
      <c r="L8" s="12">
        <f t="shared" ref="L8:AA9" si="7">IF(L4=0,0,L4/L$3)</f>
        <v>0.68484595799719639</v>
      </c>
      <c r="M8" s="12">
        <f t="shared" si="7"/>
        <v>0.63950439025323147</v>
      </c>
      <c r="N8" s="12">
        <f t="shared" si="7"/>
        <v>0.65337909897345048</v>
      </c>
      <c r="O8" s="12">
        <f t="shared" si="7"/>
        <v>0.62178932769989237</v>
      </c>
      <c r="P8" s="12">
        <f t="shared" si="7"/>
        <v>0.62767302542388026</v>
      </c>
      <c r="Q8" s="12">
        <f t="shared" si="7"/>
        <v>0.61342933887691431</v>
      </c>
      <c r="R8" s="12">
        <f t="shared" si="7"/>
        <v>0.71077992745249308</v>
      </c>
      <c r="S8" s="12">
        <f t="shared" si="7"/>
        <v>0.59008730677388743</v>
      </c>
      <c r="T8" s="12">
        <f t="shared" si="7"/>
        <v>0.68054725303084829</v>
      </c>
      <c r="U8" s="12">
        <f t="shared" si="7"/>
        <v>0.62822537216087049</v>
      </c>
      <c r="V8" s="12">
        <f t="shared" si="7"/>
        <v>0.61862567167711913</v>
      </c>
      <c r="W8" s="12">
        <f t="shared" si="7"/>
        <v>0.63993873658228817</v>
      </c>
      <c r="X8" s="12">
        <f t="shared" si="7"/>
        <v>0.62072285901116719</v>
      </c>
      <c r="Y8" s="12">
        <f t="shared" si="7"/>
        <v>0.45551058101979514</v>
      </c>
      <c r="Z8" s="12">
        <f t="shared" si="7"/>
        <v>0.5742891952199104</v>
      </c>
      <c r="AA8" s="12">
        <f t="shared" si="7"/>
        <v>0.59900685921463259</v>
      </c>
      <c r="AB8" s="12">
        <f t="shared" si="4"/>
        <v>0.52425345246984445</v>
      </c>
      <c r="AC8" s="12">
        <f t="shared" si="4"/>
        <v>0.56870476293917283</v>
      </c>
      <c r="AD8" s="12">
        <f t="shared" si="4"/>
        <v>0.61862400127685357</v>
      </c>
      <c r="AE8" s="12">
        <f t="shared" si="4"/>
        <v>0.60797356526714275</v>
      </c>
      <c r="AF8" s="12">
        <f t="shared" si="4"/>
        <v>0.65213130062123037</v>
      </c>
      <c r="AG8" s="12">
        <f t="shared" ref="AG8:AI8" si="8">IF(AG4=0,0,AG4/AG$3)</f>
        <v>0.65028060298302004</v>
      </c>
      <c r="AH8" s="12">
        <f t="shared" si="8"/>
        <v>0.63566731347277194</v>
      </c>
      <c r="AI8" s="12">
        <f t="shared" si="8"/>
        <v>0.72225248356480676</v>
      </c>
    </row>
    <row r="9" spans="1:35" x14ac:dyDescent="0.25">
      <c r="A9" s="10" t="s">
        <v>28</v>
      </c>
      <c r="B9" s="13">
        <f t="shared" ref="B9:K9" si="9">IF(B5=0,0,B5/B$3)</f>
        <v>0.31515404200280356</v>
      </c>
      <c r="C9" s="13">
        <f t="shared" si="9"/>
        <v>0.3151540420028035</v>
      </c>
      <c r="D9" s="13">
        <f t="shared" si="9"/>
        <v>0.3151540420028035</v>
      </c>
      <c r="E9" s="13">
        <f t="shared" si="9"/>
        <v>0.3151540420028035</v>
      </c>
      <c r="F9" s="13">
        <f t="shared" si="9"/>
        <v>0.31515404200280356</v>
      </c>
      <c r="G9" s="13">
        <f t="shared" si="9"/>
        <v>0.3151540420028035</v>
      </c>
      <c r="H9" s="13">
        <f t="shared" si="9"/>
        <v>0.31515404200280356</v>
      </c>
      <c r="I9" s="13">
        <f t="shared" si="9"/>
        <v>0.31515404200280356</v>
      </c>
      <c r="J9" s="13">
        <f t="shared" si="9"/>
        <v>0.31515404200280356</v>
      </c>
      <c r="K9" s="13">
        <f t="shared" si="9"/>
        <v>0.31515404200280356</v>
      </c>
      <c r="L9" s="13">
        <f t="shared" si="7"/>
        <v>0.31515404200280361</v>
      </c>
      <c r="M9" s="13">
        <f t="shared" si="4"/>
        <v>0.36049560974676859</v>
      </c>
      <c r="N9" s="13">
        <f t="shared" si="4"/>
        <v>0.34662090102654952</v>
      </c>
      <c r="O9" s="13">
        <f t="shared" si="4"/>
        <v>0.37821067230010769</v>
      </c>
      <c r="P9" s="13">
        <f t="shared" si="4"/>
        <v>0.37232697457611968</v>
      </c>
      <c r="Q9" s="13">
        <f t="shared" si="4"/>
        <v>0.38657066112308569</v>
      </c>
      <c r="R9" s="13">
        <f t="shared" si="4"/>
        <v>0.28922007254750692</v>
      </c>
      <c r="S9" s="13">
        <f t="shared" si="4"/>
        <v>0.40991269322611262</v>
      </c>
      <c r="T9" s="13">
        <f t="shared" si="4"/>
        <v>0.31945274696915171</v>
      </c>
      <c r="U9" s="13">
        <f t="shared" si="4"/>
        <v>0.3717746278391294</v>
      </c>
      <c r="V9" s="13">
        <f t="shared" si="4"/>
        <v>0.38137432832288082</v>
      </c>
      <c r="W9" s="13">
        <f t="shared" si="4"/>
        <v>0.36006126341771189</v>
      </c>
      <c r="X9" s="13">
        <f t="shared" si="4"/>
        <v>0.37927714098883286</v>
      </c>
      <c r="Y9" s="13">
        <f t="shared" si="4"/>
        <v>0.54448941898020498</v>
      </c>
      <c r="Z9" s="13">
        <f t="shared" si="4"/>
        <v>0.42571080478008966</v>
      </c>
      <c r="AA9" s="13">
        <f t="shared" si="4"/>
        <v>0.40099314078536735</v>
      </c>
      <c r="AB9" s="13">
        <f t="shared" si="4"/>
        <v>0.47574654753015555</v>
      </c>
      <c r="AC9" s="13">
        <f t="shared" si="4"/>
        <v>0.43129523706082717</v>
      </c>
      <c r="AD9" s="13">
        <f t="shared" si="4"/>
        <v>0.38137599872314643</v>
      </c>
      <c r="AE9" s="13">
        <f t="shared" si="4"/>
        <v>0.39202643473285725</v>
      </c>
      <c r="AF9" s="13">
        <f t="shared" si="4"/>
        <v>0.34786869937876963</v>
      </c>
      <c r="AG9" s="13">
        <f t="shared" ref="AG9:AI9" si="10">IF(AG5=0,0,AG5/AG$3)</f>
        <v>0.3497193970169799</v>
      </c>
      <c r="AH9" s="13">
        <f t="shared" si="10"/>
        <v>0.36433268652722817</v>
      </c>
      <c r="AI9" s="13">
        <f t="shared" si="10"/>
        <v>0.27774751643519319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25.388999999999999</v>
      </c>
      <c r="C11" s="30">
        <f t="shared" si="11"/>
        <v>27.952000000000002</v>
      </c>
      <c r="D11" s="30">
        <f t="shared" si="11"/>
        <v>28.905999999999999</v>
      </c>
      <c r="E11" s="30">
        <f t="shared" si="11"/>
        <v>25.733999999999998</v>
      </c>
      <c r="F11" s="30">
        <f t="shared" si="11"/>
        <v>24.231000000000002</v>
      </c>
      <c r="G11" s="30">
        <f t="shared" si="11"/>
        <v>22.202999999999999</v>
      </c>
      <c r="H11" s="30">
        <f t="shared" si="11"/>
        <v>20.184000000000001</v>
      </c>
      <c r="I11" s="30">
        <f t="shared" si="11"/>
        <v>23.637</v>
      </c>
      <c r="J11" s="30">
        <f t="shared" si="11"/>
        <v>26.578000000000003</v>
      </c>
      <c r="K11" s="30">
        <f t="shared" si="11"/>
        <v>28.392000000000003</v>
      </c>
      <c r="L11" s="30">
        <f>SUM(L12:L13)</f>
        <v>30.509</v>
      </c>
      <c r="M11" s="30">
        <f t="shared" ref="M11:AF11" si="12">SUM(M12:M13)</f>
        <v>23.167999999999999</v>
      </c>
      <c r="N11" s="30">
        <f t="shared" si="12"/>
        <v>22.184000000000001</v>
      </c>
      <c r="O11" s="30">
        <f t="shared" si="12"/>
        <v>22.591999999999999</v>
      </c>
      <c r="P11" s="30">
        <f t="shared" si="12"/>
        <v>25.715</v>
      </c>
      <c r="Q11" s="30">
        <f t="shared" si="12"/>
        <v>22.702999999999999</v>
      </c>
      <c r="R11" s="30">
        <f t="shared" si="12"/>
        <v>25.791999999999998</v>
      </c>
      <c r="S11" s="30">
        <f t="shared" si="12"/>
        <v>21.561</v>
      </c>
      <c r="T11" s="30">
        <f t="shared" si="12"/>
        <v>21.283000000000001</v>
      </c>
      <c r="U11" s="30">
        <f t="shared" si="12"/>
        <v>19.917000000000002</v>
      </c>
      <c r="V11" s="30">
        <f t="shared" si="12"/>
        <v>18.921999999999997</v>
      </c>
      <c r="W11" s="30">
        <f t="shared" si="12"/>
        <v>21.185000000000002</v>
      </c>
      <c r="X11" s="30">
        <f t="shared" si="12"/>
        <v>21.940999999999999</v>
      </c>
      <c r="Y11" s="30">
        <f t="shared" si="12"/>
        <v>19.280999999999999</v>
      </c>
      <c r="Z11" s="30">
        <f t="shared" si="12"/>
        <v>18.823999999999998</v>
      </c>
      <c r="AA11" s="30">
        <f t="shared" si="12"/>
        <v>15.603999999999999</v>
      </c>
      <c r="AB11" s="30">
        <f t="shared" si="12"/>
        <v>14.19</v>
      </c>
      <c r="AC11" s="30">
        <f t="shared" si="12"/>
        <v>13.587999999999999</v>
      </c>
      <c r="AD11" s="30">
        <f t="shared" si="12"/>
        <v>13.943</v>
      </c>
      <c r="AE11" s="30">
        <f t="shared" si="12"/>
        <v>15.111000000000001</v>
      </c>
      <c r="AF11" s="30">
        <f t="shared" si="12"/>
        <v>13.635</v>
      </c>
      <c r="AG11" s="30">
        <f t="shared" ref="AG11:AI11" si="13">SUM(AG12:AG13)</f>
        <v>14.216000000000001</v>
      </c>
      <c r="AH11" s="30">
        <f t="shared" si="13"/>
        <v>13.19</v>
      </c>
      <c r="AI11" s="30">
        <f t="shared" si="13"/>
        <v>13.39</v>
      </c>
    </row>
    <row r="12" spans="1:35" x14ac:dyDescent="0.25">
      <c r="A12" s="8" t="s">
        <v>27</v>
      </c>
      <c r="B12" s="14">
        <v>8.3049999999999997</v>
      </c>
      <c r="C12" s="14">
        <v>9.1430000000000007</v>
      </c>
      <c r="D12" s="14">
        <v>9.4550000000000001</v>
      </c>
      <c r="E12" s="14">
        <v>8.4179999999999993</v>
      </c>
      <c r="F12" s="14">
        <v>7.9260000000000002</v>
      </c>
      <c r="G12" s="14">
        <v>7.2629999999999999</v>
      </c>
      <c r="H12" s="14">
        <v>6.6020000000000003</v>
      </c>
      <c r="I12" s="14">
        <v>7.7320000000000002</v>
      </c>
      <c r="J12" s="14">
        <v>8.6940000000000008</v>
      </c>
      <c r="K12" s="14">
        <v>9.2870000000000008</v>
      </c>
      <c r="L12" s="14">
        <v>9.98</v>
      </c>
      <c r="M12" s="14">
        <v>6.1440000000000001</v>
      </c>
      <c r="N12" s="14">
        <v>5.4619999999999997</v>
      </c>
      <c r="O12" s="14">
        <v>4.702</v>
      </c>
      <c r="P12" s="14">
        <v>4.9020000000000001</v>
      </c>
      <c r="Q12" s="14">
        <v>4.8869999999999996</v>
      </c>
      <c r="R12" s="14">
        <v>7.5780000000000003</v>
      </c>
      <c r="S12" s="14">
        <v>4.4450000000000003</v>
      </c>
      <c r="T12" s="14">
        <v>6.2309999999999999</v>
      </c>
      <c r="U12" s="14">
        <v>4.766</v>
      </c>
      <c r="V12" s="14">
        <v>4.9909999999999997</v>
      </c>
      <c r="W12" s="14">
        <v>5.5869999999999997</v>
      </c>
      <c r="X12" s="14">
        <v>5.0060000000000002</v>
      </c>
      <c r="Y12" s="14">
        <v>2.6080000000000001</v>
      </c>
      <c r="Z12" s="14">
        <v>4.1890000000000001</v>
      </c>
      <c r="AA12" s="14">
        <v>3.9039999999999999</v>
      </c>
      <c r="AB12" s="14">
        <v>2.7440000000000002</v>
      </c>
      <c r="AC12" s="14">
        <v>3.0169999999999999</v>
      </c>
      <c r="AD12" s="14">
        <v>3.6629999999999998</v>
      </c>
      <c r="AE12" s="14">
        <v>3.9409999999999998</v>
      </c>
      <c r="AF12" s="14">
        <v>3.9060000000000001</v>
      </c>
      <c r="AG12" s="14">
        <v>3.9950000000000001</v>
      </c>
      <c r="AH12" s="14">
        <v>3.5449999999999999</v>
      </c>
      <c r="AI12" s="14">
        <v>4.617</v>
      </c>
    </row>
    <row r="13" spans="1:35" x14ac:dyDescent="0.25">
      <c r="A13" s="10" t="s">
        <v>28</v>
      </c>
      <c r="B13" s="15">
        <v>17.084</v>
      </c>
      <c r="C13" s="15">
        <v>18.809000000000001</v>
      </c>
      <c r="D13" s="15">
        <v>19.451000000000001</v>
      </c>
      <c r="E13" s="15">
        <v>17.315999999999999</v>
      </c>
      <c r="F13" s="15">
        <v>16.305</v>
      </c>
      <c r="G13" s="15">
        <v>14.94</v>
      </c>
      <c r="H13" s="15">
        <v>13.582000000000001</v>
      </c>
      <c r="I13" s="15">
        <v>15.904999999999999</v>
      </c>
      <c r="J13" s="15">
        <v>17.884</v>
      </c>
      <c r="K13" s="15">
        <v>19.105</v>
      </c>
      <c r="L13" s="15">
        <v>20.529</v>
      </c>
      <c r="M13" s="15">
        <v>17.024000000000001</v>
      </c>
      <c r="N13" s="15">
        <v>16.722000000000001</v>
      </c>
      <c r="O13" s="15">
        <v>17.89</v>
      </c>
      <c r="P13" s="15">
        <v>20.812999999999999</v>
      </c>
      <c r="Q13" s="15">
        <v>17.815999999999999</v>
      </c>
      <c r="R13" s="15">
        <v>18.213999999999999</v>
      </c>
      <c r="S13" s="15">
        <v>17.116</v>
      </c>
      <c r="T13" s="15">
        <v>15.052</v>
      </c>
      <c r="U13" s="15">
        <v>15.151</v>
      </c>
      <c r="V13" s="15">
        <v>13.930999999999999</v>
      </c>
      <c r="W13" s="15">
        <v>15.598000000000001</v>
      </c>
      <c r="X13" s="15">
        <v>16.934999999999999</v>
      </c>
      <c r="Y13" s="15">
        <v>16.672999999999998</v>
      </c>
      <c r="Z13" s="15">
        <v>14.635</v>
      </c>
      <c r="AA13" s="15">
        <v>11.7</v>
      </c>
      <c r="AB13" s="15">
        <v>11.446</v>
      </c>
      <c r="AC13" s="15">
        <v>10.571</v>
      </c>
      <c r="AD13" s="15">
        <v>10.28</v>
      </c>
      <c r="AE13" s="15">
        <v>11.17</v>
      </c>
      <c r="AF13" s="15">
        <v>9.7289999999999992</v>
      </c>
      <c r="AG13" s="15">
        <v>10.221</v>
      </c>
      <c r="AH13" s="15">
        <v>9.6449999999999996</v>
      </c>
      <c r="AI13" s="15">
        <v>8.7729999999999997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0.32711016581984326</v>
      </c>
      <c r="C16" s="12">
        <f t="shared" si="17"/>
        <v>0.32709645105895824</v>
      </c>
      <c r="D16" s="12">
        <f t="shared" si="17"/>
        <v>0.3270947208192071</v>
      </c>
      <c r="E16" s="12">
        <f t="shared" si="17"/>
        <v>0.3271158778269993</v>
      </c>
      <c r="F16" s="12">
        <f t="shared" si="17"/>
        <v>0.32710164665098423</v>
      </c>
      <c r="G16" s="12">
        <f t="shared" si="17"/>
        <v>0.32711795703283342</v>
      </c>
      <c r="H16" s="12">
        <f t="shared" si="17"/>
        <v>0.3270907649623464</v>
      </c>
      <c r="I16" s="12">
        <f t="shared" si="17"/>
        <v>0.32711427000042309</v>
      </c>
      <c r="J16" s="12">
        <f t="shared" si="17"/>
        <v>0.32711264955978631</v>
      </c>
      <c r="K16" s="12">
        <f t="shared" si="17"/>
        <v>0.32709918286841361</v>
      </c>
      <c r="L16" s="12">
        <f t="shared" ref="L16:AF17" si="18">IF(L12=0,0,L12/L$11)</f>
        <v>0.3271165885476417</v>
      </c>
      <c r="M16" s="12">
        <f t="shared" si="18"/>
        <v>0.26519337016574585</v>
      </c>
      <c r="N16" s="12">
        <f t="shared" si="18"/>
        <v>0.2462134871979805</v>
      </c>
      <c r="O16" s="12">
        <f t="shared" si="18"/>
        <v>0.20812677053824363</v>
      </c>
      <c r="P16" s="12">
        <f t="shared" si="18"/>
        <v>0.19062803811005249</v>
      </c>
      <c r="Q16" s="12">
        <f t="shared" si="18"/>
        <v>0.21525789543232171</v>
      </c>
      <c r="R16" s="12">
        <f t="shared" si="18"/>
        <v>0.29381203473945411</v>
      </c>
      <c r="S16" s="12">
        <f t="shared" si="18"/>
        <v>0.20615926905060064</v>
      </c>
      <c r="T16" s="12">
        <f t="shared" si="18"/>
        <v>0.29276887656815298</v>
      </c>
      <c r="U16" s="12">
        <f t="shared" si="18"/>
        <v>0.23929306622483304</v>
      </c>
      <c r="V16" s="12">
        <f t="shared" si="18"/>
        <v>0.26376704365289083</v>
      </c>
      <c r="W16" s="12">
        <f t="shared" si="18"/>
        <v>0.26372433325466127</v>
      </c>
      <c r="X16" s="12">
        <f t="shared" si="18"/>
        <v>0.22815733102411012</v>
      </c>
      <c r="Y16" s="12">
        <f t="shared" si="18"/>
        <v>0.13526269384368031</v>
      </c>
      <c r="Z16" s="12">
        <f t="shared" si="18"/>
        <v>0.22253506162345943</v>
      </c>
      <c r="AA16" s="12">
        <f t="shared" si="18"/>
        <v>0.25019225839528325</v>
      </c>
      <c r="AB16" s="12">
        <f t="shared" si="18"/>
        <v>0.1933756166314306</v>
      </c>
      <c r="AC16" s="12">
        <f t="shared" si="18"/>
        <v>0.2220341477774507</v>
      </c>
      <c r="AD16" s="12">
        <f t="shared" si="18"/>
        <v>0.26271247220827654</v>
      </c>
      <c r="AE16" s="12">
        <f t="shared" si="18"/>
        <v>0.26080338826020777</v>
      </c>
      <c r="AF16" s="12">
        <f t="shared" si="18"/>
        <v>0.28646864686468648</v>
      </c>
      <c r="AG16" s="12">
        <f t="shared" ref="AG16:AI16" si="19">IF(AG12=0,0,AG12/AG$11)</f>
        <v>0.2810213843556556</v>
      </c>
      <c r="AH16" s="12">
        <f t="shared" si="19"/>
        <v>0.26876421531463229</v>
      </c>
      <c r="AI16" s="12">
        <f t="shared" si="19"/>
        <v>0.34480955937266616</v>
      </c>
    </row>
    <row r="17" spans="1:35" x14ac:dyDescent="0.25">
      <c r="A17" s="10" t="s">
        <v>28</v>
      </c>
      <c r="B17" s="13">
        <f t="shared" ref="B17:K17" si="20">IF(B13=0,0,B13/B$11)</f>
        <v>0.6728898341801568</v>
      </c>
      <c r="C17" s="13">
        <f t="shared" si="20"/>
        <v>0.67290354894104176</v>
      </c>
      <c r="D17" s="13">
        <f t="shared" si="20"/>
        <v>0.67290527918079301</v>
      </c>
      <c r="E17" s="13">
        <f t="shared" si="20"/>
        <v>0.67288412217300075</v>
      </c>
      <c r="F17" s="13">
        <f t="shared" si="20"/>
        <v>0.67289835334901571</v>
      </c>
      <c r="G17" s="13">
        <f t="shared" si="20"/>
        <v>0.67288204296716658</v>
      </c>
      <c r="H17" s="13">
        <f t="shared" si="20"/>
        <v>0.67290923503765354</v>
      </c>
      <c r="I17" s="13">
        <f t="shared" si="20"/>
        <v>0.67288572999957685</v>
      </c>
      <c r="J17" s="13">
        <f t="shared" si="20"/>
        <v>0.67288735044021364</v>
      </c>
      <c r="K17" s="13">
        <f t="shared" si="20"/>
        <v>0.67290081713158634</v>
      </c>
      <c r="L17" s="13">
        <f t="shared" si="18"/>
        <v>0.6728834114523583</v>
      </c>
      <c r="M17" s="13">
        <f t="shared" si="18"/>
        <v>0.73480662983425415</v>
      </c>
      <c r="N17" s="13">
        <f t="shared" si="18"/>
        <v>0.75378651280201947</v>
      </c>
      <c r="O17" s="13">
        <f t="shared" si="18"/>
        <v>0.79187322946175642</v>
      </c>
      <c r="P17" s="13">
        <f t="shared" si="18"/>
        <v>0.80937196188994742</v>
      </c>
      <c r="Q17" s="13">
        <f t="shared" si="18"/>
        <v>0.78474210456767823</v>
      </c>
      <c r="R17" s="13">
        <f t="shared" si="18"/>
        <v>0.70618796526054595</v>
      </c>
      <c r="S17" s="13">
        <f t="shared" si="18"/>
        <v>0.79384073094939933</v>
      </c>
      <c r="T17" s="13">
        <f t="shared" si="18"/>
        <v>0.70723112343184691</v>
      </c>
      <c r="U17" s="13">
        <f t="shared" si="18"/>
        <v>0.76070693377516685</v>
      </c>
      <c r="V17" s="13">
        <f t="shared" si="18"/>
        <v>0.73623295634710928</v>
      </c>
      <c r="W17" s="13">
        <f t="shared" si="18"/>
        <v>0.73627566674533862</v>
      </c>
      <c r="X17" s="13">
        <f t="shared" si="18"/>
        <v>0.77184266897588982</v>
      </c>
      <c r="Y17" s="13">
        <f t="shared" si="18"/>
        <v>0.86473730615631961</v>
      </c>
      <c r="Z17" s="13">
        <f t="shared" si="18"/>
        <v>0.77746493837654063</v>
      </c>
      <c r="AA17" s="13">
        <f t="shared" si="18"/>
        <v>0.74980774160471675</v>
      </c>
      <c r="AB17" s="13">
        <f t="shared" si="18"/>
        <v>0.80662438336856945</v>
      </c>
      <c r="AC17" s="13">
        <f t="shared" si="18"/>
        <v>0.77796585222254933</v>
      </c>
      <c r="AD17" s="13">
        <f t="shared" si="18"/>
        <v>0.73728752779172346</v>
      </c>
      <c r="AE17" s="13">
        <f t="shared" si="18"/>
        <v>0.73919661173979212</v>
      </c>
      <c r="AF17" s="13">
        <f t="shared" si="18"/>
        <v>0.71353135313531346</v>
      </c>
      <c r="AG17" s="13">
        <f t="shared" ref="AG17:AI17" si="21">IF(AG13=0,0,AG13/AG$11)</f>
        <v>0.7189786156443444</v>
      </c>
      <c r="AH17" s="13">
        <f t="shared" si="21"/>
        <v>0.73123578468536765</v>
      </c>
      <c r="AI17" s="13">
        <f t="shared" si="21"/>
        <v>0.65519044062733378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947.45788612972467</v>
      </c>
      <c r="C19" s="31">
        <f t="shared" si="22"/>
        <v>947.48217706971184</v>
      </c>
      <c r="D19" s="31">
        <f t="shared" si="22"/>
        <v>947.48421296775507</v>
      </c>
      <c r="E19" s="31">
        <f t="shared" si="22"/>
        <v>947.48014755780014</v>
      </c>
      <c r="F19" s="31">
        <f t="shared" si="22"/>
        <v>947.46334612842497</v>
      </c>
      <c r="G19" s="31">
        <f t="shared" si="22"/>
        <v>947.49949668592888</v>
      </c>
      <c r="H19" s="31">
        <f t="shared" si="22"/>
        <v>947.48222757328529</v>
      </c>
      <c r="I19" s="31">
        <f t="shared" si="22"/>
        <v>947.47207171662035</v>
      </c>
      <c r="J19" s="31">
        <f t="shared" si="22"/>
        <v>947.45039356849441</v>
      </c>
      <c r="K19" s="31">
        <f t="shared" si="22"/>
        <v>947.48980217831649</v>
      </c>
      <c r="L19" s="31">
        <f>IF(L3=0,0,L3/L11)</f>
        <v>947.47448293946047</v>
      </c>
      <c r="M19" s="31">
        <f t="shared" ref="M19:AF19" si="23">IF(M3=0,0,M3/M11)</f>
        <v>993.06003970994482</v>
      </c>
      <c r="N19" s="31">
        <f t="shared" si="23"/>
        <v>1075.3711684096645</v>
      </c>
      <c r="O19" s="31">
        <f t="shared" si="23"/>
        <v>939.07971848441923</v>
      </c>
      <c r="P19" s="31">
        <f t="shared" si="23"/>
        <v>879.0117830060276</v>
      </c>
      <c r="Q19" s="31">
        <f t="shared" si="23"/>
        <v>1014.6629079857288</v>
      </c>
      <c r="R19" s="31">
        <f t="shared" si="23"/>
        <v>1207.1750930521093</v>
      </c>
      <c r="S19" s="31">
        <f t="shared" si="23"/>
        <v>1041.8496359167013</v>
      </c>
      <c r="T19" s="31">
        <f t="shared" si="23"/>
        <v>1310.5036414039373</v>
      </c>
      <c r="U19" s="31">
        <f t="shared" si="23"/>
        <v>1176.4252648491238</v>
      </c>
      <c r="V19" s="31">
        <f t="shared" si="23"/>
        <v>1312.8493288235918</v>
      </c>
      <c r="W19" s="31">
        <f t="shared" si="23"/>
        <v>1184.4678782157184</v>
      </c>
      <c r="X19" s="31">
        <f t="shared" si="23"/>
        <v>1071.4131534569983</v>
      </c>
      <c r="Y19" s="31">
        <f t="shared" si="23"/>
        <v>877.57061355738813</v>
      </c>
      <c r="Z19" s="31">
        <f t="shared" si="23"/>
        <v>1098.5102528686784</v>
      </c>
      <c r="AA19" s="31">
        <f t="shared" si="23"/>
        <v>1361.0145475519098</v>
      </c>
      <c r="AB19" s="31">
        <f t="shared" si="23"/>
        <v>1230.5128964059197</v>
      </c>
      <c r="AC19" s="31">
        <f t="shared" si="23"/>
        <v>1281.9857226964969</v>
      </c>
      <c r="AD19" s="31">
        <f t="shared" si="23"/>
        <v>1366.048913433264</v>
      </c>
      <c r="AE19" s="31">
        <f t="shared" si="23"/>
        <v>1352.8223810469194</v>
      </c>
      <c r="AF19" s="31">
        <f t="shared" si="23"/>
        <v>1473.270187018702</v>
      </c>
      <c r="AG19" s="31">
        <f t="shared" ref="AG19:AI19" si="24">IF(AG3=0,0,AG3/AG11)</f>
        <v>1449.4295863815419</v>
      </c>
      <c r="AH19" s="31">
        <f t="shared" si="24"/>
        <v>1371.9558756633812</v>
      </c>
      <c r="AI19" s="31">
        <f t="shared" si="24"/>
        <v>1591.8089619118746</v>
      </c>
    </row>
    <row r="20" spans="1:35" x14ac:dyDescent="0.25">
      <c r="A20" s="8" t="s">
        <v>27</v>
      </c>
      <c r="B20" s="16">
        <f t="shared" ref="B20:K20" si="25">IF(B4=0,0,B4/B12)</f>
        <v>1983.6213346113884</v>
      </c>
      <c r="C20" s="16">
        <f t="shared" si="25"/>
        <v>1983.7553637156932</v>
      </c>
      <c r="D20" s="16">
        <f t="shared" si="25"/>
        <v>1983.7701198356349</v>
      </c>
      <c r="E20" s="16">
        <f t="shared" si="25"/>
        <v>1983.6333034274683</v>
      </c>
      <c r="F20" s="16">
        <f t="shared" si="25"/>
        <v>1983.6844283418961</v>
      </c>
      <c r="G20" s="16">
        <f t="shared" si="25"/>
        <v>1983.6612040365796</v>
      </c>
      <c r="H20" s="16">
        <f t="shared" si="25"/>
        <v>1983.7899547620707</v>
      </c>
      <c r="I20" s="16">
        <f t="shared" si="25"/>
        <v>1983.6261457793266</v>
      </c>
      <c r="J20" s="16">
        <f t="shared" si="25"/>
        <v>1983.5905866417581</v>
      </c>
      <c r="K20" s="16">
        <f t="shared" si="25"/>
        <v>1983.7547607889267</v>
      </c>
      <c r="L20" s="16">
        <f t="shared" ref="L20:AF21" si="26">IF(L4=0,0,L4/L12)</f>
        <v>1983.617134268537</v>
      </c>
      <c r="M20" s="16">
        <f t="shared" si="26"/>
        <v>2394.72900390625</v>
      </c>
      <c r="N20" s="16">
        <f t="shared" si="26"/>
        <v>2853.7228121567191</v>
      </c>
      <c r="O20" s="16">
        <f t="shared" si="26"/>
        <v>2805.5484900042534</v>
      </c>
      <c r="P20" s="16">
        <f t="shared" si="26"/>
        <v>2894.2855977152185</v>
      </c>
      <c r="Q20" s="16">
        <f t="shared" si="26"/>
        <v>2891.5269081235933</v>
      </c>
      <c r="R20" s="16">
        <f t="shared" si="26"/>
        <v>2920.3562945368167</v>
      </c>
      <c r="S20" s="16">
        <f t="shared" si="26"/>
        <v>2982.0742407199095</v>
      </c>
      <c r="T20" s="16">
        <f t="shared" si="26"/>
        <v>3046.2925694110095</v>
      </c>
      <c r="U20" s="16">
        <f t="shared" si="26"/>
        <v>3088.5148971884178</v>
      </c>
      <c r="V20" s="16">
        <f t="shared" si="26"/>
        <v>3079.0893608495294</v>
      </c>
      <c r="W20" s="16">
        <f t="shared" si="26"/>
        <v>2874.1635940576339</v>
      </c>
      <c r="X20" s="16">
        <f t="shared" si="26"/>
        <v>2914.8773471833797</v>
      </c>
      <c r="Y20" s="16">
        <f t="shared" si="26"/>
        <v>2955.3063650306749</v>
      </c>
      <c r="Z20" s="16">
        <f t="shared" si="26"/>
        <v>2834.8906660300786</v>
      </c>
      <c r="AA20" s="16">
        <f t="shared" si="26"/>
        <v>3258.5222848360659</v>
      </c>
      <c r="AB20" s="16">
        <f t="shared" si="26"/>
        <v>3335.9978134110784</v>
      </c>
      <c r="AC20" s="16">
        <f t="shared" si="26"/>
        <v>3283.6002651640702</v>
      </c>
      <c r="AD20" s="16">
        <f t="shared" si="26"/>
        <v>3216.7130767130766</v>
      </c>
      <c r="AE20" s="16">
        <f t="shared" si="26"/>
        <v>3153.6409540725704</v>
      </c>
      <c r="AF20" s="16">
        <f t="shared" si="26"/>
        <v>3353.8246287762418</v>
      </c>
      <c r="AG20" s="16">
        <f t="shared" ref="AG20:AI20" si="27">IF(AG4=0,0,AG4/AG12)</f>
        <v>3353.965206508135</v>
      </c>
      <c r="AH20" s="16">
        <f t="shared" si="27"/>
        <v>3244.8795486600848</v>
      </c>
      <c r="AI20" s="16">
        <f t="shared" si="27"/>
        <v>3334.2694390296729</v>
      </c>
    </row>
    <row r="21" spans="1:35" x14ac:dyDescent="0.25">
      <c r="A21" s="10" t="s">
        <v>28</v>
      </c>
      <c r="B21" s="17">
        <f t="shared" ref="B21:K21" si="28">IF(B5=0,0,B5/B13)</f>
        <v>443.750473366893</v>
      </c>
      <c r="C21" s="17">
        <f t="shared" si="28"/>
        <v>443.75280573129885</v>
      </c>
      <c r="D21" s="17">
        <f t="shared" si="28"/>
        <v>443.75261822014295</v>
      </c>
      <c r="E21" s="17">
        <f t="shared" si="28"/>
        <v>443.76466672441677</v>
      </c>
      <c r="F21" s="17">
        <f t="shared" si="28"/>
        <v>443.74741251149953</v>
      </c>
      <c r="G21" s="17">
        <f t="shared" si="28"/>
        <v>443.77510040160644</v>
      </c>
      <c r="H21" s="17">
        <f t="shared" si="28"/>
        <v>443.7490796642615</v>
      </c>
      <c r="I21" s="17">
        <f t="shared" si="28"/>
        <v>443.75982395473125</v>
      </c>
      <c r="J21" s="17">
        <f t="shared" si="28"/>
        <v>443.74860210243793</v>
      </c>
      <c r="K21" s="17">
        <f t="shared" si="28"/>
        <v>443.75817848730696</v>
      </c>
      <c r="L21" s="17">
        <f t="shared" si="26"/>
        <v>443.76248234205269</v>
      </c>
      <c r="M21" s="17">
        <f t="shared" si="26"/>
        <v>487.19454887218041</v>
      </c>
      <c r="N21" s="17">
        <f t="shared" si="26"/>
        <v>494.49826575768446</v>
      </c>
      <c r="O21" s="17">
        <f t="shared" si="26"/>
        <v>448.51872554499715</v>
      </c>
      <c r="P21" s="17">
        <f t="shared" si="26"/>
        <v>404.3626579541633</v>
      </c>
      <c r="Q21" s="17">
        <f t="shared" si="26"/>
        <v>499.83161203412664</v>
      </c>
      <c r="R21" s="17">
        <f t="shared" si="26"/>
        <v>494.39991215548486</v>
      </c>
      <c r="S21" s="17">
        <f t="shared" si="26"/>
        <v>537.97616265482588</v>
      </c>
      <c r="T21" s="17">
        <f t="shared" si="26"/>
        <v>591.94791389848524</v>
      </c>
      <c r="U21" s="17">
        <f t="shared" si="26"/>
        <v>574.94554814863704</v>
      </c>
      <c r="V21" s="17">
        <f t="shared" si="26"/>
        <v>680.0660397674252</v>
      </c>
      <c r="W21" s="17">
        <f t="shared" si="26"/>
        <v>579.24092832414408</v>
      </c>
      <c r="X21" s="17">
        <f t="shared" si="26"/>
        <v>526.48361381753773</v>
      </c>
      <c r="Y21" s="17">
        <f t="shared" si="26"/>
        <v>552.57002339111148</v>
      </c>
      <c r="Z21" s="17">
        <f t="shared" si="26"/>
        <v>601.5032456440041</v>
      </c>
      <c r="AA21" s="17">
        <f t="shared" si="26"/>
        <v>727.86324786324792</v>
      </c>
      <c r="AB21" s="17">
        <f t="shared" si="26"/>
        <v>725.75572252315226</v>
      </c>
      <c r="AC21" s="17">
        <f t="shared" si="26"/>
        <v>710.71800208116542</v>
      </c>
      <c r="AD21" s="17">
        <f t="shared" si="26"/>
        <v>706.61478599221789</v>
      </c>
      <c r="AE21" s="17">
        <f t="shared" si="26"/>
        <v>717.4574753804834</v>
      </c>
      <c r="AF21" s="17">
        <f t="shared" si="26"/>
        <v>718.26498098468505</v>
      </c>
      <c r="AG21" s="17">
        <f t="shared" ref="AG21:AI21" si="29">IF(AG5=0,0,AG5/AG13)</f>
        <v>705.01907836806572</v>
      </c>
      <c r="AH21" s="17">
        <f t="shared" si="29"/>
        <v>683.5666148263349</v>
      </c>
      <c r="AI21" s="17">
        <f t="shared" si="29"/>
        <v>674.79767468368857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344.19363714531374</v>
      </c>
      <c r="C23" s="31">
        <f t="shared" si="30"/>
        <v>449.73963886500428</v>
      </c>
      <c r="D23" s="31">
        <f t="shared" si="30"/>
        <v>421.51289767841797</v>
      </c>
      <c r="E23" s="31">
        <f t="shared" si="30"/>
        <v>432.32295786758374</v>
      </c>
      <c r="F23" s="31">
        <f t="shared" si="30"/>
        <v>415.45322441960434</v>
      </c>
      <c r="G23" s="31">
        <f t="shared" si="30"/>
        <v>422.58048151332753</v>
      </c>
      <c r="H23" s="31">
        <f t="shared" si="30"/>
        <v>442.15631986242471</v>
      </c>
      <c r="I23" s="31">
        <f t="shared" si="30"/>
        <v>460.23920894239041</v>
      </c>
      <c r="J23" s="31">
        <f t="shared" si="30"/>
        <v>497.6496990541703</v>
      </c>
      <c r="K23" s="31">
        <f t="shared" si="30"/>
        <v>500.25786758383498</v>
      </c>
      <c r="L23" s="31">
        <f>SUM(L24,L30)</f>
        <v>483.10877042132415</v>
      </c>
      <c r="M23" s="31">
        <f t="shared" ref="M23:AF23" si="31">SUM(M24,M30)</f>
        <v>438.3539122957867</v>
      </c>
      <c r="N23" s="31">
        <f t="shared" si="31"/>
        <v>442.80352536543421</v>
      </c>
      <c r="O23" s="31">
        <f t="shared" si="31"/>
        <v>463.52794496990543</v>
      </c>
      <c r="P23" s="31">
        <f t="shared" si="31"/>
        <v>530.35176268271709</v>
      </c>
      <c r="Q23" s="31">
        <f t="shared" si="31"/>
        <v>475.16448839208942</v>
      </c>
      <c r="R23" s="31">
        <f t="shared" si="31"/>
        <v>489.02699914015466</v>
      </c>
      <c r="S23" s="31">
        <f t="shared" si="31"/>
        <v>506.16225279449691</v>
      </c>
      <c r="T23" s="31">
        <f t="shared" si="31"/>
        <v>485.88331900257958</v>
      </c>
      <c r="U23" s="31">
        <f t="shared" si="31"/>
        <v>491.13774720550305</v>
      </c>
      <c r="V23" s="31">
        <f t="shared" si="31"/>
        <v>493.46388650042991</v>
      </c>
      <c r="W23" s="31">
        <f t="shared" si="31"/>
        <v>470.77300085984518</v>
      </c>
      <c r="X23" s="31">
        <f t="shared" si="31"/>
        <v>473.89802235597591</v>
      </c>
      <c r="Y23" s="31">
        <f t="shared" si="31"/>
        <v>477.47042132416163</v>
      </c>
      <c r="Z23" s="31">
        <f t="shared" si="31"/>
        <v>477.67128116938954</v>
      </c>
      <c r="AA23" s="31">
        <f t="shared" si="31"/>
        <v>481.45313843508154</v>
      </c>
      <c r="AB23" s="31">
        <f t="shared" si="31"/>
        <v>473.09484092863283</v>
      </c>
      <c r="AC23" s="31">
        <f t="shared" si="31"/>
        <v>474.31367153912294</v>
      </c>
      <c r="AD23" s="31">
        <f t="shared" si="31"/>
        <v>478.45047291487526</v>
      </c>
      <c r="AE23" s="31">
        <f t="shared" si="31"/>
        <v>487.03998280309543</v>
      </c>
      <c r="AF23" s="31">
        <f t="shared" si="31"/>
        <v>418.60481513327602</v>
      </c>
      <c r="AG23" s="31">
        <f t="shared" ref="AG23:AI23" si="32">SUM(AG24,AG30)</f>
        <v>480.75614789337919</v>
      </c>
      <c r="AH23" s="31">
        <f t="shared" si="32"/>
        <v>521.07033533963886</v>
      </c>
      <c r="AI23" s="31">
        <f t="shared" si="32"/>
        <v>513.51470335339627</v>
      </c>
    </row>
    <row r="24" spans="1:35" x14ac:dyDescent="0.25">
      <c r="A24" s="18" t="s">
        <v>27</v>
      </c>
      <c r="B24" s="19">
        <f t="shared" ref="B24:K24" si="33">SUM(B25:B29)</f>
        <v>287.63996595113241</v>
      </c>
      <c r="C24" s="19">
        <f t="shared" si="33"/>
        <v>375.51697030619289</v>
      </c>
      <c r="D24" s="19">
        <f t="shared" si="33"/>
        <v>349.97541848203002</v>
      </c>
      <c r="E24" s="19">
        <f t="shared" si="33"/>
        <v>358.66904351407862</v>
      </c>
      <c r="F24" s="19">
        <f t="shared" si="33"/>
        <v>343.77297818778754</v>
      </c>
      <c r="G24" s="19">
        <f t="shared" si="33"/>
        <v>349.35377381553269</v>
      </c>
      <c r="H24" s="19">
        <f t="shared" si="33"/>
        <v>364.58920229029906</v>
      </c>
      <c r="I24" s="19">
        <f t="shared" si="33"/>
        <v>381.07954180070442</v>
      </c>
      <c r="J24" s="19">
        <f t="shared" si="33"/>
        <v>412.05962522532673</v>
      </c>
      <c r="K24" s="19">
        <f t="shared" si="33"/>
        <v>414.09697237340345</v>
      </c>
      <c r="L24" s="19">
        <f>SUM(L25:L29)</f>
        <v>400.22789126899806</v>
      </c>
      <c r="M24" s="19">
        <f t="shared" ref="M24:AF24" si="34">SUM(M25:M29)</f>
        <v>343.65054416615214</v>
      </c>
      <c r="N24" s="19">
        <f t="shared" si="34"/>
        <v>345.42110033278033</v>
      </c>
      <c r="O24" s="19">
        <f t="shared" si="34"/>
        <v>342.19966155999867</v>
      </c>
      <c r="P24" s="19">
        <f t="shared" si="34"/>
        <v>381.80123680916557</v>
      </c>
      <c r="Q24" s="19">
        <f t="shared" si="34"/>
        <v>356.00347361247043</v>
      </c>
      <c r="R24" s="19">
        <f t="shared" si="34"/>
        <v>400.31073594432809</v>
      </c>
      <c r="S24" s="19">
        <f t="shared" si="34"/>
        <v>372.31516198738495</v>
      </c>
      <c r="T24" s="19">
        <f t="shared" si="34"/>
        <v>399.85318510319746</v>
      </c>
      <c r="U24" s="19">
        <f t="shared" si="34"/>
        <v>379.71309884924364</v>
      </c>
      <c r="V24" s="19">
        <f t="shared" si="34"/>
        <v>393.56357743222509</v>
      </c>
      <c r="W24" s="19">
        <f t="shared" si="34"/>
        <v>377.856563959293</v>
      </c>
      <c r="X24" s="19">
        <f t="shared" si="34"/>
        <v>364.10048123740296</v>
      </c>
      <c r="Y24" s="19">
        <f t="shared" si="34"/>
        <v>300.0814557135941</v>
      </c>
      <c r="Z24" s="19">
        <f t="shared" si="34"/>
        <v>361.33567357167482</v>
      </c>
      <c r="AA24" s="19">
        <f t="shared" si="34"/>
        <v>374.60340933845646</v>
      </c>
      <c r="AB24" s="19">
        <f t="shared" si="34"/>
        <v>343.01163381579852</v>
      </c>
      <c r="AC24" s="19">
        <f t="shared" si="34"/>
        <v>365.8405417483155</v>
      </c>
      <c r="AD24" s="19">
        <f t="shared" si="34"/>
        <v>384.58366141754868</v>
      </c>
      <c r="AE24" s="19">
        <f t="shared" si="34"/>
        <v>388.81356284653214</v>
      </c>
      <c r="AF24" s="19">
        <f t="shared" si="34"/>
        <v>339.07718932423666</v>
      </c>
      <c r="AG24" s="19">
        <f t="shared" ref="AG24:AI24" si="35">SUM(AG25:AG29)</f>
        <v>388.66666167378668</v>
      </c>
      <c r="AH24" s="19">
        <f t="shared" si="35"/>
        <v>421.35222851263899</v>
      </c>
      <c r="AI24" s="19">
        <f t="shared" si="35"/>
        <v>440.91843869547415</v>
      </c>
    </row>
    <row r="25" spans="1:35" x14ac:dyDescent="0.25">
      <c r="A25" s="35" t="s">
        <v>13</v>
      </c>
      <c r="B25" s="36">
        <v>102.13618370633473</v>
      </c>
      <c r="C25" s="36">
        <v>105.47750579944572</v>
      </c>
      <c r="D25" s="36">
        <v>103.18067169357228</v>
      </c>
      <c r="E25" s="36">
        <v>102.24756661550528</v>
      </c>
      <c r="F25" s="36">
        <v>94.331928310771445</v>
      </c>
      <c r="G25" s="36">
        <v>96.79372490113154</v>
      </c>
      <c r="H25" s="36">
        <v>100.77694781460781</v>
      </c>
      <c r="I25" s="36">
        <v>109.70031540505214</v>
      </c>
      <c r="J25" s="36">
        <v>121.60703731415575</v>
      </c>
      <c r="K25" s="36">
        <v>122.42126416354729</v>
      </c>
      <c r="L25" s="36">
        <v>109.7585308656201</v>
      </c>
      <c r="M25" s="36">
        <v>100.64414884233096</v>
      </c>
      <c r="N25" s="36">
        <v>99.344924969971629</v>
      </c>
      <c r="O25" s="36">
        <v>101.40868158135895</v>
      </c>
      <c r="P25" s="36">
        <v>108.41078712913422</v>
      </c>
      <c r="Q25" s="36">
        <v>96.817011077034749</v>
      </c>
      <c r="R25" s="36">
        <v>117.44135353649642</v>
      </c>
      <c r="S25" s="36">
        <v>104.78200359481393</v>
      </c>
      <c r="T25" s="36">
        <v>113.04205734693724</v>
      </c>
      <c r="U25" s="36">
        <v>106.19981199170842</v>
      </c>
      <c r="V25" s="36">
        <v>108.74315562570538</v>
      </c>
      <c r="W25" s="36">
        <v>127.45468662187952</v>
      </c>
      <c r="X25" s="36">
        <v>121.55988445276937</v>
      </c>
      <c r="Y25" s="36">
        <v>99.381719679949413</v>
      </c>
      <c r="Z25" s="36">
        <v>119.69239268168651</v>
      </c>
      <c r="AA25" s="36">
        <v>124.24947411153134</v>
      </c>
      <c r="AB25" s="36">
        <v>111.79359420269783</v>
      </c>
      <c r="AC25" s="36">
        <v>116.94278174781026</v>
      </c>
      <c r="AD25" s="36">
        <v>120.79894144617323</v>
      </c>
      <c r="AE25" s="36">
        <v>125.84825449257791</v>
      </c>
      <c r="AF25" s="36">
        <v>111.73086273033672</v>
      </c>
      <c r="AG25" s="36">
        <v>119.06516213080013</v>
      </c>
      <c r="AH25" s="36">
        <v>116.52285383067054</v>
      </c>
      <c r="AI25" s="36">
        <v>118.07177599258922</v>
      </c>
    </row>
    <row r="26" spans="1:35" x14ac:dyDescent="0.25">
      <c r="A26" s="35" t="s">
        <v>14</v>
      </c>
      <c r="B26" s="36">
        <v>185.50378224479769</v>
      </c>
      <c r="C26" s="36">
        <v>270.03946450674715</v>
      </c>
      <c r="D26" s="36">
        <v>246.79474678845776</v>
      </c>
      <c r="E26" s="36">
        <v>256.42147689857336</v>
      </c>
      <c r="F26" s="36">
        <v>249.44104987701613</v>
      </c>
      <c r="G26" s="36">
        <v>252.56004891440114</v>
      </c>
      <c r="H26" s="36">
        <v>263.81225447569125</v>
      </c>
      <c r="I26" s="36">
        <v>271.37922639565227</v>
      </c>
      <c r="J26" s="36">
        <v>290.45258791117095</v>
      </c>
      <c r="K26" s="36">
        <v>291.67570820985617</v>
      </c>
      <c r="L26" s="36">
        <v>290.46936040337795</v>
      </c>
      <c r="M26" s="36">
        <v>243.00639532382115</v>
      </c>
      <c r="N26" s="36">
        <v>246.0761753628087</v>
      </c>
      <c r="O26" s="36">
        <v>240.79097997863971</v>
      </c>
      <c r="P26" s="36">
        <v>273.39044968003134</v>
      </c>
      <c r="Q26" s="36">
        <v>259.18646253543568</v>
      </c>
      <c r="R26" s="36">
        <v>282.86938240783167</v>
      </c>
      <c r="S26" s="36">
        <v>267.53315839257101</v>
      </c>
      <c r="T26" s="36">
        <v>286.81112775626025</v>
      </c>
      <c r="U26" s="36">
        <v>273.51328685753521</v>
      </c>
      <c r="V26" s="36">
        <v>284.82042180651968</v>
      </c>
      <c r="W26" s="36">
        <v>250.40187733741351</v>
      </c>
      <c r="X26" s="36">
        <v>242.54059678463361</v>
      </c>
      <c r="Y26" s="36">
        <v>200.69973603364465</v>
      </c>
      <c r="Z26" s="36">
        <v>241.64328088998829</v>
      </c>
      <c r="AA26" s="36">
        <v>250.3539352269251</v>
      </c>
      <c r="AB26" s="36">
        <v>229.80256387581531</v>
      </c>
      <c r="AC26" s="36">
        <v>246.58928304159474</v>
      </c>
      <c r="AD26" s="36">
        <v>260.6629206081567</v>
      </c>
      <c r="AE26" s="36">
        <v>259.64524610517606</v>
      </c>
      <c r="AF26" s="36">
        <v>224.37976841145803</v>
      </c>
      <c r="AG26" s="36">
        <v>266.66529466037304</v>
      </c>
      <c r="AH26" s="36">
        <v>302.18050855918426</v>
      </c>
      <c r="AI26" s="36">
        <v>320.0885673231129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1.4154757372853759</v>
      </c>
      <c r="AC27" s="36">
        <v>2.3084769589105107</v>
      </c>
      <c r="AD27" s="36">
        <v>3.1217993632187602</v>
      </c>
      <c r="AE27" s="36">
        <v>3.3200622487782137</v>
      </c>
      <c r="AF27" s="36">
        <v>2.9665581824418603</v>
      </c>
      <c r="AG27" s="36">
        <v>2.9362048826134588</v>
      </c>
      <c r="AH27" s="36">
        <v>2.6488661227841779</v>
      </c>
      <c r="AI27" s="36">
        <v>2.7580953797720507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56.553671194181319</v>
      </c>
      <c r="C30" s="19">
        <f t="shared" si="36"/>
        <v>74.222668558811392</v>
      </c>
      <c r="D30" s="19">
        <f t="shared" si="36"/>
        <v>71.537479196387935</v>
      </c>
      <c r="E30" s="19">
        <f t="shared" si="36"/>
        <v>73.653914353505129</v>
      </c>
      <c r="F30" s="19">
        <f t="shared" si="36"/>
        <v>71.680246231816824</v>
      </c>
      <c r="G30" s="19">
        <f t="shared" si="36"/>
        <v>73.226707697794865</v>
      </c>
      <c r="H30" s="19">
        <f t="shared" si="36"/>
        <v>77.567117572125639</v>
      </c>
      <c r="I30" s="19">
        <f t="shared" si="36"/>
        <v>79.159667141686015</v>
      </c>
      <c r="J30" s="19">
        <f t="shared" si="36"/>
        <v>85.590073828843586</v>
      </c>
      <c r="K30" s="19">
        <f t="shared" si="36"/>
        <v>86.160895210431534</v>
      </c>
      <c r="L30" s="19">
        <f>SUM(L31:L35)</f>
        <v>82.880879152326074</v>
      </c>
      <c r="M30" s="19">
        <f t="shared" ref="M30:AF30" si="37">SUM(M31:M35)</f>
        <v>94.703368129634541</v>
      </c>
      <c r="N30" s="19">
        <f t="shared" si="37"/>
        <v>97.382425032653913</v>
      </c>
      <c r="O30" s="19">
        <f t="shared" si="37"/>
        <v>121.32828340990673</v>
      </c>
      <c r="P30" s="19">
        <f t="shared" si="37"/>
        <v>148.55052587355152</v>
      </c>
      <c r="Q30" s="19">
        <f t="shared" si="37"/>
        <v>119.16101477961898</v>
      </c>
      <c r="R30" s="19">
        <f t="shared" si="37"/>
        <v>88.716263195826571</v>
      </c>
      <c r="S30" s="19">
        <f t="shared" si="37"/>
        <v>133.84709080711193</v>
      </c>
      <c r="T30" s="19">
        <f t="shared" si="37"/>
        <v>86.030133899382122</v>
      </c>
      <c r="U30" s="19">
        <f t="shared" si="37"/>
        <v>111.42464835625941</v>
      </c>
      <c r="V30" s="19">
        <f t="shared" si="37"/>
        <v>99.90030906820482</v>
      </c>
      <c r="W30" s="19">
        <f t="shared" si="37"/>
        <v>92.916436900552199</v>
      </c>
      <c r="X30" s="19">
        <f t="shared" si="37"/>
        <v>109.79754111857297</v>
      </c>
      <c r="Y30" s="19">
        <f t="shared" si="37"/>
        <v>177.38896561056754</v>
      </c>
      <c r="Z30" s="19">
        <f t="shared" si="37"/>
        <v>116.33560759771474</v>
      </c>
      <c r="AA30" s="19">
        <f t="shared" si="37"/>
        <v>106.8497290966251</v>
      </c>
      <c r="AB30" s="19">
        <f t="shared" si="37"/>
        <v>130.08320711283429</v>
      </c>
      <c r="AC30" s="19">
        <f t="shared" si="37"/>
        <v>108.47312979080743</v>
      </c>
      <c r="AD30" s="19">
        <f t="shared" si="37"/>
        <v>93.866811497326609</v>
      </c>
      <c r="AE30" s="19">
        <f t="shared" si="37"/>
        <v>98.226419956563262</v>
      </c>
      <c r="AF30" s="19">
        <f t="shared" si="37"/>
        <v>79.527625809039336</v>
      </c>
      <c r="AG30" s="19">
        <f t="shared" ref="AG30:AI30" si="38">SUM(AG31:AG35)</f>
        <v>92.089486219592487</v>
      </c>
      <c r="AH30" s="19">
        <f t="shared" si="38"/>
        <v>99.718106826999872</v>
      </c>
      <c r="AI30" s="19">
        <f t="shared" si="38"/>
        <v>72.596264657922134</v>
      </c>
    </row>
    <row r="31" spans="1:35" x14ac:dyDescent="0.25">
      <c r="A31" s="35" t="s">
        <v>13</v>
      </c>
      <c r="B31" s="36">
        <v>20.081271151790769</v>
      </c>
      <c r="C31" s="36">
        <v>20.848117588344465</v>
      </c>
      <c r="D31" s="36">
        <v>21.09086742938565</v>
      </c>
      <c r="E31" s="36">
        <v>20.996887382775004</v>
      </c>
      <c r="F31" s="36">
        <v>19.669189488024742</v>
      </c>
      <c r="G31" s="36">
        <v>20.28856228717456</v>
      </c>
      <c r="H31" s="36">
        <v>21.440507043517695</v>
      </c>
      <c r="I31" s="36">
        <v>22.787474792712281</v>
      </c>
      <c r="J31" s="36">
        <v>25.25934273743496</v>
      </c>
      <c r="K31" s="36">
        <v>25.472115028198225</v>
      </c>
      <c r="L31" s="36">
        <v>22.729259332144306</v>
      </c>
      <c r="M31" s="36">
        <v>27.735558810291536</v>
      </c>
      <c r="N31" s="36">
        <v>28.00769755797338</v>
      </c>
      <c r="O31" s="36">
        <v>35.954860980979852</v>
      </c>
      <c r="P31" s="36">
        <v>42.180270480496077</v>
      </c>
      <c r="Q31" s="36">
        <v>32.40646269768574</v>
      </c>
      <c r="R31" s="36">
        <v>26.027176128163891</v>
      </c>
      <c r="S31" s="36">
        <v>37.669071211720855</v>
      </c>
      <c r="T31" s="36">
        <v>24.321485215401566</v>
      </c>
      <c r="U31" s="36">
        <v>31.163730570630388</v>
      </c>
      <c r="V31" s="36">
        <v>27.602846093985015</v>
      </c>
      <c r="W31" s="36">
        <v>31.341616043640688</v>
      </c>
      <c r="X31" s="36">
        <v>36.657398436310629</v>
      </c>
      <c r="Y31" s="36">
        <v>58.74811694945727</v>
      </c>
      <c r="Z31" s="36">
        <v>38.53615417987838</v>
      </c>
      <c r="AA31" s="36">
        <v>35.440207745734341</v>
      </c>
      <c r="AB31" s="36">
        <v>42.396431592658978</v>
      </c>
      <c r="AC31" s="36">
        <v>34.673985234132942</v>
      </c>
      <c r="AD31" s="36">
        <v>29.483861649269574</v>
      </c>
      <c r="AE31" s="36">
        <v>31.793190047404902</v>
      </c>
      <c r="AF31" s="36">
        <v>26.205508722801675</v>
      </c>
      <c r="AG31" s="36">
        <v>28.210934171865375</v>
      </c>
      <c r="AH31" s="36">
        <v>27.576544277669953</v>
      </c>
      <c r="AI31" s="36">
        <v>19.440261840600783</v>
      </c>
    </row>
    <row r="32" spans="1:35" x14ac:dyDescent="0.25">
      <c r="A32" s="35" t="s">
        <v>14</v>
      </c>
      <c r="B32" s="36">
        <v>36.472400042390554</v>
      </c>
      <c r="C32" s="36">
        <v>53.37455097046692</v>
      </c>
      <c r="D32" s="36">
        <v>50.446611767002281</v>
      </c>
      <c r="E32" s="36">
        <v>52.657026970730122</v>
      </c>
      <c r="F32" s="36">
        <v>52.011056743792089</v>
      </c>
      <c r="G32" s="36">
        <v>52.938145410620301</v>
      </c>
      <c r="H32" s="36">
        <v>56.126610528607948</v>
      </c>
      <c r="I32" s="36">
        <v>56.372192348973734</v>
      </c>
      <c r="J32" s="36">
        <v>60.330731091408623</v>
      </c>
      <c r="K32" s="36">
        <v>60.688780182233309</v>
      </c>
      <c r="L32" s="36">
        <v>60.151619820181772</v>
      </c>
      <c r="M32" s="36">
        <v>66.967809319343004</v>
      </c>
      <c r="N32" s="36">
        <v>69.374727474680526</v>
      </c>
      <c r="O32" s="36">
        <v>85.373422428926887</v>
      </c>
      <c r="P32" s="36">
        <v>106.37025539305544</v>
      </c>
      <c r="Q32" s="36">
        <v>86.754552081933241</v>
      </c>
      <c r="R32" s="36">
        <v>62.689087067662683</v>
      </c>
      <c r="S32" s="36">
        <v>96.178019595391078</v>
      </c>
      <c r="T32" s="36">
        <v>61.708648683980549</v>
      </c>
      <c r="U32" s="36">
        <v>80.260917785629019</v>
      </c>
      <c r="V32" s="36">
        <v>72.297462974219798</v>
      </c>
      <c r="W32" s="36">
        <v>61.574820856911508</v>
      </c>
      <c r="X32" s="36">
        <v>73.140142682262336</v>
      </c>
      <c r="Y32" s="36">
        <v>118.64084866111027</v>
      </c>
      <c r="Z32" s="36">
        <v>77.799453417836361</v>
      </c>
      <c r="AA32" s="36">
        <v>71.409521350890756</v>
      </c>
      <c r="AB32" s="36">
        <v>87.149972667606846</v>
      </c>
      <c r="AC32" s="36">
        <v>73.114672246453452</v>
      </c>
      <c r="AD32" s="36">
        <v>63.621000286082335</v>
      </c>
      <c r="AE32" s="36">
        <v>65.594478744351022</v>
      </c>
      <c r="AF32" s="36">
        <v>52.626336489659742</v>
      </c>
      <c r="AG32" s="36">
        <v>63.182856672387011</v>
      </c>
      <c r="AH32" s="36">
        <v>71.514676307539716</v>
      </c>
      <c r="AI32" s="36">
        <v>52.701888394857797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0.53680285256845028</v>
      </c>
      <c r="AC33" s="36">
        <v>0.68447231022104527</v>
      </c>
      <c r="AD33" s="36">
        <v>0.76194956197470531</v>
      </c>
      <c r="AE33" s="36">
        <v>0.83875116480733969</v>
      </c>
      <c r="AF33" s="36">
        <v>0.69578059657791536</v>
      </c>
      <c r="AG33" s="36">
        <v>0.6956953753401095</v>
      </c>
      <c r="AH33" s="36">
        <v>0.62688624179019947</v>
      </c>
      <c r="AI33" s="36">
        <v>0.45411442246354677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14.308606061092625</v>
      </c>
      <c r="C38" s="31">
        <f t="shared" si="39"/>
        <v>16.981546157636775</v>
      </c>
      <c r="D38" s="31">
        <f t="shared" si="39"/>
        <v>15.390434719935302</v>
      </c>
      <c r="E38" s="31">
        <f t="shared" si="39"/>
        <v>17.730904189897874</v>
      </c>
      <c r="F38" s="31">
        <f t="shared" si="39"/>
        <v>18.096241301770966</v>
      </c>
      <c r="G38" s="31">
        <f t="shared" si="39"/>
        <v>20.087171466126115</v>
      </c>
      <c r="H38" s="31">
        <f t="shared" si="39"/>
        <v>23.120516243857249</v>
      </c>
      <c r="I38" s="31">
        <f t="shared" si="39"/>
        <v>20.550615894923091</v>
      </c>
      <c r="J38" s="31">
        <f t="shared" si="39"/>
        <v>19.76264039294362</v>
      </c>
      <c r="K38" s="31">
        <f t="shared" si="39"/>
        <v>18.59616525274226</v>
      </c>
      <c r="L38" s="31">
        <f>IF(L23=0,0,L23/(L3/1000))</f>
        <v>16.712808092786474</v>
      </c>
      <c r="M38" s="31">
        <f t="shared" ref="M38:AF39" si="40">IF(M23=0,0,M23/(M3/1000))</f>
        <v>19.052888943567776</v>
      </c>
      <c r="N38" s="31">
        <f t="shared" si="40"/>
        <v>18.561489531974768</v>
      </c>
      <c r="O38" s="31">
        <f t="shared" si="40"/>
        <v>21.848356891445075</v>
      </c>
      <c r="P38" s="31">
        <f t="shared" si="40"/>
        <v>23.462959512923987</v>
      </c>
      <c r="Q38" s="31">
        <f t="shared" si="40"/>
        <v>20.627136487360222</v>
      </c>
      <c r="R38" s="31">
        <f t="shared" si="40"/>
        <v>15.706432445197684</v>
      </c>
      <c r="S38" s="31">
        <f t="shared" si="40"/>
        <v>22.532833650346294</v>
      </c>
      <c r="T38" s="31">
        <f t="shared" si="40"/>
        <v>17.420511892464948</v>
      </c>
      <c r="U38" s="31">
        <f t="shared" si="40"/>
        <v>20.961147191490564</v>
      </c>
      <c r="V38" s="31">
        <f t="shared" si="40"/>
        <v>19.864308451097717</v>
      </c>
      <c r="W38" s="31">
        <f t="shared" si="40"/>
        <v>18.761164523801156</v>
      </c>
      <c r="X38" s="31">
        <f t="shared" si="40"/>
        <v>20.159116985131959</v>
      </c>
      <c r="Y38" s="31">
        <f t="shared" si="40"/>
        <v>28.218559892220391</v>
      </c>
      <c r="Z38" s="31">
        <f t="shared" si="40"/>
        <v>23.100059698620619</v>
      </c>
      <c r="AA38" s="31">
        <f t="shared" si="40"/>
        <v>22.670197994604933</v>
      </c>
      <c r="AB38" s="31">
        <f t="shared" si="40"/>
        <v>27.094406792599635</v>
      </c>
      <c r="AC38" s="31">
        <f t="shared" si="40"/>
        <v>27.228700573360484</v>
      </c>
      <c r="AD38" s="31">
        <f t="shared" si="40"/>
        <v>25.119703599596953</v>
      </c>
      <c r="AE38" s="31">
        <f t="shared" si="40"/>
        <v>23.8248749726291</v>
      </c>
      <c r="AF38" s="31">
        <f t="shared" si="40"/>
        <v>20.838510674599746</v>
      </c>
      <c r="AG38" s="31">
        <f t="shared" ref="AG38:AI38" si="41">IF(AG23=0,0,AG23/(AG3/1000))</f>
        <v>23.33191092887574</v>
      </c>
      <c r="AH38" s="31">
        <f t="shared" si="41"/>
        <v>28.79462386530173</v>
      </c>
      <c r="AI38" s="31">
        <f t="shared" si="41"/>
        <v>24.092471876581214</v>
      </c>
    </row>
    <row r="39" spans="1:35" x14ac:dyDescent="0.25">
      <c r="A39" s="8" t="s">
        <v>27</v>
      </c>
      <c r="B39" s="16">
        <f t="shared" ref="B39:K39" si="42">IF(B24=0,0,B24/(B4/1000))</f>
        <v>17.460264613692747</v>
      </c>
      <c r="C39" s="16">
        <f t="shared" si="42"/>
        <v>20.703927326856892</v>
      </c>
      <c r="D39" s="16">
        <f t="shared" si="42"/>
        <v>18.658840997108577</v>
      </c>
      <c r="E39" s="16">
        <f t="shared" si="42"/>
        <v>21.479471041364871</v>
      </c>
      <c r="F39" s="16">
        <f t="shared" si="42"/>
        <v>21.864778614379979</v>
      </c>
      <c r="G39" s="16">
        <f t="shared" si="42"/>
        <v>24.248333430863809</v>
      </c>
      <c r="H39" s="16">
        <f t="shared" si="42"/>
        <v>27.837651628148247</v>
      </c>
      <c r="I39" s="16">
        <f t="shared" si="42"/>
        <v>24.846428170094203</v>
      </c>
      <c r="J39" s="16">
        <f t="shared" si="42"/>
        <v>23.893974106297868</v>
      </c>
      <c r="K39" s="16">
        <f t="shared" si="42"/>
        <v>22.477014598306791</v>
      </c>
      <c r="L39" s="16">
        <f>IF(L24=0,0,L24/(L4/1000))</f>
        <v>20.217104613750038</v>
      </c>
      <c r="M39" s="16">
        <f t="shared" si="40"/>
        <v>23.35659093992388</v>
      </c>
      <c r="N39" s="16">
        <f t="shared" si="40"/>
        <v>22.160797258335379</v>
      </c>
      <c r="O39" s="16">
        <f t="shared" si="40"/>
        <v>25.940549505070855</v>
      </c>
      <c r="P39" s="16">
        <f t="shared" si="40"/>
        <v>26.910554119441702</v>
      </c>
      <c r="Q39" s="16">
        <f t="shared" si="40"/>
        <v>25.193276801809144</v>
      </c>
      <c r="R39" s="16">
        <f t="shared" si="40"/>
        <v>18.088676690151406</v>
      </c>
      <c r="S39" s="16">
        <f t="shared" si="40"/>
        <v>28.087979919563239</v>
      </c>
      <c r="T39" s="16">
        <f t="shared" si="40"/>
        <v>21.065472140888581</v>
      </c>
      <c r="U39" s="16">
        <f t="shared" si="40"/>
        <v>25.79596866120373</v>
      </c>
      <c r="V39" s="16">
        <f t="shared" si="40"/>
        <v>25.60973217147648</v>
      </c>
      <c r="W39" s="16">
        <f t="shared" si="40"/>
        <v>23.5308066657126</v>
      </c>
      <c r="X39" s="16">
        <f t="shared" si="40"/>
        <v>24.952273527913952</v>
      </c>
      <c r="Y39" s="16">
        <f t="shared" si="40"/>
        <v>38.934003332831317</v>
      </c>
      <c r="Z39" s="16">
        <f t="shared" si="40"/>
        <v>30.427352505838336</v>
      </c>
      <c r="AA39" s="16">
        <f t="shared" si="40"/>
        <v>29.447011178242839</v>
      </c>
      <c r="AB39" s="16">
        <f t="shared" si="40"/>
        <v>37.471319443393746</v>
      </c>
      <c r="AC39" s="16">
        <f t="shared" si="40"/>
        <v>36.928888752222051</v>
      </c>
      <c r="AD39" s="16">
        <f t="shared" si="40"/>
        <v>32.639356403437269</v>
      </c>
      <c r="AE39" s="16">
        <f t="shared" si="40"/>
        <v>31.284032194598247</v>
      </c>
      <c r="AF39" s="16">
        <f t="shared" si="40"/>
        <v>25.883677851969498</v>
      </c>
      <c r="AG39" s="16">
        <f t="shared" ref="AG39:AI39" si="43">IF(AG24=0,0,AG24/(AG4/1000))</f>
        <v>29.00694246152867</v>
      </c>
      <c r="AH39" s="16">
        <f t="shared" si="43"/>
        <v>36.629456561409718</v>
      </c>
      <c r="AI39" s="16">
        <f t="shared" si="43"/>
        <v>28.641627653070667</v>
      </c>
    </row>
    <row r="40" spans="1:35" x14ac:dyDescent="0.25">
      <c r="A40" s="10" t="s">
        <v>28</v>
      </c>
      <c r="B40" s="17">
        <f t="shared" ref="B40:K40" si="44">IF(B30=0,0,B30/(B5/1000))</f>
        <v>7.459889772959821</v>
      </c>
      <c r="C40" s="17">
        <f t="shared" si="44"/>
        <v>8.8926202417108833</v>
      </c>
      <c r="D40" s="17">
        <f t="shared" si="44"/>
        <v>8.2880196159117574</v>
      </c>
      <c r="E40" s="17">
        <f t="shared" si="44"/>
        <v>9.5850754383611498</v>
      </c>
      <c r="F40" s="17">
        <f t="shared" si="44"/>
        <v>9.9070157100556031</v>
      </c>
      <c r="G40" s="17">
        <f t="shared" si="44"/>
        <v>11.044752292276751</v>
      </c>
      <c r="H40" s="17">
        <f t="shared" si="44"/>
        <v>12.869938206757199</v>
      </c>
      <c r="I40" s="17">
        <f t="shared" si="44"/>
        <v>11.215594664449705</v>
      </c>
      <c r="J40" s="17">
        <f t="shared" si="44"/>
        <v>10.785039544965169</v>
      </c>
      <c r="K40" s="17">
        <f t="shared" si="44"/>
        <v>10.162879831379044</v>
      </c>
      <c r="L40" s="17">
        <f>IF(L30=0,0,L30/(L5/1000))</f>
        <v>9.0977913449315118</v>
      </c>
      <c r="M40" s="17">
        <f t="shared" ref="M40:AF40" si="45">IF(M30=0,0,M30/(M5/1000))</f>
        <v>11.418298544687067</v>
      </c>
      <c r="N40" s="17">
        <f t="shared" si="45"/>
        <v>11.776807961380326</v>
      </c>
      <c r="O40" s="17">
        <f t="shared" si="45"/>
        <v>15.120673406020282</v>
      </c>
      <c r="P40" s="17">
        <f t="shared" si="45"/>
        <v>17.650965526800324</v>
      </c>
      <c r="Q40" s="17">
        <f t="shared" si="45"/>
        <v>13.381360446897135</v>
      </c>
      <c r="R40" s="17">
        <f t="shared" si="45"/>
        <v>9.8518893054776857</v>
      </c>
      <c r="S40" s="17">
        <f t="shared" si="45"/>
        <v>14.535956864369236</v>
      </c>
      <c r="T40" s="17">
        <f t="shared" si="45"/>
        <v>9.6554583500990034</v>
      </c>
      <c r="U40" s="17">
        <f t="shared" si="45"/>
        <v>12.791257990616394</v>
      </c>
      <c r="V40" s="17">
        <f t="shared" si="45"/>
        <v>10.544681134494914</v>
      </c>
      <c r="W40" s="17">
        <f t="shared" si="45"/>
        <v>10.284054997294101</v>
      </c>
      <c r="X40" s="17">
        <f t="shared" si="45"/>
        <v>12.314663651701768</v>
      </c>
      <c r="Y40" s="17">
        <f t="shared" si="45"/>
        <v>19.254202280534848</v>
      </c>
      <c r="Z40" s="17">
        <f t="shared" si="45"/>
        <v>13.215450141737445</v>
      </c>
      <c r="AA40" s="17">
        <f t="shared" si="45"/>
        <v>12.546938597537</v>
      </c>
      <c r="AB40" s="17">
        <f t="shared" si="45"/>
        <v>15.659468774868699</v>
      </c>
      <c r="AC40" s="17">
        <f t="shared" si="45"/>
        <v>14.438058004899165</v>
      </c>
      <c r="AD40" s="17">
        <f t="shared" si="45"/>
        <v>12.922193212737694</v>
      </c>
      <c r="AE40" s="17">
        <f t="shared" si="45"/>
        <v>12.256853001817229</v>
      </c>
      <c r="AF40" s="17">
        <f t="shared" si="45"/>
        <v>11.380598999576321</v>
      </c>
      <c r="AG40" s="17">
        <f t="shared" ref="AG40:AI40" si="46">IF(AG30=0,0,AG30/(AG5/1000))</f>
        <v>12.77955678873057</v>
      </c>
      <c r="AH40" s="17">
        <f t="shared" si="46"/>
        <v>15.124845567571647</v>
      </c>
      <c r="AI40" s="17">
        <f t="shared" si="46"/>
        <v>12.262882543567928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0.83569228163766096</v>
      </c>
      <c r="C43" s="21">
        <f t="shared" si="50"/>
        <v>0.83496525068120497</v>
      </c>
      <c r="D43" s="21">
        <f t="shared" si="50"/>
        <v>0.83028400888704113</v>
      </c>
      <c r="E43" s="21">
        <f t="shared" si="50"/>
        <v>0.82963219275515643</v>
      </c>
      <c r="F43" s="21">
        <f t="shared" si="50"/>
        <v>0.82746494185487329</v>
      </c>
      <c r="G43" s="21">
        <f t="shared" si="50"/>
        <v>0.82671535742597857</v>
      </c>
      <c r="H43" s="21">
        <f t="shared" si="50"/>
        <v>0.82457082690515338</v>
      </c>
      <c r="I43" s="21">
        <f t="shared" si="50"/>
        <v>0.82800320875835098</v>
      </c>
      <c r="J43" s="21">
        <f t="shared" si="50"/>
        <v>0.82801140241516169</v>
      </c>
      <c r="K43" s="21">
        <f t="shared" si="50"/>
        <v>0.8277670361756132</v>
      </c>
      <c r="L43" s="21">
        <f>IF(L24=0,0,L24/L$23)</f>
        <v>0.82844261121559681</v>
      </c>
      <c r="M43" s="21">
        <f t="shared" si="48"/>
        <v>0.78395683151623874</v>
      </c>
      <c r="N43" s="21">
        <f t="shared" si="48"/>
        <v>0.78007757514512399</v>
      </c>
      <c r="O43" s="21">
        <f t="shared" si="48"/>
        <v>0.73825033695048525</v>
      </c>
      <c r="P43" s="21">
        <f t="shared" si="48"/>
        <v>0.71990189092211643</v>
      </c>
      <c r="Q43" s="21">
        <f t="shared" si="48"/>
        <v>0.74922154813620789</v>
      </c>
      <c r="R43" s="21">
        <f t="shared" si="48"/>
        <v>0.81858616527959727</v>
      </c>
      <c r="S43" s="21">
        <f t="shared" si="48"/>
        <v>0.73556485085928724</v>
      </c>
      <c r="T43" s="21">
        <f t="shared" si="48"/>
        <v>0.82294075442642356</v>
      </c>
      <c r="U43" s="21">
        <f t="shared" si="48"/>
        <v>0.77312953648900284</v>
      </c>
      <c r="V43" s="21">
        <f t="shared" si="48"/>
        <v>0.79755294804512955</v>
      </c>
      <c r="W43" s="21">
        <f t="shared" si="48"/>
        <v>0.80263006431795236</v>
      </c>
      <c r="X43" s="21">
        <f t="shared" si="48"/>
        <v>0.76830977142990309</v>
      </c>
      <c r="Y43" s="21">
        <f t="shared" si="48"/>
        <v>0.62848177041288267</v>
      </c>
      <c r="Z43" s="21">
        <f t="shared" si="48"/>
        <v>0.75645258112877767</v>
      </c>
      <c r="AA43" s="21">
        <f t="shared" si="48"/>
        <v>0.77806826757027658</v>
      </c>
      <c r="AB43" s="21">
        <f t="shared" si="48"/>
        <v>0.7250377813093557</v>
      </c>
      <c r="AC43" s="21">
        <f t="shared" si="48"/>
        <v>0.77130507446935315</v>
      </c>
      <c r="AD43" s="21">
        <f t="shared" si="48"/>
        <v>0.80381080840936459</v>
      </c>
      <c r="AE43" s="21">
        <f t="shared" si="48"/>
        <v>0.79831959710733835</v>
      </c>
      <c r="AF43" s="21">
        <f t="shared" si="48"/>
        <v>0.81001741276263328</v>
      </c>
      <c r="AG43" s="21">
        <f t="shared" ref="AG43:AI43" si="51">IF(AG24=0,0,AG24/AG$23)</f>
        <v>0.80844865609494843</v>
      </c>
      <c r="AH43" s="21">
        <f t="shared" si="51"/>
        <v>0.80862831739979479</v>
      </c>
      <c r="AI43" s="21">
        <f t="shared" si="51"/>
        <v>0.85862865428419488</v>
      </c>
    </row>
    <row r="44" spans="1:35" x14ac:dyDescent="0.25">
      <c r="A44" s="10" t="s">
        <v>28</v>
      </c>
      <c r="B44" s="22">
        <f t="shared" ref="B44:K44" si="52">IF(B30=0,0,B30/B$23)</f>
        <v>0.16430771836233901</v>
      </c>
      <c r="C44" s="22">
        <f t="shared" si="52"/>
        <v>0.16503474931879503</v>
      </c>
      <c r="D44" s="22">
        <f t="shared" si="52"/>
        <v>0.1697159911129589</v>
      </c>
      <c r="E44" s="22">
        <f t="shared" si="52"/>
        <v>0.17036780724484357</v>
      </c>
      <c r="F44" s="22">
        <f t="shared" si="52"/>
        <v>0.17253505814512674</v>
      </c>
      <c r="G44" s="22">
        <f t="shared" si="52"/>
        <v>0.17328464257402151</v>
      </c>
      <c r="H44" s="22">
        <f t="shared" si="52"/>
        <v>0.17542917309484654</v>
      </c>
      <c r="I44" s="22">
        <f t="shared" si="52"/>
        <v>0.17199679124164904</v>
      </c>
      <c r="J44" s="22">
        <f t="shared" si="52"/>
        <v>0.17198859758483831</v>
      </c>
      <c r="K44" s="22">
        <f t="shared" si="52"/>
        <v>0.1722329638243868</v>
      </c>
      <c r="L44" s="22">
        <f>IF(L30=0,0,L30/L$23)</f>
        <v>0.17155738878440316</v>
      </c>
      <c r="M44" s="22">
        <f t="shared" ref="M44:AF44" si="53">IF(M30=0,0,M30/M$23)</f>
        <v>0.21604316848376123</v>
      </c>
      <c r="N44" s="22">
        <f t="shared" si="53"/>
        <v>0.21992242485487606</v>
      </c>
      <c r="O44" s="22">
        <f t="shared" si="53"/>
        <v>0.26174966304951469</v>
      </c>
      <c r="P44" s="22">
        <f t="shared" si="53"/>
        <v>0.28009810907788357</v>
      </c>
      <c r="Q44" s="22">
        <f t="shared" si="53"/>
        <v>0.25077845186379205</v>
      </c>
      <c r="R44" s="22">
        <f t="shared" si="53"/>
        <v>0.18141383472040279</v>
      </c>
      <c r="S44" s="22">
        <f t="shared" si="53"/>
        <v>0.2644351491407127</v>
      </c>
      <c r="T44" s="22">
        <f t="shared" si="53"/>
        <v>0.17705924557357644</v>
      </c>
      <c r="U44" s="22">
        <f t="shared" si="53"/>
        <v>0.22687046351099713</v>
      </c>
      <c r="V44" s="22">
        <f t="shared" si="53"/>
        <v>0.20244705195487042</v>
      </c>
      <c r="W44" s="22">
        <f t="shared" si="53"/>
        <v>0.19736993568204764</v>
      </c>
      <c r="X44" s="22">
        <f t="shared" si="53"/>
        <v>0.23169022857009694</v>
      </c>
      <c r="Y44" s="22">
        <f t="shared" si="53"/>
        <v>0.37151822958711733</v>
      </c>
      <c r="Z44" s="22">
        <f t="shared" si="53"/>
        <v>0.24354741887122236</v>
      </c>
      <c r="AA44" s="22">
        <f t="shared" si="53"/>
        <v>0.22193173242972342</v>
      </c>
      <c r="AB44" s="22">
        <f t="shared" si="53"/>
        <v>0.27496221869064424</v>
      </c>
      <c r="AC44" s="22">
        <f t="shared" si="53"/>
        <v>0.22869492553064691</v>
      </c>
      <c r="AD44" s="22">
        <f t="shared" si="53"/>
        <v>0.19618919159063547</v>
      </c>
      <c r="AE44" s="22">
        <f t="shared" si="53"/>
        <v>0.20168040289266159</v>
      </c>
      <c r="AF44" s="22">
        <f t="shared" si="53"/>
        <v>0.18998258723736661</v>
      </c>
      <c r="AG44" s="22">
        <f t="shared" ref="AG44:AI44" si="54">IF(AG30=0,0,AG30/AG$23)</f>
        <v>0.19155134390505152</v>
      </c>
      <c r="AH44" s="22">
        <f t="shared" si="54"/>
        <v>0.19137168260020523</v>
      </c>
      <c r="AI44" s="22">
        <f t="shared" si="54"/>
        <v>0.1413713457158052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1355.6801652105785</v>
      </c>
      <c r="C46" s="31">
        <f t="shared" si="55"/>
        <v>1608.9712323447491</v>
      </c>
      <c r="D46" s="31">
        <f t="shared" si="55"/>
        <v>1458.219392784951</v>
      </c>
      <c r="E46" s="31">
        <f t="shared" si="55"/>
        <v>1679.9679718177656</v>
      </c>
      <c r="F46" s="31">
        <f t="shared" si="55"/>
        <v>1714.5525336123328</v>
      </c>
      <c r="G46" s="31">
        <f t="shared" si="55"/>
        <v>1903.2584853998449</v>
      </c>
      <c r="H46" s="31">
        <f t="shared" si="55"/>
        <v>2190.6278233374192</v>
      </c>
      <c r="I46" s="31">
        <f t="shared" si="55"/>
        <v>1947.1134617015289</v>
      </c>
      <c r="J46" s="31">
        <f t="shared" si="55"/>
        <v>1872.4121418247055</v>
      </c>
      <c r="K46" s="31">
        <f t="shared" si="55"/>
        <v>1761.9676936596045</v>
      </c>
      <c r="L46" s="31">
        <f>IF(L23=0,0,100*L23/L11)</f>
        <v>1583.4959206179296</v>
      </c>
      <c r="M46" s="31">
        <f t="shared" ref="M46:AF47" si="56">IF(M23=0,0,100*M23/M11)</f>
        <v>1892.0662650888585</v>
      </c>
      <c r="N46" s="31">
        <f t="shared" si="56"/>
        <v>1996.0490685423465</v>
      </c>
      <c r="O46" s="31">
        <f t="shared" si="56"/>
        <v>2051.7348838965363</v>
      </c>
      <c r="P46" s="31">
        <f t="shared" si="56"/>
        <v>2062.4217876053553</v>
      </c>
      <c r="Q46" s="31">
        <f t="shared" si="56"/>
        <v>2092.9590291683453</v>
      </c>
      <c r="R46" s="31">
        <f t="shared" si="56"/>
        <v>1896.0414048548182</v>
      </c>
      <c r="S46" s="31">
        <f t="shared" si="56"/>
        <v>2347.5824534784883</v>
      </c>
      <c r="T46" s="31">
        <f t="shared" si="56"/>
        <v>2282.9644270195909</v>
      </c>
      <c r="U46" s="31">
        <f t="shared" si="56"/>
        <v>2465.9223136290757</v>
      </c>
      <c r="V46" s="31">
        <f t="shared" si="56"/>
        <v>2607.884401756844</v>
      </c>
      <c r="W46" s="31">
        <f t="shared" si="56"/>
        <v>2222.1996736362762</v>
      </c>
      <c r="X46" s="31">
        <f t="shared" si="56"/>
        <v>2159.874309994877</v>
      </c>
      <c r="Y46" s="31">
        <f t="shared" si="56"/>
        <v>2476.377891832175</v>
      </c>
      <c r="Z46" s="31">
        <f t="shared" si="56"/>
        <v>2537.5652420813303</v>
      </c>
      <c r="AA46" s="31">
        <f t="shared" si="56"/>
        <v>3085.446926653945</v>
      </c>
      <c r="AB46" s="31">
        <f t="shared" si="56"/>
        <v>3334.0016978762005</v>
      </c>
      <c r="AC46" s="31">
        <f t="shared" si="56"/>
        <v>3490.6805382626067</v>
      </c>
      <c r="AD46" s="31">
        <f t="shared" si="56"/>
        <v>3431.4743807995073</v>
      </c>
      <c r="AE46" s="31">
        <f t="shared" si="56"/>
        <v>3223.082408861726</v>
      </c>
      <c r="AF46" s="31">
        <f t="shared" si="56"/>
        <v>3070.0756518758781</v>
      </c>
      <c r="AG46" s="31">
        <f t="shared" ref="AG46:AI46" si="57">IF(AG23=0,0,100*AG23/AG11)</f>
        <v>3381.7962007131341</v>
      </c>
      <c r="AH46" s="31">
        <f t="shared" si="57"/>
        <v>3950.4953399517731</v>
      </c>
      <c r="AI46" s="31">
        <f t="shared" si="57"/>
        <v>3835.0612647751773</v>
      </c>
    </row>
    <row r="47" spans="1:35" x14ac:dyDescent="0.25">
      <c r="A47" s="8" t="s">
        <v>27</v>
      </c>
      <c r="B47" s="16">
        <f t="shared" ref="B47:K47" si="58">IF(B24=0,0,100*B24/B12)</f>
        <v>3463.4553395681205</v>
      </c>
      <c r="C47" s="16">
        <f t="shared" si="58"/>
        <v>4107.1526884632276</v>
      </c>
      <c r="D47" s="16">
        <f t="shared" si="58"/>
        <v>3701.4851240828134</v>
      </c>
      <c r="E47" s="16">
        <f t="shared" si="58"/>
        <v>4260.7394097657243</v>
      </c>
      <c r="F47" s="16">
        <f t="shared" si="58"/>
        <v>4337.2820866488455</v>
      </c>
      <c r="G47" s="16">
        <f t="shared" si="58"/>
        <v>4810.0478289347748</v>
      </c>
      <c r="H47" s="16">
        <f t="shared" si="58"/>
        <v>5522.4053664086496</v>
      </c>
      <c r="I47" s="16">
        <f t="shared" si="58"/>
        <v>4928.602454742685</v>
      </c>
      <c r="J47" s="16">
        <f t="shared" si="58"/>
        <v>4739.5862114714364</v>
      </c>
      <c r="K47" s="16">
        <f t="shared" si="58"/>
        <v>4458.8884717713299</v>
      </c>
      <c r="L47" s="16">
        <f>IF(L24=0,0,100*L24/L12)</f>
        <v>4010.2995117134074</v>
      </c>
      <c r="M47" s="16">
        <f t="shared" si="56"/>
        <v>5593.2705756209662</v>
      </c>
      <c r="N47" s="16">
        <f t="shared" si="56"/>
        <v>6324.0772671691748</v>
      </c>
      <c r="O47" s="16">
        <f t="shared" si="56"/>
        <v>7277.7469493832123</v>
      </c>
      <c r="P47" s="16">
        <f t="shared" si="56"/>
        <v>7788.6829214436057</v>
      </c>
      <c r="Q47" s="16">
        <f t="shared" si="56"/>
        <v>7284.7037776237048</v>
      </c>
      <c r="R47" s="16">
        <f t="shared" si="56"/>
        <v>5282.5380831925058</v>
      </c>
      <c r="S47" s="16">
        <f t="shared" si="56"/>
        <v>8376.0441391987606</v>
      </c>
      <c r="T47" s="16">
        <f t="shared" si="56"/>
        <v>6417.1591253923525</v>
      </c>
      <c r="U47" s="16">
        <f t="shared" si="56"/>
        <v>7967.1233497533276</v>
      </c>
      <c r="V47" s="16">
        <f t="shared" si="56"/>
        <v>7885.4653863399135</v>
      </c>
      <c r="W47" s="16">
        <f t="shared" si="56"/>
        <v>6763.1387857399859</v>
      </c>
      <c r="X47" s="16">
        <f t="shared" si="56"/>
        <v>7273.2816867239899</v>
      </c>
      <c r="Y47" s="16">
        <f t="shared" si="56"/>
        <v>11506.190786564192</v>
      </c>
      <c r="Z47" s="16">
        <f t="shared" si="56"/>
        <v>8625.8217610808024</v>
      </c>
      <c r="AA47" s="16">
        <f t="shared" si="56"/>
        <v>9595.3742146121022</v>
      </c>
      <c r="AB47" s="16">
        <f t="shared" si="56"/>
        <v>12500.423972878953</v>
      </c>
      <c r="AC47" s="16">
        <f t="shared" si="56"/>
        <v>12125.970889901078</v>
      </c>
      <c r="AD47" s="16">
        <f t="shared" si="56"/>
        <v>10499.144455843536</v>
      </c>
      <c r="AE47" s="16">
        <f t="shared" si="56"/>
        <v>9865.8605137409832</v>
      </c>
      <c r="AF47" s="16">
        <f t="shared" si="56"/>
        <v>8680.9316263245437</v>
      </c>
      <c r="AG47" s="16">
        <f t="shared" ref="AG47:AI47" si="59">IF(AG24=0,0,100*AG24/AG12)</f>
        <v>9728.8275763150596</v>
      </c>
      <c r="AH47" s="16">
        <f t="shared" si="59"/>
        <v>11885.817447465133</v>
      </c>
      <c r="AI47" s="16">
        <f t="shared" si="59"/>
        <v>9549.8903767700704</v>
      </c>
    </row>
    <row r="48" spans="1:35" x14ac:dyDescent="0.25">
      <c r="A48" s="10" t="s">
        <v>28</v>
      </c>
      <c r="B48" s="17">
        <f t="shared" ref="B48:K48" si="60">IF(B30=0,0,100*B30/B13)</f>
        <v>331.03296180157645</v>
      </c>
      <c r="C48" s="17">
        <f t="shared" si="60"/>
        <v>394.61251825621451</v>
      </c>
      <c r="D48" s="17">
        <f t="shared" si="60"/>
        <v>367.78304044207459</v>
      </c>
      <c r="E48" s="17">
        <f t="shared" si="60"/>
        <v>425.35178074327291</v>
      </c>
      <c r="F48" s="17">
        <f t="shared" si="60"/>
        <v>439.62125870479503</v>
      </c>
      <c r="G48" s="17">
        <f t="shared" si="60"/>
        <v>490.13860574159884</v>
      </c>
      <c r="H48" s="17">
        <f t="shared" si="60"/>
        <v>571.10232345844224</v>
      </c>
      <c r="I48" s="17">
        <f t="shared" si="60"/>
        <v>497.70303138438237</v>
      </c>
      <c r="J48" s="17">
        <f t="shared" si="60"/>
        <v>478.58462216978069</v>
      </c>
      <c r="K48" s="17">
        <f t="shared" si="60"/>
        <v>450.98610421581543</v>
      </c>
      <c r="L48" s="17">
        <f>IF(L30=0,0,100*L30/L13)</f>
        <v>403.72584710568498</v>
      </c>
      <c r="M48" s="17">
        <f t="shared" ref="M48:AF48" si="61">IF(M30=0,0,100*M30/M13)</f>
        <v>556.29328083666906</v>
      </c>
      <c r="N48" s="17">
        <f t="shared" si="61"/>
        <v>582.36111130638631</v>
      </c>
      <c r="O48" s="17">
        <f t="shared" si="61"/>
        <v>678.19051654503482</v>
      </c>
      <c r="P48" s="17">
        <f t="shared" si="61"/>
        <v>713.73913358742868</v>
      </c>
      <c r="Q48" s="17">
        <f t="shared" si="61"/>
        <v>668.84269633822964</v>
      </c>
      <c r="R48" s="17">
        <f t="shared" si="61"/>
        <v>487.07732071937295</v>
      </c>
      <c r="S48" s="17">
        <f t="shared" si="61"/>
        <v>781.9998294409437</v>
      </c>
      <c r="T48" s="17">
        <f t="shared" si="61"/>
        <v>571.55284280748162</v>
      </c>
      <c r="U48" s="17">
        <f t="shared" si="61"/>
        <v>735.42768369255759</v>
      </c>
      <c r="V48" s="17">
        <f t="shared" si="61"/>
        <v>717.10795397462368</v>
      </c>
      <c r="W48" s="17">
        <f t="shared" si="61"/>
        <v>595.69455635691884</v>
      </c>
      <c r="X48" s="17">
        <f t="shared" si="61"/>
        <v>648.34686222954224</v>
      </c>
      <c r="Y48" s="17">
        <f t="shared" si="61"/>
        <v>1063.929500453233</v>
      </c>
      <c r="Z48" s="17">
        <f t="shared" si="61"/>
        <v>794.91361529015876</v>
      </c>
      <c r="AA48" s="17">
        <f t="shared" si="61"/>
        <v>913.24554783440271</v>
      </c>
      <c r="AB48" s="17">
        <f t="shared" si="61"/>
        <v>1136.4949075033574</v>
      </c>
      <c r="AC48" s="17">
        <f t="shared" si="61"/>
        <v>1026.1387739173913</v>
      </c>
      <c r="AD48" s="17">
        <f t="shared" si="61"/>
        <v>913.10127915687372</v>
      </c>
      <c r="AE48" s="17">
        <f t="shared" si="61"/>
        <v>879.37708107934884</v>
      </c>
      <c r="AF48" s="17">
        <f t="shared" si="61"/>
        <v>817.42857240250123</v>
      </c>
      <c r="AG48" s="17">
        <f t="shared" ref="AG48:AI48" si="62">IF(AG30=0,0,100*AG30/AG13)</f>
        <v>900.9831349143185</v>
      </c>
      <c r="AH48" s="17">
        <f t="shared" si="62"/>
        <v>1033.8839484396046</v>
      </c>
      <c r="AI48" s="17">
        <f t="shared" si="62"/>
        <v>827.49646253188348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2772.6634597104689</v>
      </c>
      <c r="C51" s="31">
        <v>3037.4061238124705</v>
      </c>
      <c r="D51" s="31">
        <v>3508.697617355358</v>
      </c>
      <c r="E51" s="31">
        <v>3312.6829390018943</v>
      </c>
      <c r="F51" s="31">
        <v>3327.0419305706951</v>
      </c>
      <c r="G51" s="31">
        <v>3186.4566311939511</v>
      </c>
      <c r="H51" s="31">
        <v>3630.6871388265868</v>
      </c>
      <c r="I51" s="31">
        <v>3070.7791589463991</v>
      </c>
      <c r="J51" s="31">
        <v>2959.0754818583309</v>
      </c>
      <c r="K51" s="31">
        <v>3254.4849382283255</v>
      </c>
      <c r="L51" s="31">
        <v>3110.1385280535083</v>
      </c>
      <c r="M51" s="31">
        <v>3209.2905035942813</v>
      </c>
      <c r="N51" s="31">
        <v>3214.3508752398038</v>
      </c>
      <c r="O51" s="31">
        <v>2894.1680835586599</v>
      </c>
      <c r="P51" s="31">
        <v>2675.4407544442774</v>
      </c>
      <c r="Q51" s="31">
        <v>2770.6604461685802</v>
      </c>
      <c r="R51" s="31">
        <v>3320.4695074328015</v>
      </c>
      <c r="S51" s="31">
        <v>2589.785874136875</v>
      </c>
      <c r="T51" s="31">
        <v>3432.6894545199402</v>
      </c>
      <c r="U51" s="31">
        <v>3044.2012065197837</v>
      </c>
      <c r="V51" s="31">
        <v>3129.1029918096538</v>
      </c>
      <c r="W51" s="31">
        <v>2651.9697344012893</v>
      </c>
      <c r="X51" s="31">
        <v>2391.722763635144</v>
      </c>
      <c r="Y51" s="31">
        <v>1645.5760847333916</v>
      </c>
      <c r="Z51" s="31">
        <v>2014.1732730037297</v>
      </c>
      <c r="AA51" s="31">
        <v>2371.4661576017611</v>
      </c>
      <c r="AB51" s="31">
        <v>2138.5169167695626</v>
      </c>
      <c r="AC51" s="31">
        <v>2584.4167684649583</v>
      </c>
      <c r="AD51" s="31">
        <v>2750.846987811989</v>
      </c>
      <c r="AE51" s="31">
        <v>2696.1370502750119</v>
      </c>
      <c r="AF51" s="31">
        <v>2683.4074121504468</v>
      </c>
      <c r="AG51" s="31">
        <v>2798.5309764225185</v>
      </c>
      <c r="AH51" s="31">
        <v>2776.5673375594579</v>
      </c>
      <c r="AI51" s="31">
        <v>3311.9537940825671</v>
      </c>
    </row>
    <row r="52" spans="1:35" x14ac:dyDescent="0.25">
      <c r="A52" s="8" t="s">
        <v>27</v>
      </c>
      <c r="B52" s="16">
        <v>7083.5262702748232</v>
      </c>
      <c r="C52" s="16">
        <v>7753.4579093692946</v>
      </c>
      <c r="D52" s="16">
        <v>8906.3361108796926</v>
      </c>
      <c r="E52" s="16">
        <v>8401.6356186789162</v>
      </c>
      <c r="F52" s="16">
        <v>8416.3763338246135</v>
      </c>
      <c r="G52" s="16">
        <v>8053.0358427112524</v>
      </c>
      <c r="H52" s="16">
        <v>9152.6848721662191</v>
      </c>
      <c r="I52" s="16">
        <v>7772.8648065173084</v>
      </c>
      <c r="J52" s="16">
        <v>7490.227733116214</v>
      </c>
      <c r="K52" s="16">
        <v>8235.8975279958631</v>
      </c>
      <c r="L52" s="16">
        <v>7876.6145577102889</v>
      </c>
      <c r="M52" s="16">
        <v>9487.2100801029137</v>
      </c>
      <c r="N52" s="16">
        <v>10184.019831563635</v>
      </c>
      <c r="O52" s="16">
        <v>10265.957413133036</v>
      </c>
      <c r="P52" s="16">
        <v>10103.733308436967</v>
      </c>
      <c r="Q52" s="16">
        <v>9643.4953276351971</v>
      </c>
      <c r="R52" s="16">
        <v>9251.1200347105969</v>
      </c>
      <c r="S52" s="16">
        <v>9240.2125261679048</v>
      </c>
      <c r="T52" s="16">
        <v>9648.9083215669834</v>
      </c>
      <c r="U52" s="16">
        <v>9835.4787495788241</v>
      </c>
      <c r="V52" s="16">
        <v>9461.4751005011422</v>
      </c>
      <c r="W52" s="16">
        <v>8071.119612752489</v>
      </c>
      <c r="X52" s="16">
        <v>8054.0211511241341</v>
      </c>
      <c r="Y52" s="16">
        <v>7645.9705310730933</v>
      </c>
      <c r="Z52" s="16">
        <v>6846.6809683335323</v>
      </c>
      <c r="AA52" s="16">
        <v>7374.9786531425661</v>
      </c>
      <c r="AB52" s="16">
        <v>8018.1027351672528</v>
      </c>
      <c r="AC52" s="16">
        <v>8977.7801658630833</v>
      </c>
      <c r="AD52" s="16">
        <v>8416.6561354979312</v>
      </c>
      <c r="AE52" s="16">
        <v>8252.8799111085627</v>
      </c>
      <c r="AF52" s="16">
        <v>7587.5903110782019</v>
      </c>
      <c r="AG52" s="16">
        <v>8050.8770253068342</v>
      </c>
      <c r="AH52" s="16">
        <v>8353.8315236258186</v>
      </c>
      <c r="AI52" s="16">
        <v>8247.2725942933303</v>
      </c>
    </row>
    <row r="53" spans="1:35" x14ac:dyDescent="0.25">
      <c r="A53" s="10" t="s">
        <v>28</v>
      </c>
      <c r="B53" s="17">
        <v>677.03505642453194</v>
      </c>
      <c r="C53" s="17">
        <v>744.94711613816264</v>
      </c>
      <c r="D53" s="17">
        <v>884.9419258087745</v>
      </c>
      <c r="E53" s="17">
        <v>838.73955383666168</v>
      </c>
      <c r="F53" s="17">
        <v>853.07293454551461</v>
      </c>
      <c r="G53" s="17">
        <v>820.59553258282949</v>
      </c>
      <c r="H53" s="17">
        <v>946.52950110693939</v>
      </c>
      <c r="I53" s="17">
        <v>784.92400477989418</v>
      </c>
      <c r="J53" s="17">
        <v>756.33349614842007</v>
      </c>
      <c r="K53" s="17">
        <v>833.00476439052795</v>
      </c>
      <c r="L53" s="17">
        <v>792.95645508479708</v>
      </c>
      <c r="M53" s="17">
        <v>943.5751677114672</v>
      </c>
      <c r="N53" s="17">
        <v>937.80908362153025</v>
      </c>
      <c r="O53" s="17">
        <v>956.65252024626579</v>
      </c>
      <c r="P53" s="17">
        <v>925.88566389163407</v>
      </c>
      <c r="Q53" s="17">
        <v>885.41437153188554</v>
      </c>
      <c r="R53" s="17">
        <v>853.00109326177142</v>
      </c>
      <c r="S53" s="17">
        <v>862.67986407156013</v>
      </c>
      <c r="T53" s="17">
        <v>859.39289854265371</v>
      </c>
      <c r="U53" s="17">
        <v>907.89147315437015</v>
      </c>
      <c r="V53" s="17">
        <v>860.43102321592607</v>
      </c>
      <c r="W53" s="17">
        <v>710.90098389813886</v>
      </c>
      <c r="X53" s="17">
        <v>717.94267932632283</v>
      </c>
      <c r="Y53" s="17">
        <v>706.99102409319812</v>
      </c>
      <c r="Z53" s="17">
        <v>630.95668702924763</v>
      </c>
      <c r="AA53" s="17">
        <v>701.91805652558173</v>
      </c>
      <c r="AB53" s="17">
        <v>728.97790875949227</v>
      </c>
      <c r="AC53" s="17">
        <v>759.72871908929449</v>
      </c>
      <c r="AD53" s="17">
        <v>731.98911738654147</v>
      </c>
      <c r="AE53" s="17">
        <v>735.60673563355999</v>
      </c>
      <c r="AF53" s="17">
        <v>714.47551748379908</v>
      </c>
      <c r="AG53" s="17">
        <v>745.58875303020477</v>
      </c>
      <c r="AH53" s="17">
        <v>726.65530649618677</v>
      </c>
      <c r="AI53" s="17">
        <v>714.6248415494448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0.48894508291754357</v>
      </c>
      <c r="C56" s="30">
        <f t="shared" si="63"/>
        <v>0.52971883467634928</v>
      </c>
      <c r="D56" s="30">
        <f t="shared" si="63"/>
        <v>0.41560132898658497</v>
      </c>
      <c r="E56" s="30">
        <f t="shared" si="63"/>
        <v>0.50713213511581556</v>
      </c>
      <c r="F56" s="30">
        <f t="shared" si="63"/>
        <v>0.51533842055252721</v>
      </c>
      <c r="G56" s="30">
        <f t="shared" si="63"/>
        <v>0.59729621510232267</v>
      </c>
      <c r="H56" s="30">
        <f t="shared" si="63"/>
        <v>0.60336452565984933</v>
      </c>
      <c r="I56" s="30">
        <f t="shared" si="63"/>
        <v>0.63407798507060142</v>
      </c>
      <c r="J56" s="30">
        <f t="shared" si="63"/>
        <v>0.63276930693528999</v>
      </c>
      <c r="K56" s="30">
        <f t="shared" si="63"/>
        <v>0.54139678846348671</v>
      </c>
      <c r="L56" s="30">
        <f>IF(L46=0,0,L46/L51)</f>
        <v>0.5091399969277145</v>
      </c>
      <c r="M56" s="30">
        <f t="shared" ref="M56:AF58" si="64">IF(M46=0,0,M46/M51)</f>
        <v>0.58955905143825948</v>
      </c>
      <c r="N56" s="30">
        <f t="shared" si="64"/>
        <v>0.62098045484640285</v>
      </c>
      <c r="O56" s="30">
        <f t="shared" si="64"/>
        <v>0.7089204305555501</v>
      </c>
      <c r="P56" s="30">
        <f t="shared" si="64"/>
        <v>0.77087178408992507</v>
      </c>
      <c r="Q56" s="30">
        <f t="shared" si="64"/>
        <v>0.75540076809578116</v>
      </c>
      <c r="R56" s="30">
        <f t="shared" si="64"/>
        <v>0.57101605679876577</v>
      </c>
      <c r="S56" s="30">
        <f t="shared" si="64"/>
        <v>0.90647743387699631</v>
      </c>
      <c r="T56" s="30">
        <f t="shared" si="64"/>
        <v>0.66506582004193038</v>
      </c>
      <c r="U56" s="30">
        <f t="shared" si="64"/>
        <v>0.81003920120253392</v>
      </c>
      <c r="V56" s="30">
        <f t="shared" si="64"/>
        <v>0.83342875213213308</v>
      </c>
      <c r="W56" s="30">
        <f t="shared" si="64"/>
        <v>0.83794307484356023</v>
      </c>
      <c r="X56" s="30">
        <f t="shared" si="64"/>
        <v>0.90306215370552223</v>
      </c>
      <c r="Y56" s="30">
        <f t="shared" si="64"/>
        <v>1.5048698840524204</v>
      </c>
      <c r="Z56" s="30">
        <f t="shared" si="64"/>
        <v>1.2598544902232109</v>
      </c>
      <c r="AA56" s="30">
        <f t="shared" si="64"/>
        <v>1.3010714560540999</v>
      </c>
      <c r="AB56" s="30">
        <f t="shared" si="64"/>
        <v>1.5590251691403656</v>
      </c>
      <c r="AC56" s="30">
        <f t="shared" si="64"/>
        <v>1.3506647150938946</v>
      </c>
      <c r="AD56" s="30">
        <f t="shared" si="64"/>
        <v>1.2474246644772076</v>
      </c>
      <c r="AE56" s="30">
        <f t="shared" si="64"/>
        <v>1.1954445745007527</v>
      </c>
      <c r="AF56" s="30">
        <f t="shared" si="64"/>
        <v>1.1440959870553389</v>
      </c>
      <c r="AG56" s="30">
        <f t="shared" ref="AG56:AI56" si="65">IF(AG46=0,0,AG46/AG51)</f>
        <v>1.2084183556317925</v>
      </c>
      <c r="AH56" s="30">
        <f t="shared" si="65"/>
        <v>1.4227983188133921</v>
      </c>
      <c r="AI56" s="30">
        <f t="shared" si="65"/>
        <v>1.1579452804043464</v>
      </c>
    </row>
    <row r="57" spans="1:35" x14ac:dyDescent="0.25">
      <c r="A57" s="8" t="s">
        <v>27</v>
      </c>
      <c r="B57" s="14">
        <f t="shared" ref="B57:K57" si="66">IF(B47=0,0,B47/B52)</f>
        <v>0.48894508291754341</v>
      </c>
      <c r="C57" s="14">
        <f t="shared" si="66"/>
        <v>0.5297188346763495</v>
      </c>
      <c r="D57" s="14">
        <f t="shared" si="66"/>
        <v>0.41560132898658503</v>
      </c>
      <c r="E57" s="14">
        <f t="shared" si="66"/>
        <v>0.50713213511581545</v>
      </c>
      <c r="F57" s="14">
        <f t="shared" si="66"/>
        <v>0.51533842055252721</v>
      </c>
      <c r="G57" s="14">
        <f t="shared" si="66"/>
        <v>0.59729621510232267</v>
      </c>
      <c r="H57" s="14">
        <f t="shared" si="66"/>
        <v>0.60336452565984933</v>
      </c>
      <c r="I57" s="14">
        <f t="shared" si="66"/>
        <v>0.63407798507060142</v>
      </c>
      <c r="J57" s="14">
        <f t="shared" si="66"/>
        <v>0.63276930693529021</v>
      </c>
      <c r="K57" s="14">
        <f t="shared" si="66"/>
        <v>0.54139678846348682</v>
      </c>
      <c r="L57" s="14">
        <f>IF(L47=0,0,L47/L52)</f>
        <v>0.5091399969277145</v>
      </c>
      <c r="M57" s="14">
        <f t="shared" si="64"/>
        <v>0.58955905143825937</v>
      </c>
      <c r="N57" s="14">
        <f t="shared" si="64"/>
        <v>0.62098045484640296</v>
      </c>
      <c r="O57" s="14">
        <f t="shared" si="64"/>
        <v>0.7089204305555501</v>
      </c>
      <c r="P57" s="14">
        <f t="shared" si="64"/>
        <v>0.77087178408992496</v>
      </c>
      <c r="Q57" s="14">
        <f t="shared" si="64"/>
        <v>0.75540076809578116</v>
      </c>
      <c r="R57" s="14">
        <f t="shared" si="64"/>
        <v>0.57101605679876577</v>
      </c>
      <c r="S57" s="14">
        <f t="shared" si="64"/>
        <v>0.90647743387699642</v>
      </c>
      <c r="T57" s="14">
        <f t="shared" si="64"/>
        <v>0.66506582004193049</v>
      </c>
      <c r="U57" s="14">
        <f t="shared" si="64"/>
        <v>0.81003920120253392</v>
      </c>
      <c r="V57" s="14">
        <f t="shared" si="64"/>
        <v>0.83342875213213286</v>
      </c>
      <c r="W57" s="14">
        <f t="shared" si="64"/>
        <v>0.83794307484356023</v>
      </c>
      <c r="X57" s="14">
        <f t="shared" si="64"/>
        <v>0.90306215370552223</v>
      </c>
      <c r="Y57" s="14">
        <f t="shared" si="64"/>
        <v>1.5048698840524206</v>
      </c>
      <c r="Z57" s="14">
        <f t="shared" si="64"/>
        <v>1.2598544902232109</v>
      </c>
      <c r="AA57" s="14">
        <f t="shared" si="64"/>
        <v>1.3010714560540997</v>
      </c>
      <c r="AB57" s="14">
        <f t="shared" si="64"/>
        <v>1.5590251691403654</v>
      </c>
      <c r="AC57" s="14">
        <f t="shared" si="64"/>
        <v>1.3506647150938944</v>
      </c>
      <c r="AD57" s="14">
        <f t="shared" si="64"/>
        <v>1.2474246644772073</v>
      </c>
      <c r="AE57" s="14">
        <f t="shared" si="64"/>
        <v>1.1954445745007525</v>
      </c>
      <c r="AF57" s="14">
        <f t="shared" si="64"/>
        <v>1.1440959870553391</v>
      </c>
      <c r="AG57" s="14">
        <f t="shared" ref="AG57:AI57" si="67">IF(AG47=0,0,AG47/AG52)</f>
        <v>1.2084183556317922</v>
      </c>
      <c r="AH57" s="14">
        <f t="shared" si="67"/>
        <v>1.4227983188133921</v>
      </c>
      <c r="AI57" s="14">
        <f t="shared" si="67"/>
        <v>1.1579452804043462</v>
      </c>
    </row>
    <row r="58" spans="1:35" x14ac:dyDescent="0.25">
      <c r="A58" s="10" t="s">
        <v>28</v>
      </c>
      <c r="B58" s="15">
        <f t="shared" ref="B58:K58" si="68">IF(B48=0,0,B48/B53)</f>
        <v>0.48894508291754341</v>
      </c>
      <c r="C58" s="15">
        <f t="shared" si="68"/>
        <v>0.52971883467634928</v>
      </c>
      <c r="D58" s="15">
        <f t="shared" si="68"/>
        <v>0.41560132898658503</v>
      </c>
      <c r="E58" s="15">
        <f t="shared" si="68"/>
        <v>0.50713213511581567</v>
      </c>
      <c r="F58" s="15">
        <f t="shared" si="68"/>
        <v>0.51533842055252732</v>
      </c>
      <c r="G58" s="15">
        <f t="shared" si="68"/>
        <v>0.59729621510232278</v>
      </c>
      <c r="H58" s="15">
        <f t="shared" si="68"/>
        <v>0.60336452565984922</v>
      </c>
      <c r="I58" s="15">
        <f t="shared" si="68"/>
        <v>0.63407798507060131</v>
      </c>
      <c r="J58" s="15">
        <f t="shared" si="68"/>
        <v>0.6327693069352901</v>
      </c>
      <c r="K58" s="15">
        <f t="shared" si="68"/>
        <v>0.54139678846348693</v>
      </c>
      <c r="L58" s="15">
        <f>IF(L48=0,0,L48/L53)</f>
        <v>0.5091399969277145</v>
      </c>
      <c r="M58" s="15">
        <f t="shared" si="64"/>
        <v>0.58955905143825926</v>
      </c>
      <c r="N58" s="15">
        <f t="shared" si="64"/>
        <v>0.62098045484640307</v>
      </c>
      <c r="O58" s="15">
        <f t="shared" si="64"/>
        <v>0.7089204305555501</v>
      </c>
      <c r="P58" s="15">
        <f t="shared" si="64"/>
        <v>0.77087178408992507</v>
      </c>
      <c r="Q58" s="15">
        <f t="shared" si="64"/>
        <v>0.75540076809578116</v>
      </c>
      <c r="R58" s="15">
        <f t="shared" si="64"/>
        <v>0.57101605679876577</v>
      </c>
      <c r="S58" s="15">
        <f t="shared" si="64"/>
        <v>0.9064774338769962</v>
      </c>
      <c r="T58" s="15">
        <f t="shared" si="64"/>
        <v>0.6650658200419306</v>
      </c>
      <c r="U58" s="15">
        <f t="shared" si="64"/>
        <v>0.8100392012025337</v>
      </c>
      <c r="V58" s="15">
        <f t="shared" si="64"/>
        <v>0.83342875213213308</v>
      </c>
      <c r="W58" s="15">
        <f t="shared" si="64"/>
        <v>0.83794307484356034</v>
      </c>
      <c r="X58" s="15">
        <f t="shared" si="64"/>
        <v>0.90306215370552223</v>
      </c>
      <c r="Y58" s="15">
        <f t="shared" si="64"/>
        <v>1.5048698840524204</v>
      </c>
      <c r="Z58" s="15">
        <f t="shared" si="64"/>
        <v>1.2598544902232109</v>
      </c>
      <c r="AA58" s="15">
        <f t="shared" si="64"/>
        <v>1.3010714560541001</v>
      </c>
      <c r="AB58" s="15">
        <f t="shared" si="64"/>
        <v>1.5590251691403656</v>
      </c>
      <c r="AC58" s="15">
        <f t="shared" si="64"/>
        <v>1.3506647150938944</v>
      </c>
      <c r="AD58" s="15">
        <f t="shared" si="64"/>
        <v>1.2474246644772076</v>
      </c>
      <c r="AE58" s="15">
        <f t="shared" si="64"/>
        <v>1.1954445745007527</v>
      </c>
      <c r="AF58" s="15">
        <f t="shared" si="64"/>
        <v>1.1440959870553391</v>
      </c>
      <c r="AG58" s="15">
        <f t="shared" ref="AG58:AI58" si="69">IF(AG48=0,0,AG48/AG53)</f>
        <v>1.2084183556317922</v>
      </c>
      <c r="AH58" s="15">
        <f t="shared" si="69"/>
        <v>1.4227983188133919</v>
      </c>
      <c r="AI58" s="15">
        <f t="shared" si="69"/>
        <v>1.1579452804043464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2.9757062681771451</v>
      </c>
      <c r="C60" s="33">
        <f t="shared" si="70"/>
        <v>3.019053225520909</v>
      </c>
      <c r="D60" s="33">
        <f t="shared" si="70"/>
        <v>3.023620074117737</v>
      </c>
      <c r="E60" s="33">
        <f t="shared" si="70"/>
        <v>3.0183105507889159</v>
      </c>
      <c r="F60" s="33">
        <f t="shared" si="70"/>
        <v>3.0114953572158663</v>
      </c>
      <c r="G60" s="33">
        <f t="shared" si="70"/>
        <v>3.0126534875460136</v>
      </c>
      <c r="H60" s="33">
        <f t="shared" si="70"/>
        <v>3.0130246343069746</v>
      </c>
      <c r="I60" s="33">
        <f t="shared" si="70"/>
        <v>3.0181026627261387</v>
      </c>
      <c r="J60" s="33">
        <f t="shared" si="70"/>
        <v>3.0243460638688551</v>
      </c>
      <c r="K60" s="33">
        <f t="shared" si="70"/>
        <v>3.027587468829128</v>
      </c>
      <c r="L60" s="33">
        <f>IF(L64=0,0,L64/L23)</f>
        <v>3.0229470287744094</v>
      </c>
      <c r="M60" s="33">
        <f t="shared" ref="M60:AF61" si="71">IF(M64=0,0,M64/M23)</f>
        <v>3.0200305915068806</v>
      </c>
      <c r="N60" s="33">
        <f t="shared" si="71"/>
        <v>3.0168948150481047</v>
      </c>
      <c r="O60" s="33">
        <f t="shared" si="71"/>
        <v>3.0197239030558931</v>
      </c>
      <c r="P60" s="33">
        <f t="shared" si="71"/>
        <v>3.0165543344806443</v>
      </c>
      <c r="Q60" s="33">
        <f t="shared" si="71"/>
        <v>3.0222492430347785</v>
      </c>
      <c r="R60" s="33">
        <f t="shared" si="71"/>
        <v>3.0200411139605134</v>
      </c>
      <c r="S60" s="33">
        <f t="shared" si="71"/>
        <v>3.0277849166722017</v>
      </c>
      <c r="T60" s="33">
        <f t="shared" si="71"/>
        <v>3.0122817395018036</v>
      </c>
      <c r="U60" s="33">
        <f t="shared" si="71"/>
        <v>3.0110960338408095</v>
      </c>
      <c r="V60" s="33">
        <f t="shared" si="71"/>
        <v>3.0088515726037968</v>
      </c>
      <c r="W60" s="33">
        <f t="shared" si="71"/>
        <v>2.9846804565972076</v>
      </c>
      <c r="X60" s="33">
        <f t="shared" si="71"/>
        <v>2.9838313789328881</v>
      </c>
      <c r="Y60" s="33">
        <f t="shared" si="71"/>
        <v>2.9841201305172844</v>
      </c>
      <c r="Z60" s="33">
        <f t="shared" si="71"/>
        <v>2.9825056953649995</v>
      </c>
      <c r="AA60" s="33">
        <f t="shared" si="71"/>
        <v>2.9824419098965236</v>
      </c>
      <c r="AB60" s="33">
        <f t="shared" si="71"/>
        <v>2.9643406183149579</v>
      </c>
      <c r="AC60" s="33">
        <f t="shared" si="71"/>
        <v>2.9565752315961444</v>
      </c>
      <c r="AD60" s="33">
        <f t="shared" si="71"/>
        <v>2.9511988099366353</v>
      </c>
      <c r="AE60" s="33">
        <f t="shared" si="71"/>
        <v>2.9496056732179849</v>
      </c>
      <c r="AF60" s="33">
        <f t="shared" si="71"/>
        <v>2.9486632106871817</v>
      </c>
      <c r="AG60" s="33">
        <f t="shared" ref="AG60:AI60" si="72">IF(AG64=0,0,AG64/AG23)</f>
        <v>2.9480166352325461</v>
      </c>
      <c r="AH60" s="33">
        <f t="shared" si="72"/>
        <v>2.9468471437721284</v>
      </c>
      <c r="AI60" s="33">
        <f t="shared" si="72"/>
        <v>2.9445395466299056</v>
      </c>
    </row>
    <row r="61" spans="1:35" x14ac:dyDescent="0.25">
      <c r="A61" s="8" t="s">
        <v>27</v>
      </c>
      <c r="B61" s="23">
        <f t="shared" ref="B61:K61" si="73">IF(B65=0,0,B65/B24)</f>
        <v>2.9757062681771451</v>
      </c>
      <c r="C61" s="23">
        <f t="shared" si="73"/>
        <v>3.019053225520909</v>
      </c>
      <c r="D61" s="23">
        <f t="shared" si="73"/>
        <v>3.023620074117737</v>
      </c>
      <c r="E61" s="23">
        <f t="shared" si="73"/>
        <v>3.0183105507889159</v>
      </c>
      <c r="F61" s="23">
        <f t="shared" si="73"/>
        <v>3.0114953572158663</v>
      </c>
      <c r="G61" s="23">
        <f t="shared" si="73"/>
        <v>3.0126534875460131</v>
      </c>
      <c r="H61" s="23">
        <f t="shared" si="73"/>
        <v>3.0130246343069751</v>
      </c>
      <c r="I61" s="23">
        <f t="shared" si="73"/>
        <v>3.0181026627261387</v>
      </c>
      <c r="J61" s="23">
        <f t="shared" si="73"/>
        <v>3.0243460638688555</v>
      </c>
      <c r="K61" s="23">
        <f t="shared" si="73"/>
        <v>3.027587468829128</v>
      </c>
      <c r="L61" s="23">
        <f>IF(L65=0,0,L65/L24)</f>
        <v>3.0229470287744089</v>
      </c>
      <c r="M61" s="23">
        <f t="shared" si="71"/>
        <v>3.0200305915068806</v>
      </c>
      <c r="N61" s="23">
        <f t="shared" si="71"/>
        <v>3.0168948150481043</v>
      </c>
      <c r="O61" s="23">
        <f t="shared" si="71"/>
        <v>3.0197239030558931</v>
      </c>
      <c r="P61" s="23">
        <f t="shared" si="71"/>
        <v>3.0165543344806443</v>
      </c>
      <c r="Q61" s="23">
        <f t="shared" si="71"/>
        <v>3.022249243034778</v>
      </c>
      <c r="R61" s="23">
        <f t="shared" si="71"/>
        <v>3.0200411139605134</v>
      </c>
      <c r="S61" s="23">
        <f t="shared" si="71"/>
        <v>3.0277849166722017</v>
      </c>
      <c r="T61" s="23">
        <f t="shared" si="71"/>
        <v>3.0122817395018036</v>
      </c>
      <c r="U61" s="23">
        <f t="shared" si="71"/>
        <v>3.0110960338408095</v>
      </c>
      <c r="V61" s="23">
        <f t="shared" si="71"/>
        <v>3.0088515726037968</v>
      </c>
      <c r="W61" s="23">
        <f t="shared" si="71"/>
        <v>2.9846804565972076</v>
      </c>
      <c r="X61" s="23">
        <f t="shared" si="71"/>
        <v>2.9838313789328881</v>
      </c>
      <c r="Y61" s="23">
        <f t="shared" si="71"/>
        <v>2.9841201305172835</v>
      </c>
      <c r="Z61" s="23">
        <f t="shared" si="71"/>
        <v>2.9825056953649995</v>
      </c>
      <c r="AA61" s="23">
        <f t="shared" si="71"/>
        <v>2.9824419098965231</v>
      </c>
      <c r="AB61" s="23">
        <f t="shared" si="71"/>
        <v>2.9643406183149579</v>
      </c>
      <c r="AC61" s="23">
        <f t="shared" si="71"/>
        <v>2.9565752315961449</v>
      </c>
      <c r="AD61" s="23">
        <f t="shared" si="71"/>
        <v>2.9511988099366344</v>
      </c>
      <c r="AE61" s="23">
        <f t="shared" si="71"/>
        <v>2.9496056732179854</v>
      </c>
      <c r="AF61" s="23">
        <f t="shared" si="71"/>
        <v>2.9486632106871817</v>
      </c>
      <c r="AG61" s="23">
        <f t="shared" ref="AG61:AI61" si="74">IF(AG65=0,0,AG65/AG24)</f>
        <v>2.9480166352325461</v>
      </c>
      <c r="AH61" s="23">
        <f t="shared" si="74"/>
        <v>2.9468471437721284</v>
      </c>
      <c r="AI61" s="23">
        <f t="shared" si="74"/>
        <v>2.9445395466299056</v>
      </c>
    </row>
    <row r="62" spans="1:35" x14ac:dyDescent="0.25">
      <c r="A62" s="10" t="s">
        <v>28</v>
      </c>
      <c r="B62" s="24">
        <f t="shared" ref="B62:K62" si="75">IF(B66=0,0,B66/B30)</f>
        <v>2.9757062681771456</v>
      </c>
      <c r="C62" s="24">
        <f t="shared" si="75"/>
        <v>3.0190532255209095</v>
      </c>
      <c r="D62" s="24">
        <f t="shared" si="75"/>
        <v>3.023620074117737</v>
      </c>
      <c r="E62" s="24">
        <f t="shared" si="75"/>
        <v>3.0183105507889154</v>
      </c>
      <c r="F62" s="24">
        <f t="shared" si="75"/>
        <v>3.0114953572158658</v>
      </c>
      <c r="G62" s="24">
        <f t="shared" si="75"/>
        <v>3.0126534875460136</v>
      </c>
      <c r="H62" s="24">
        <f t="shared" si="75"/>
        <v>3.0130246343069746</v>
      </c>
      <c r="I62" s="24">
        <f t="shared" si="75"/>
        <v>3.0181026627261387</v>
      </c>
      <c r="J62" s="24">
        <f t="shared" si="75"/>
        <v>3.0243460638688546</v>
      </c>
      <c r="K62" s="24">
        <f t="shared" si="75"/>
        <v>3.0275874688291284</v>
      </c>
      <c r="L62" s="24">
        <f>IF(L66=0,0,L66/L30)</f>
        <v>3.0229470287744094</v>
      </c>
      <c r="M62" s="24">
        <f t="shared" ref="M62:AF62" si="76">IF(M66=0,0,M66/M30)</f>
        <v>3.020030591506881</v>
      </c>
      <c r="N62" s="24">
        <f t="shared" si="76"/>
        <v>3.0168948150481043</v>
      </c>
      <c r="O62" s="24">
        <f t="shared" si="76"/>
        <v>3.0197239030558931</v>
      </c>
      <c r="P62" s="24">
        <f t="shared" si="76"/>
        <v>3.0165543344806443</v>
      </c>
      <c r="Q62" s="24">
        <f t="shared" si="76"/>
        <v>3.0222492430347785</v>
      </c>
      <c r="R62" s="24">
        <f t="shared" si="76"/>
        <v>3.020041113960513</v>
      </c>
      <c r="S62" s="24">
        <f t="shared" si="76"/>
        <v>3.0277849166722022</v>
      </c>
      <c r="T62" s="24">
        <f t="shared" si="76"/>
        <v>3.0122817395018036</v>
      </c>
      <c r="U62" s="24">
        <f t="shared" si="76"/>
        <v>3.0110960338408095</v>
      </c>
      <c r="V62" s="24">
        <f t="shared" si="76"/>
        <v>3.0088515726037968</v>
      </c>
      <c r="W62" s="24">
        <f t="shared" si="76"/>
        <v>2.9846804565972072</v>
      </c>
      <c r="X62" s="24">
        <f t="shared" si="76"/>
        <v>2.9838313789328881</v>
      </c>
      <c r="Y62" s="24">
        <f t="shared" si="76"/>
        <v>2.9841201305172844</v>
      </c>
      <c r="Z62" s="24">
        <f t="shared" si="76"/>
        <v>2.9825056953649995</v>
      </c>
      <c r="AA62" s="24">
        <f t="shared" si="76"/>
        <v>2.9824419098965231</v>
      </c>
      <c r="AB62" s="24">
        <f t="shared" si="76"/>
        <v>2.9643406183149579</v>
      </c>
      <c r="AC62" s="24">
        <f t="shared" si="76"/>
        <v>2.9565752315961444</v>
      </c>
      <c r="AD62" s="24">
        <f t="shared" si="76"/>
        <v>2.9511988099366353</v>
      </c>
      <c r="AE62" s="24">
        <f t="shared" si="76"/>
        <v>2.9496056732179849</v>
      </c>
      <c r="AF62" s="24">
        <f t="shared" si="76"/>
        <v>2.9486632106871822</v>
      </c>
      <c r="AG62" s="24">
        <f t="shared" ref="AG62:AI62" si="77">IF(AG66=0,0,AG66/AG30)</f>
        <v>2.9480166352325465</v>
      </c>
      <c r="AH62" s="24">
        <f t="shared" si="77"/>
        <v>2.9468471437721284</v>
      </c>
      <c r="AI62" s="24">
        <f t="shared" si="77"/>
        <v>2.9445395466299051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1024.2191635199999</v>
      </c>
      <c r="C64" s="28">
        <f t="shared" si="78"/>
        <v>1357.78790736</v>
      </c>
      <c r="D64" s="28">
        <f t="shared" si="78"/>
        <v>1274.4948589200003</v>
      </c>
      <c r="E64" s="28">
        <f t="shared" si="78"/>
        <v>1304.8849450799999</v>
      </c>
      <c r="F64" s="28">
        <f t="shared" si="78"/>
        <v>1251.1354564799999</v>
      </c>
      <c r="G64" s="28">
        <f t="shared" si="78"/>
        <v>1273.0885613999999</v>
      </c>
      <c r="H64" s="28">
        <f t="shared" si="78"/>
        <v>1332.2278839599999</v>
      </c>
      <c r="I64" s="28">
        <f t="shared" si="78"/>
        <v>1389.0491820000002</v>
      </c>
      <c r="J64" s="28">
        <f t="shared" si="78"/>
        <v>1505.0649085200002</v>
      </c>
      <c r="K64" s="28">
        <f t="shared" si="78"/>
        <v>1514.57445108</v>
      </c>
      <c r="L64" s="28">
        <f>SUM(L65:L66)</f>
        <v>1460.41222212</v>
      </c>
      <c r="M64" s="28">
        <f t="shared" ref="M64:AF64" si="79">SUM(M65:M66)</f>
        <v>1323.8422250399999</v>
      </c>
      <c r="N64" s="28">
        <f t="shared" si="79"/>
        <v>1335.8916597600005</v>
      </c>
      <c r="O64" s="28">
        <f t="shared" si="79"/>
        <v>1399.72641516</v>
      </c>
      <c r="P64" s="28">
        <f t="shared" si="79"/>
        <v>1599.8349085200002</v>
      </c>
      <c r="Q64" s="28">
        <f t="shared" si="79"/>
        <v>1436.0655153600001</v>
      </c>
      <c r="R64" s="28">
        <f t="shared" si="79"/>
        <v>1476.8816432399997</v>
      </c>
      <c r="S64" s="28">
        <f t="shared" si="79"/>
        <v>1532.5504343999996</v>
      </c>
      <c r="T64" s="28">
        <f t="shared" si="79"/>
        <v>1463.6174493600001</v>
      </c>
      <c r="U64" s="28">
        <f t="shared" si="79"/>
        <v>1478.8629226800003</v>
      </c>
      <c r="V64" s="28">
        <f t="shared" si="79"/>
        <v>1484.7595909199999</v>
      </c>
      <c r="W64" s="28">
        <f t="shared" si="79"/>
        <v>1405.1069751600003</v>
      </c>
      <c r="X64" s="28">
        <f t="shared" si="79"/>
        <v>1414.0317895200003</v>
      </c>
      <c r="Y64" s="28">
        <f t="shared" si="79"/>
        <v>1424.8290959999999</v>
      </c>
      <c r="Z64" s="28">
        <f t="shared" si="79"/>
        <v>1424.6573166000003</v>
      </c>
      <c r="AA64" s="28">
        <f t="shared" si="79"/>
        <v>1435.9060177199999</v>
      </c>
      <c r="AB64" s="28">
        <f t="shared" si="79"/>
        <v>1402.4142532800001</v>
      </c>
      <c r="AC64" s="28">
        <f t="shared" si="79"/>
        <v>1402.34405328</v>
      </c>
      <c r="AD64" s="28">
        <f t="shared" si="79"/>
        <v>1412.0024662800001</v>
      </c>
      <c r="AE64" s="28">
        <f t="shared" si="79"/>
        <v>1436.5758963600001</v>
      </c>
      <c r="AF64" s="28">
        <f t="shared" si="79"/>
        <v>1234.3246181999998</v>
      </c>
      <c r="AG64" s="28">
        <f t="shared" ref="AG64:AI64" si="80">SUM(AG65:AG66)</f>
        <v>1417.27712148</v>
      </c>
      <c r="AH64" s="28">
        <f t="shared" si="80"/>
        <v>1535.5146293999999</v>
      </c>
      <c r="AI64" s="28">
        <f t="shared" si="80"/>
        <v>1512.0643517999999</v>
      </c>
    </row>
    <row r="65" spans="1:35" x14ac:dyDescent="0.25">
      <c r="A65" s="8" t="s">
        <v>27</v>
      </c>
      <c r="B65" s="9">
        <v>855.93204965904533</v>
      </c>
      <c r="C65" s="9">
        <v>1133.7057204407511</v>
      </c>
      <c r="D65" s="9">
        <v>1058.1927007700217</v>
      </c>
      <c r="E65" s="9">
        <v>1082.5745582799123</v>
      </c>
      <c r="F65" s="9">
        <v>1035.2707277487934</v>
      </c>
      <c r="G65" s="9">
        <v>1052.4818650727257</v>
      </c>
      <c r="H65" s="9">
        <v>1098.516247903</v>
      </c>
      <c r="I65" s="9">
        <v>1150.1371798191628</v>
      </c>
      <c r="J65" s="9">
        <v>1246.2109056294926</v>
      </c>
      <c r="K65" s="9">
        <v>1253.714804437798</v>
      </c>
      <c r="L65" s="9">
        <v>1209.867714744265</v>
      </c>
      <c r="M65" s="9">
        <v>1037.8351561697659</v>
      </c>
      <c r="N65" s="9">
        <v>1042.0991266021761</v>
      </c>
      <c r="O65" s="9">
        <v>1033.3484976303648</v>
      </c>
      <c r="P65" s="9">
        <v>1151.7241758067594</v>
      </c>
      <c r="Q65" s="9">
        <v>1075.9312286430404</v>
      </c>
      <c r="R65" s="9">
        <v>1208.9548809116616</v>
      </c>
      <c r="S65" s="9">
        <v>1127.2902317137716</v>
      </c>
      <c r="T65" s="9">
        <v>1204.4704479679963</v>
      </c>
      <c r="U65" s="9">
        <v>1143.3526059423607</v>
      </c>
      <c r="V65" s="9">
        <v>1184.1743888765266</v>
      </c>
      <c r="W65" s="9">
        <v>1127.7811018462746</v>
      </c>
      <c r="X65" s="9">
        <v>1086.4144410007282</v>
      </c>
      <c r="Y65" s="9">
        <v>895.47911278986692</v>
      </c>
      <c r="Z65" s="9">
        <v>1077.6857043660684</v>
      </c>
      <c r="AA65" s="9">
        <v>1117.2329076011351</v>
      </c>
      <c r="AB65" s="9">
        <v>1016.8033186747481</v>
      </c>
      <c r="AC65" s="9">
        <v>1081.635084446785</v>
      </c>
      <c r="AD65" s="9">
        <v>1134.9828438965433</v>
      </c>
      <c r="AE65" s="9">
        <v>1146.8466907962288</v>
      </c>
      <c r="AF65" s="9">
        <v>999.824433743589</v>
      </c>
      <c r="AG65" s="9">
        <v>1145.7957841746229</v>
      </c>
      <c r="AH65" s="9">
        <v>1241.6606111144913</v>
      </c>
      <c r="AI65" s="9">
        <v>1298.3017795771373</v>
      </c>
    </row>
    <row r="66" spans="1:35" x14ac:dyDescent="0.25">
      <c r="A66" s="10" t="s">
        <v>28</v>
      </c>
      <c r="B66" s="11">
        <v>168.28711386095463</v>
      </c>
      <c r="C66" s="11">
        <v>224.08218691924893</v>
      </c>
      <c r="D66" s="11">
        <v>216.30215814997857</v>
      </c>
      <c r="E66" s="11">
        <v>222.31038680008766</v>
      </c>
      <c r="F66" s="11">
        <v>215.86472873120641</v>
      </c>
      <c r="G66" s="11">
        <v>220.60669632727422</v>
      </c>
      <c r="H66" s="11">
        <v>233.71163605699996</v>
      </c>
      <c r="I66" s="11">
        <v>238.91200218083739</v>
      </c>
      <c r="J66" s="11">
        <v>258.85400289050779</v>
      </c>
      <c r="K66" s="11">
        <v>260.85964664220216</v>
      </c>
      <c r="L66" s="11">
        <v>250.54450737573498</v>
      </c>
      <c r="M66" s="11">
        <v>286.00706887023409</v>
      </c>
      <c r="N66" s="11">
        <v>293.79253315782432</v>
      </c>
      <c r="O66" s="11">
        <v>366.37791752963511</v>
      </c>
      <c r="P66" s="11">
        <v>448.11073271324091</v>
      </c>
      <c r="Q66" s="11">
        <v>360.13428671695954</v>
      </c>
      <c r="R66" s="11">
        <v>267.92676232833816</v>
      </c>
      <c r="S66" s="11">
        <v>405.26020268622807</v>
      </c>
      <c r="T66" s="11">
        <v>259.14700139200386</v>
      </c>
      <c r="U66" s="11">
        <v>335.51031673763958</v>
      </c>
      <c r="V66" s="11">
        <v>300.58520204347343</v>
      </c>
      <c r="W66" s="11">
        <v>277.32587331372571</v>
      </c>
      <c r="X66" s="11">
        <v>327.61734851927207</v>
      </c>
      <c r="Y66" s="11">
        <v>529.3499832101329</v>
      </c>
      <c r="Z66" s="11">
        <v>346.97161223393192</v>
      </c>
      <c r="AA66" s="11">
        <v>318.67311011886466</v>
      </c>
      <c r="AB66" s="11">
        <v>385.61093460525194</v>
      </c>
      <c r="AC66" s="11">
        <v>320.70896883321512</v>
      </c>
      <c r="AD66" s="11">
        <v>277.01962238345675</v>
      </c>
      <c r="AE66" s="11">
        <v>289.7292055637713</v>
      </c>
      <c r="AF66" s="11">
        <v>234.50018445641075</v>
      </c>
      <c r="AG66" s="11">
        <v>271.481337305377</v>
      </c>
      <c r="AH66" s="11">
        <v>293.85401828550857</v>
      </c>
      <c r="AI66" s="11">
        <v>213.76257222286264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4034.1059652605459</v>
      </c>
      <c r="C69" s="28">
        <f t="shared" si="81"/>
        <v>4857.5697887807664</v>
      </c>
      <c r="D69" s="28">
        <f t="shared" si="81"/>
        <v>4409.1014284923558</v>
      </c>
      <c r="E69" s="28">
        <f t="shared" si="81"/>
        <v>5070.6650543250171</v>
      </c>
      <c r="F69" s="28">
        <f t="shared" si="81"/>
        <v>5163.3669946762402</v>
      </c>
      <c r="G69" s="28">
        <f t="shared" si="81"/>
        <v>5733.8583137413862</v>
      </c>
      <c r="H69" s="28">
        <f t="shared" si="81"/>
        <v>6600.415596313911</v>
      </c>
      <c r="I69" s="28">
        <f t="shared" si="81"/>
        <v>5876.5883233912937</v>
      </c>
      <c r="J69" s="28">
        <f t="shared" si="81"/>
        <v>5662.8222910678005</v>
      </c>
      <c r="K69" s="28">
        <f t="shared" si="81"/>
        <v>5334.511309805579</v>
      </c>
      <c r="L69" s="28">
        <f>IF(L64=0,0,100*L64/L11)</f>
        <v>4786.8242883083676</v>
      </c>
      <c r="M69" s="28">
        <f t="shared" ref="M69:AF71" si="82">IF(M64=0,0,100*M64/M11)</f>
        <v>5714.0980017265201</v>
      </c>
      <c r="N69" s="28">
        <f t="shared" si="82"/>
        <v>6021.8700854670051</v>
      </c>
      <c r="O69" s="28">
        <f t="shared" si="82"/>
        <v>6195.6728716359776</v>
      </c>
      <c r="P69" s="28">
        <f t="shared" si="82"/>
        <v>6221.4073829282524</v>
      </c>
      <c r="Q69" s="28">
        <f t="shared" si="82"/>
        <v>6325.4438416068369</v>
      </c>
      <c r="R69" s="28">
        <f t="shared" si="82"/>
        <v>5726.1229964330014</v>
      </c>
      <c r="S69" s="28">
        <f t="shared" si="82"/>
        <v>7107.974743286487</v>
      </c>
      <c r="T69" s="28">
        <f t="shared" si="82"/>
        <v>6876.9320554433116</v>
      </c>
      <c r="U69" s="28">
        <f t="shared" si="82"/>
        <v>7425.128898328062</v>
      </c>
      <c r="V69" s="28">
        <f t="shared" si="82"/>
        <v>7846.7370833949917</v>
      </c>
      <c r="W69" s="28">
        <f t="shared" si="82"/>
        <v>6632.5559365588861</v>
      </c>
      <c r="X69" s="28">
        <f t="shared" si="82"/>
        <v>6444.7007407137335</v>
      </c>
      <c r="Y69" s="28">
        <f t="shared" si="82"/>
        <v>7389.8091177843471</v>
      </c>
      <c r="Z69" s="28">
        <f t="shared" si="82"/>
        <v>7568.30278686783</v>
      </c>
      <c r="AA69" s="28">
        <f t="shared" si="82"/>
        <v>9202.1662248141511</v>
      </c>
      <c r="AB69" s="28">
        <f t="shared" si="82"/>
        <v>9883.1166545454562</v>
      </c>
      <c r="AC69" s="28">
        <f t="shared" si="82"/>
        <v>10320.459620841919</v>
      </c>
      <c r="AD69" s="28">
        <f t="shared" si="82"/>
        <v>10126.963108943557</v>
      </c>
      <c r="AE69" s="28">
        <f t="shared" si="82"/>
        <v>9506.8221584276362</v>
      </c>
      <c r="AF69" s="28">
        <f t="shared" si="82"/>
        <v>9052.6191287128695</v>
      </c>
      <c r="AG69" s="28">
        <f t="shared" ref="AG69:AI69" si="83">IF(AG64=0,0,100*AG64/AG11)</f>
        <v>9969.5914566685406</v>
      </c>
      <c r="AH69" s="28">
        <f t="shared" si="83"/>
        <v>11641.505909021987</v>
      </c>
      <c r="AI69" s="28">
        <f t="shared" si="83"/>
        <v>11292.489557879013</v>
      </c>
    </row>
    <row r="70" spans="1:35" x14ac:dyDescent="0.25">
      <c r="A70" s="8" t="s">
        <v>27</v>
      </c>
      <c r="B70" s="9">
        <f t="shared" ref="B70:K70" si="84">IF(B65=0,0,100*B65/B12)</f>
        <v>10306.225763504459</v>
      </c>
      <c r="C70" s="9">
        <f t="shared" si="84"/>
        <v>12399.712571811779</v>
      </c>
      <c r="D70" s="9">
        <f t="shared" si="84"/>
        <v>11191.88472522498</v>
      </c>
      <c r="E70" s="9">
        <f t="shared" si="84"/>
        <v>12860.234714658023</v>
      </c>
      <c r="F70" s="9">
        <f t="shared" si="84"/>
        <v>13061.704866878545</v>
      </c>
      <c r="G70" s="9">
        <f t="shared" si="84"/>
        <v>14491.007367103479</v>
      </c>
      <c r="H70" s="9">
        <f t="shared" si="84"/>
        <v>16639.143409618297</v>
      </c>
      <c r="I70" s="9">
        <f t="shared" si="84"/>
        <v>14875.02819217748</v>
      </c>
      <c r="J70" s="9">
        <f t="shared" si="84"/>
        <v>14334.14890303074</v>
      </c>
      <c r="K70" s="9">
        <f t="shared" si="84"/>
        <v>13499.67486204154</v>
      </c>
      <c r="L70" s="9">
        <f t="shared" ref="L70:AA71" si="85">IF(L65=0,0,100*L65/L12)</f>
        <v>12122.922993429507</v>
      </c>
      <c r="M70" s="9">
        <f t="shared" si="85"/>
        <v>16891.848244950619</v>
      </c>
      <c r="N70" s="9">
        <f t="shared" si="85"/>
        <v>19079.075917286271</v>
      </c>
      <c r="O70" s="9">
        <f t="shared" si="85"/>
        <v>21976.786423444595</v>
      </c>
      <c r="P70" s="9">
        <f t="shared" si="85"/>
        <v>23494.985226576078</v>
      </c>
      <c r="Q70" s="9">
        <f t="shared" si="85"/>
        <v>22016.190477655829</v>
      </c>
      <c r="R70" s="9">
        <f t="shared" si="85"/>
        <v>15953.48219730353</v>
      </c>
      <c r="S70" s="9">
        <f t="shared" si="85"/>
        <v>25360.860106046606</v>
      </c>
      <c r="T70" s="9">
        <f t="shared" si="85"/>
        <v>19330.291252896746</v>
      </c>
      <c r="U70" s="9">
        <f t="shared" si="85"/>
        <v>23989.77351956275</v>
      </c>
      <c r="V70" s="9">
        <f t="shared" si="85"/>
        <v>23726.194928401655</v>
      </c>
      <c r="W70" s="9">
        <f t="shared" si="85"/>
        <v>20185.808159052707</v>
      </c>
      <c r="X70" s="9">
        <f t="shared" si="85"/>
        <v>21702.246124664962</v>
      </c>
      <c r="Y70" s="9">
        <f t="shared" si="85"/>
        <v>34335.855551758701</v>
      </c>
      <c r="Z70" s="9">
        <f t="shared" si="85"/>
        <v>25726.562529626841</v>
      </c>
      <c r="AA70" s="9">
        <f t="shared" si="85"/>
        <v>28617.646198799568</v>
      </c>
      <c r="AB70" s="9">
        <f t="shared" si="82"/>
        <v>37055.514528963125</v>
      </c>
      <c r="AC70" s="9">
        <f t="shared" si="82"/>
        <v>35851.345192137385</v>
      </c>
      <c r="AD70" s="9">
        <f t="shared" si="82"/>
        <v>30985.062623438254</v>
      </c>
      <c r="AE70" s="9">
        <f t="shared" si="82"/>
        <v>29100.398142507711</v>
      </c>
      <c r="AF70" s="9">
        <f t="shared" si="82"/>
        <v>25597.143721034023</v>
      </c>
      <c r="AG70" s="9">
        <f t="shared" ref="AG70:AI70" si="86">IF(AG65=0,0,100*AG65/AG12)</f>
        <v>28680.745536285929</v>
      </c>
      <c r="AH70" s="9">
        <f t="shared" si="86"/>
        <v>35025.687196459556</v>
      </c>
      <c r="AI70" s="9">
        <f t="shared" si="86"/>
        <v>28120.02988037984</v>
      </c>
    </row>
    <row r="71" spans="1:35" x14ac:dyDescent="0.25">
      <c r="A71" s="10" t="s">
        <v>28</v>
      </c>
      <c r="B71" s="11">
        <f t="shared" ref="B71:K71" si="87">IF(B66=0,0,100*B66/B13)</f>
        <v>985.05685940619662</v>
      </c>
      <c r="C71" s="11">
        <f t="shared" si="87"/>
        <v>1191.3561960723532</v>
      </c>
      <c r="D71" s="11">
        <f t="shared" si="87"/>
        <v>1112.0361840007124</v>
      </c>
      <c r="E71" s="11">
        <f t="shared" si="87"/>
        <v>1283.8437676142739</v>
      </c>
      <c r="F71" s="11">
        <f t="shared" si="87"/>
        <v>1323.9173795228851</v>
      </c>
      <c r="G71" s="11">
        <f t="shared" si="87"/>
        <v>1476.6177799683683</v>
      </c>
      <c r="H71" s="11">
        <f t="shared" si="87"/>
        <v>1720.7453692902368</v>
      </c>
      <c r="I71" s="11">
        <f t="shared" si="87"/>
        <v>1502.1188442680755</v>
      </c>
      <c r="J71" s="11">
        <f t="shared" si="87"/>
        <v>1447.4055182873394</v>
      </c>
      <c r="K71" s="11">
        <f t="shared" si="87"/>
        <v>1365.3998777398699</v>
      </c>
      <c r="L71" s="11">
        <f t="shared" si="85"/>
        <v>1220.4418499475619</v>
      </c>
      <c r="M71" s="11">
        <f t="shared" si="82"/>
        <v>1680.022725976469</v>
      </c>
      <c r="N71" s="11">
        <f t="shared" si="82"/>
        <v>1756.9222171858887</v>
      </c>
      <c r="O71" s="11">
        <f t="shared" si="82"/>
        <v>2047.9481136368645</v>
      </c>
      <c r="P71" s="11">
        <f t="shared" si="82"/>
        <v>2153.0328771116174</v>
      </c>
      <c r="Q71" s="11">
        <f t="shared" si="82"/>
        <v>2021.4093327175549</v>
      </c>
      <c r="R71" s="11">
        <f t="shared" si="82"/>
        <v>1470.993534250237</v>
      </c>
      <c r="S71" s="11">
        <f t="shared" si="82"/>
        <v>2367.727288421524</v>
      </c>
      <c r="T71" s="11">
        <f t="shared" si="82"/>
        <v>1721.6781915493216</v>
      </c>
      <c r="U71" s="11">
        <f t="shared" si="82"/>
        <v>2214.4433815433936</v>
      </c>
      <c r="V71" s="11">
        <f t="shared" si="82"/>
        <v>2157.6713950432377</v>
      </c>
      <c r="W71" s="11">
        <f t="shared" si="82"/>
        <v>1777.957900459839</v>
      </c>
      <c r="X71" s="11">
        <f t="shared" si="82"/>
        <v>1934.5577119531861</v>
      </c>
      <c r="Y71" s="11">
        <f t="shared" si="82"/>
        <v>3174.8934397536914</v>
      </c>
      <c r="Z71" s="11">
        <f t="shared" si="82"/>
        <v>2370.8343849260809</v>
      </c>
      <c r="AA71" s="11">
        <f t="shared" si="82"/>
        <v>2723.7017958877323</v>
      </c>
      <c r="AB71" s="11">
        <f t="shared" si="82"/>
        <v>3368.9580168203038</v>
      </c>
      <c r="AC71" s="11">
        <f t="shared" si="82"/>
        <v>3033.8564831445947</v>
      </c>
      <c r="AD71" s="11">
        <f t="shared" si="82"/>
        <v>2694.7434083993849</v>
      </c>
      <c r="AE71" s="11">
        <f t="shared" si="82"/>
        <v>2593.8156272495194</v>
      </c>
      <c r="AF71" s="11">
        <f t="shared" si="82"/>
        <v>2410.3215588077992</v>
      </c>
      <c r="AG71" s="11">
        <f t="shared" ref="AG71:AI71" si="88">IF(AG66=0,0,100*AG66/AG13)</f>
        <v>2656.1132697913804</v>
      </c>
      <c r="AH71" s="11">
        <f t="shared" si="88"/>
        <v>3046.6979604510998</v>
      </c>
      <c r="AI71" s="11">
        <f t="shared" si="88"/>
        <v>2436.5960586214824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42.578208744870814</v>
      </c>
      <c r="C73" s="31">
        <f t="shared" si="89"/>
        <v>51.268191701545511</v>
      </c>
      <c r="D73" s="31">
        <f t="shared" si="89"/>
        <v>46.534827368594975</v>
      </c>
      <c r="E73" s="31">
        <f t="shared" si="89"/>
        <v>53.517375191396141</v>
      </c>
      <c r="F73" s="31">
        <f t="shared" si="89"/>
        <v>54.496746663341277</v>
      </c>
      <c r="G73" s="31">
        <f t="shared" si="89"/>
        <v>60.51568717235962</v>
      </c>
      <c r="H73" s="31">
        <f t="shared" si="89"/>
        <v>69.662685000636444</v>
      </c>
      <c r="I73" s="31">
        <f t="shared" si="89"/>
        <v>62.023868553129496</v>
      </c>
      <c r="J73" s="31">
        <f t="shared" si="89"/>
        <v>59.769063684054672</v>
      </c>
      <c r="K73" s="31">
        <f t="shared" si="89"/>
        <v>56.301516887478122</v>
      </c>
      <c r="L73" s="31">
        <f>IF(L64=0,0,1000*L64/L3)</f>
        <v>50.521933566565778</v>
      </c>
      <c r="M73" s="31">
        <f t="shared" ref="M73:AF75" si="90">IF(M64=0,0,1000*M64/M3)</f>
        <v>57.540307466157898</v>
      </c>
      <c r="N73" s="31">
        <f t="shared" si="90"/>
        <v>55.998061528584358</v>
      </c>
      <c r="O73" s="31">
        <f t="shared" si="90"/>
        <v>65.976005547592635</v>
      </c>
      <c r="P73" s="31">
        <f t="shared" si="90"/>
        <v>70.777292218454718</v>
      </c>
      <c r="Q73" s="31">
        <f t="shared" si="90"/>
        <v>62.340347634899487</v>
      </c>
      <c r="R73" s="31">
        <f t="shared" si="90"/>
        <v>47.434071738140361</v>
      </c>
      <c r="S73" s="31">
        <f t="shared" si="90"/>
        <v>68.22457385640233</v>
      </c>
      <c r="T73" s="31">
        <f t="shared" si="90"/>
        <v>52.475489866446168</v>
      </c>
      <c r="U73" s="31">
        <f t="shared" si="90"/>
        <v>63.116027173050668</v>
      </c>
      <c r="V73" s="31">
        <f t="shared" si="90"/>
        <v>59.768755721772244</v>
      </c>
      <c r="W73" s="31">
        <f t="shared" si="90"/>
        <v>55.996081097194164</v>
      </c>
      <c r="X73" s="31">
        <f t="shared" si="90"/>
        <v>60.151405831815701</v>
      </c>
      <c r="Y73" s="31">
        <f t="shared" si="90"/>
        <v>84.207572628582511</v>
      </c>
      <c r="Z73" s="31">
        <f t="shared" si="90"/>
        <v>68.896059614407477</v>
      </c>
      <c r="AA73" s="31">
        <f t="shared" si="90"/>
        <v>67.612548604761869</v>
      </c>
      <c r="AB73" s="31">
        <f t="shared" si="90"/>
        <v>80.317050584451806</v>
      </c>
      <c r="AC73" s="31">
        <f t="shared" si="90"/>
        <v>80.503701703745364</v>
      </c>
      <c r="AD73" s="31">
        <f t="shared" si="90"/>
        <v>74.133239369091541</v>
      </c>
      <c r="AE73" s="31">
        <f t="shared" si="90"/>
        <v>70.273986382975977</v>
      </c>
      <c r="AF73" s="31">
        <f t="shared" si="90"/>
        <v>61.445749791704401</v>
      </c>
      <c r="AG73" s="31">
        <f t="shared" ref="AG73:AI73" si="91">IF(AG64=0,0,1000*AG64/AG3)</f>
        <v>68.782861550089734</v>
      </c>
      <c r="AH73" s="31">
        <f t="shared" si="91"/>
        <v>84.853355093457168</v>
      </c>
      <c r="AI73" s="31">
        <f t="shared" si="91"/>
        <v>70.94123621666219</v>
      </c>
    </row>
    <row r="74" spans="1:35" x14ac:dyDescent="0.25">
      <c r="A74" s="8" t="s">
        <v>27</v>
      </c>
      <c r="B74" s="16">
        <f t="shared" ref="B74:K74" si="92">IF(B65=0,0,1000*B65/B4)</f>
        <v>51.95661885499711</v>
      </c>
      <c r="C74" s="16">
        <f t="shared" si="92"/>
        <v>62.506258577097796</v>
      </c>
      <c r="D74" s="16">
        <f t="shared" si="92"/>
        <v>56.417246198628504</v>
      </c>
      <c r="E74" s="16">
        <f t="shared" si="92"/>
        <v>64.831714069516565</v>
      </c>
      <c r="F74" s="16">
        <f t="shared" si="92"/>
        <v>65.845679283758059</v>
      </c>
      <c r="G74" s="16">
        <f t="shared" si="92"/>
        <v>73.051826277670429</v>
      </c>
      <c r="H74" s="16">
        <f t="shared" si="92"/>
        <v>83.875530116866344</v>
      </c>
      <c r="I74" s="16">
        <f t="shared" si="92"/>
        <v>74.989071019395055</v>
      </c>
      <c r="J74" s="16">
        <f t="shared" si="92"/>
        <v>72.263646538566306</v>
      </c>
      <c r="K74" s="16">
        <f t="shared" si="92"/>
        <v>68.051127734523021</v>
      </c>
      <c r="L74" s="16">
        <f t="shared" ref="L74:AA75" si="93">IF(L65=0,0,1000*L65/L4)</f>
        <v>61.115236322557081</v>
      </c>
      <c r="M74" s="16">
        <f t="shared" si="93"/>
        <v>70.537619151882581</v>
      </c>
      <c r="N74" s="16">
        <f t="shared" si="93"/>
        <v>66.856794346004264</v>
      </c>
      <c r="O74" s="16">
        <f t="shared" si="93"/>
        <v>78.333297398867188</v>
      </c>
      <c r="P74" s="16">
        <f t="shared" si="93"/>
        <v>81.177148672277838</v>
      </c>
      <c r="Q74" s="16">
        <f t="shared" si="93"/>
        <v>76.140361743833324</v>
      </c>
      <c r="R74" s="16">
        <f t="shared" si="93"/>
        <v>54.628547301396431</v>
      </c>
      <c r="S74" s="16">
        <f t="shared" si="93"/>
        <v>85.044361940245253</v>
      </c>
      <c r="T74" s="16">
        <f t="shared" si="93"/>
        <v>63.455137063982647</v>
      </c>
      <c r="U74" s="16">
        <f t="shared" si="93"/>
        <v>77.674138924832363</v>
      </c>
      <c r="V74" s="16">
        <f t="shared" si="93"/>
        <v>77.055882918109049</v>
      </c>
      <c r="W74" s="16">
        <f t="shared" si="93"/>
        <v>70.231938783119716</v>
      </c>
      <c r="X74" s="16">
        <f t="shared" si="93"/>
        <v>74.453376728306097</v>
      </c>
      <c r="Y74" s="16">
        <f t="shared" si="93"/>
        <v>116.18374310712895</v>
      </c>
      <c r="Z74" s="16">
        <f t="shared" si="93"/>
        <v>90.749752143541315</v>
      </c>
      <c r="AA74" s="16">
        <f t="shared" si="93"/>
        <v>87.824000259182824</v>
      </c>
      <c r="AB74" s="16">
        <f t="shared" si="90"/>
        <v>111.07775424790711</v>
      </c>
      <c r="AC74" s="16">
        <f t="shared" si="90"/>
        <v>109.18303781518918</v>
      </c>
      <c r="AD74" s="16">
        <f t="shared" si="90"/>
        <v>96.325229774921738</v>
      </c>
      <c r="AE74" s="16">
        <f t="shared" si="90"/>
        <v>92.27555884232109</v>
      </c>
      <c r="AF74" s="16">
        <f t="shared" si="90"/>
        <v>76.322248639381073</v>
      </c>
      <c r="AG74" s="16">
        <f t="shared" ref="AG74:AI74" si="94">IF(AG65=0,0,1000*AG65/AG4)</f>
        <v>85.512948913819827</v>
      </c>
      <c r="AH74" s="16">
        <f t="shared" si="94"/>
        <v>107.94140944591545</v>
      </c>
      <c r="AI74" s="16">
        <f t="shared" si="94"/>
        <v>84.336405304315264</v>
      </c>
    </row>
    <row r="75" spans="1:35" x14ac:dyDescent="0.25">
      <c r="A75" s="10" t="s">
        <v>28</v>
      </c>
      <c r="B75" s="17">
        <f t="shared" ref="B75:K75" si="95">IF(B66=0,0,1000*B66/B5)</f>
        <v>22.198440757307125</v>
      </c>
      <c r="C75" s="17">
        <f t="shared" si="95"/>
        <v>26.847293824069769</v>
      </c>
      <c r="D75" s="17">
        <f t="shared" si="95"/>
        <v>25.059822485352367</v>
      </c>
      <c r="E75" s="17">
        <f t="shared" si="95"/>
        <v>28.930734325713146</v>
      </c>
      <c r="F75" s="17">
        <f t="shared" si="95"/>
        <v>29.834931814697089</v>
      </c>
      <c r="G75" s="17">
        <f t="shared" si="95"/>
        <v>33.274011512409388</v>
      </c>
      <c r="H75" s="17">
        <f t="shared" si="95"/>
        <v>38.777440858967971</v>
      </c>
      <c r="I75" s="17">
        <f t="shared" si="95"/>
        <v>33.849816120832728</v>
      </c>
      <c r="J75" s="17">
        <f t="shared" si="95"/>
        <v>32.617691896485354</v>
      </c>
      <c r="K75" s="17">
        <f t="shared" si="95"/>
        <v>30.769007624699476</v>
      </c>
      <c r="L75" s="17">
        <f t="shared" si="93"/>
        <v>27.502141314570249</v>
      </c>
      <c r="M75" s="17">
        <f t="shared" si="90"/>
        <v>34.483610907913437</v>
      </c>
      <c r="N75" s="17">
        <f t="shared" si="90"/>
        <v>35.529390876505538</v>
      </c>
      <c r="O75" s="17">
        <f t="shared" si="90"/>
        <v>45.660258914461011</v>
      </c>
      <c r="P75" s="17">
        <f t="shared" si="90"/>
        <v>53.245096567637937</v>
      </c>
      <c r="Q75" s="17">
        <f t="shared" si="90"/>
        <v>40.441806481410396</v>
      </c>
      <c r="R75" s="17">
        <f t="shared" si="90"/>
        <v>29.753110752730503</v>
      </c>
      <c r="S75" s="17">
        <f t="shared" si="90"/>
        <v>44.011750943334938</v>
      </c>
      <c r="T75" s="17">
        <f t="shared" si="90"/>
        <v>29.084960874523439</v>
      </c>
      <c r="U75" s="17">
        <f t="shared" si="90"/>
        <v>38.515706203379587</v>
      </c>
      <c r="V75" s="17">
        <f t="shared" si="90"/>
        <v>31.727380414130614</v>
      </c>
      <c r="W75" s="17">
        <f t="shared" si="90"/>
        <v>30.694617964994542</v>
      </c>
      <c r="X75" s="17">
        <f t="shared" si="90"/>
        <v>36.744879824952001</v>
      </c>
      <c r="Y75" s="17">
        <f t="shared" si="90"/>
        <v>57.456852622395843</v>
      </c>
      <c r="Z75" s="17">
        <f t="shared" si="90"/>
        <v>39.415155314544123</v>
      </c>
      <c r="AA75" s="17">
        <f t="shared" si="90"/>
        <v>37.420515514192651</v>
      </c>
      <c r="AB75" s="17">
        <f t="shared" si="90"/>
        <v>46.41999935057806</v>
      </c>
      <c r="AC75" s="17">
        <f t="shared" si="90"/>
        <v>42.687204689633319</v>
      </c>
      <c r="AD75" s="17">
        <f t="shared" si="90"/>
        <v>38.135961231202742</v>
      </c>
      <c r="AE75" s="17">
        <f t="shared" si="90"/>
        <v>36.152883149958988</v>
      </c>
      <c r="AF75" s="17">
        <f t="shared" si="90"/>
        <v>33.557553585634054</v>
      </c>
      <c r="AG75" s="17">
        <f t="shared" ref="AG75:AI75" si="96">IF(AG66=0,0,1000*AG66/AG5)</f>
        <v>37.674346004076739</v>
      </c>
      <c r="AH75" s="17">
        <f t="shared" si="96"/>
        <v>44.570607960793048</v>
      </c>
      <c r="AI75" s="17">
        <f t="shared" si="96"/>
        <v>36.108542605213287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0.83569228163766096</v>
      </c>
      <c r="C78" s="25">
        <f t="shared" si="100"/>
        <v>0.83496525068120497</v>
      </c>
      <c r="D78" s="25">
        <f t="shared" si="100"/>
        <v>0.83028400888704113</v>
      </c>
      <c r="E78" s="25">
        <f t="shared" si="100"/>
        <v>0.82963219275515654</v>
      </c>
      <c r="F78" s="25">
        <f t="shared" si="100"/>
        <v>0.82746494185487329</v>
      </c>
      <c r="G78" s="25">
        <f t="shared" si="100"/>
        <v>0.82671535742597846</v>
      </c>
      <c r="H78" s="25">
        <f t="shared" si="100"/>
        <v>0.82457082690515349</v>
      </c>
      <c r="I78" s="25">
        <f t="shared" si="100"/>
        <v>0.82800320875835098</v>
      </c>
      <c r="J78" s="25">
        <f t="shared" si="100"/>
        <v>0.8280114024151618</v>
      </c>
      <c r="K78" s="25">
        <f t="shared" si="100"/>
        <v>0.8277670361756132</v>
      </c>
      <c r="L78" s="25">
        <f>IF(L65=0,0,L65/L$64)</f>
        <v>0.82844261121559681</v>
      </c>
      <c r="M78" s="25">
        <f t="shared" si="98"/>
        <v>0.78395683151623885</v>
      </c>
      <c r="N78" s="25">
        <f t="shared" si="98"/>
        <v>0.78007757514512388</v>
      </c>
      <c r="O78" s="25">
        <f t="shared" si="98"/>
        <v>0.73825033695048525</v>
      </c>
      <c r="P78" s="25">
        <f t="shared" si="98"/>
        <v>0.71990189092211643</v>
      </c>
      <c r="Q78" s="25">
        <f t="shared" si="98"/>
        <v>0.74922154813620789</v>
      </c>
      <c r="R78" s="25">
        <f t="shared" si="98"/>
        <v>0.81858616527959727</v>
      </c>
      <c r="S78" s="25">
        <f t="shared" si="98"/>
        <v>0.73556485085928724</v>
      </c>
      <c r="T78" s="25">
        <f t="shared" si="98"/>
        <v>0.82294075442642356</v>
      </c>
      <c r="U78" s="25">
        <f t="shared" si="98"/>
        <v>0.77312953648900284</v>
      </c>
      <c r="V78" s="25">
        <f t="shared" si="98"/>
        <v>0.79755294804512955</v>
      </c>
      <c r="W78" s="25">
        <f t="shared" si="98"/>
        <v>0.80263006431795247</v>
      </c>
      <c r="X78" s="25">
        <f t="shared" si="98"/>
        <v>0.76830977142990298</v>
      </c>
      <c r="Y78" s="25">
        <f t="shared" si="98"/>
        <v>0.62848177041288256</v>
      </c>
      <c r="Z78" s="25">
        <f t="shared" si="98"/>
        <v>0.75645258112877767</v>
      </c>
      <c r="AA78" s="25">
        <f t="shared" si="98"/>
        <v>0.77806826757027658</v>
      </c>
      <c r="AB78" s="25">
        <f t="shared" si="98"/>
        <v>0.7250377813093557</v>
      </c>
      <c r="AC78" s="25">
        <f t="shared" si="98"/>
        <v>0.77130507446935315</v>
      </c>
      <c r="AD78" s="25">
        <f t="shared" si="98"/>
        <v>0.80381080840936447</v>
      </c>
      <c r="AE78" s="25">
        <f t="shared" si="98"/>
        <v>0.79831959710733835</v>
      </c>
      <c r="AF78" s="25">
        <f t="shared" si="98"/>
        <v>0.81001741276263328</v>
      </c>
      <c r="AG78" s="25">
        <f t="shared" ref="AG78:AI78" si="101">IF(AG65=0,0,AG65/AG$64)</f>
        <v>0.80844865609494843</v>
      </c>
      <c r="AH78" s="25">
        <f t="shared" si="101"/>
        <v>0.80862831739979479</v>
      </c>
      <c r="AI78" s="25">
        <f t="shared" si="101"/>
        <v>0.85862865428419477</v>
      </c>
    </row>
    <row r="79" spans="1:35" x14ac:dyDescent="0.25">
      <c r="A79" s="10" t="s">
        <v>28</v>
      </c>
      <c r="B79" s="26">
        <f t="shared" ref="B79:K79" si="102">IF(B66=0,0,B66/B$64)</f>
        <v>0.16430771836233904</v>
      </c>
      <c r="C79" s="26">
        <f t="shared" si="102"/>
        <v>0.16503474931879505</v>
      </c>
      <c r="D79" s="26">
        <f t="shared" si="102"/>
        <v>0.1697159911129589</v>
      </c>
      <c r="E79" s="26">
        <f t="shared" si="102"/>
        <v>0.17036780724484354</v>
      </c>
      <c r="F79" s="26">
        <f t="shared" si="102"/>
        <v>0.17253505814512671</v>
      </c>
      <c r="G79" s="26">
        <f t="shared" si="102"/>
        <v>0.17328464257402151</v>
      </c>
      <c r="H79" s="26">
        <f t="shared" si="102"/>
        <v>0.17542917309484654</v>
      </c>
      <c r="I79" s="26">
        <f t="shared" si="102"/>
        <v>0.17199679124164904</v>
      </c>
      <c r="J79" s="26">
        <f t="shared" si="102"/>
        <v>0.17198859758483831</v>
      </c>
      <c r="K79" s="26">
        <f t="shared" si="102"/>
        <v>0.17223296382438683</v>
      </c>
      <c r="L79" s="26">
        <f>IF(L66=0,0,L66/L$64)</f>
        <v>0.17155738878440316</v>
      </c>
      <c r="M79" s="26">
        <f t="shared" si="98"/>
        <v>0.21604316848376126</v>
      </c>
      <c r="N79" s="26">
        <f t="shared" si="98"/>
        <v>0.21992242485487604</v>
      </c>
      <c r="O79" s="26">
        <f t="shared" si="98"/>
        <v>0.26174966304951469</v>
      </c>
      <c r="P79" s="26">
        <f t="shared" si="98"/>
        <v>0.28009810907788357</v>
      </c>
      <c r="Q79" s="26">
        <f t="shared" si="98"/>
        <v>0.25077845186379205</v>
      </c>
      <c r="R79" s="26">
        <f t="shared" si="98"/>
        <v>0.18141383472040276</v>
      </c>
      <c r="S79" s="26">
        <f t="shared" si="98"/>
        <v>0.26443514914071281</v>
      </c>
      <c r="T79" s="26">
        <f t="shared" si="98"/>
        <v>0.17705924557357644</v>
      </c>
      <c r="U79" s="26">
        <f t="shared" si="98"/>
        <v>0.22687046351099713</v>
      </c>
      <c r="V79" s="26">
        <f t="shared" si="98"/>
        <v>0.20244705195487045</v>
      </c>
      <c r="W79" s="26">
        <f t="shared" si="98"/>
        <v>0.19736993568204761</v>
      </c>
      <c r="X79" s="26">
        <f t="shared" si="98"/>
        <v>0.23169022857009694</v>
      </c>
      <c r="Y79" s="26">
        <f t="shared" si="98"/>
        <v>0.37151822958711739</v>
      </c>
      <c r="Z79" s="26">
        <f t="shared" si="98"/>
        <v>0.24354741887122236</v>
      </c>
      <c r="AA79" s="26">
        <f t="shared" si="98"/>
        <v>0.22193173242972339</v>
      </c>
      <c r="AB79" s="26">
        <f t="shared" si="98"/>
        <v>0.27496221869064424</v>
      </c>
      <c r="AC79" s="26">
        <f t="shared" si="98"/>
        <v>0.22869492553064688</v>
      </c>
      <c r="AD79" s="26">
        <f t="shared" si="98"/>
        <v>0.19618919159063547</v>
      </c>
      <c r="AE79" s="26">
        <f t="shared" si="98"/>
        <v>0.20168040289266159</v>
      </c>
      <c r="AF79" s="26">
        <f t="shared" si="98"/>
        <v>0.18998258723736666</v>
      </c>
      <c r="AG79" s="26">
        <f t="shared" ref="AG79:AI79" si="103">IF(AG66=0,0,AG66/AG$64)</f>
        <v>0.19155134390505155</v>
      </c>
      <c r="AH79" s="26">
        <f t="shared" si="103"/>
        <v>0.19137168260020526</v>
      </c>
      <c r="AI79" s="26">
        <f t="shared" si="103"/>
        <v>0.14137134571580517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376.34896120765478</v>
      </c>
      <c r="AE81" s="28">
        <f t="shared" ref="AE81:AF81" si="104">SUM(AE82:AE83)</f>
        <v>380.28289420112151</v>
      </c>
      <c r="AF81" s="28">
        <f t="shared" si="104"/>
        <v>331.53178398503667</v>
      </c>
      <c r="AG81" s="28">
        <f t="shared" ref="AG81:AI81" si="105">SUM(AG82:AG83)</f>
        <v>379.93442407446315</v>
      </c>
      <c r="AH81" s="28">
        <f t="shared" si="105"/>
        <v>411.72224203945416</v>
      </c>
      <c r="AI81" s="28">
        <f t="shared" si="105"/>
        <v>430.50388708998298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376.34896120765478</v>
      </c>
      <c r="AE82" s="9">
        <v>380.28289420112151</v>
      </c>
      <c r="AF82" s="9">
        <v>331.53178398503667</v>
      </c>
      <c r="AG82" s="9">
        <v>379.93442407446315</v>
      </c>
      <c r="AH82" s="9">
        <v>411.72224203945416</v>
      </c>
      <c r="AI82" s="9">
        <v>430.50388708998298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2276.2721999999999</v>
      </c>
      <c r="C85" s="28">
        <v>2367.6662500000002</v>
      </c>
      <c r="D85" s="28">
        <v>2217.5182199999999</v>
      </c>
      <c r="E85" s="28">
        <v>2289.7539000000002</v>
      </c>
      <c r="F85" s="28">
        <v>2198.7348400000001</v>
      </c>
      <c r="G85" s="28">
        <v>2266.9551999999999</v>
      </c>
      <c r="H85" s="28">
        <v>2341.3080100000002</v>
      </c>
      <c r="I85" s="28">
        <v>2349.4815199999998</v>
      </c>
      <c r="J85" s="28">
        <v>2335.4278800000002</v>
      </c>
      <c r="K85" s="28">
        <v>2340.8789999999999</v>
      </c>
      <c r="L85" s="28">
        <v>2515.7041199999999</v>
      </c>
      <c r="M85" s="28">
        <v>2431.6941099999999</v>
      </c>
      <c r="N85" s="28">
        <v>2393.4970199999998</v>
      </c>
      <c r="O85" s="28">
        <v>2340.5894600000001</v>
      </c>
      <c r="P85" s="28">
        <v>1991.6424300000001</v>
      </c>
      <c r="Q85" s="28">
        <v>1760.2188699999999</v>
      </c>
      <c r="R85" s="28">
        <v>1696.3556799999999</v>
      </c>
      <c r="S85" s="28">
        <v>1610.5051900000001</v>
      </c>
      <c r="T85" s="28">
        <v>1757.6260199999999</v>
      </c>
      <c r="U85" s="28">
        <v>1707.20363</v>
      </c>
      <c r="V85" s="28">
        <v>1766.9038800000001</v>
      </c>
      <c r="W85" s="28">
        <v>1781.9189799999999</v>
      </c>
      <c r="X85" s="28">
        <v>1850.9585999999999</v>
      </c>
      <c r="Y85" s="28">
        <v>1833.9628499999999</v>
      </c>
      <c r="Z85" s="28">
        <v>1768.65471</v>
      </c>
      <c r="AA85" s="28">
        <v>1801.5927300000001</v>
      </c>
      <c r="AB85" s="28">
        <v>1879.70373</v>
      </c>
      <c r="AC85" s="28">
        <v>1679.91698</v>
      </c>
      <c r="AD85" s="28">
        <v>1738.04917</v>
      </c>
      <c r="AE85" s="28">
        <v>1668.39293</v>
      </c>
      <c r="AF85" s="28">
        <v>1578.9091699999999</v>
      </c>
      <c r="AG85" s="28">
        <v>1673.7510299999999</v>
      </c>
      <c r="AH85" s="28">
        <v>1618.3684000000001</v>
      </c>
      <c r="AI85" s="28">
        <v>1466.5670500000001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1252.0530364799999</v>
      </c>
      <c r="C87" s="28">
        <f t="shared" ref="C87:AF87" si="106">C85-C$64</f>
        <v>1009.8783426400003</v>
      </c>
      <c r="D87" s="28">
        <f t="shared" si="106"/>
        <v>943.02336107999963</v>
      </c>
      <c r="E87" s="28">
        <f t="shared" si="106"/>
        <v>984.86895492000031</v>
      </c>
      <c r="F87" s="28">
        <f t="shared" si="106"/>
        <v>947.59938352000017</v>
      </c>
      <c r="G87" s="28">
        <f t="shared" si="106"/>
        <v>993.86663859999999</v>
      </c>
      <c r="H87" s="28">
        <f t="shared" si="106"/>
        <v>1009.0801260400003</v>
      </c>
      <c r="I87" s="28">
        <f t="shared" si="106"/>
        <v>960.43233799999962</v>
      </c>
      <c r="J87" s="28">
        <f t="shared" si="106"/>
        <v>830.36297147999994</v>
      </c>
      <c r="K87" s="28">
        <f t="shared" si="106"/>
        <v>826.30454891999989</v>
      </c>
      <c r="L87" s="28">
        <f t="shared" si="106"/>
        <v>1055.2918978799999</v>
      </c>
      <c r="M87" s="28">
        <f t="shared" si="106"/>
        <v>1107.85188496</v>
      </c>
      <c r="N87" s="28">
        <f t="shared" si="106"/>
        <v>1057.6053602399993</v>
      </c>
      <c r="O87" s="28">
        <f t="shared" si="106"/>
        <v>940.86304484000016</v>
      </c>
      <c r="P87" s="28">
        <f t="shared" si="106"/>
        <v>391.80752147999988</v>
      </c>
      <c r="Q87" s="28">
        <f t="shared" si="106"/>
        <v>324.15335463999986</v>
      </c>
      <c r="R87" s="28">
        <f t="shared" si="106"/>
        <v>219.47403676000022</v>
      </c>
      <c r="S87" s="28">
        <f t="shared" si="106"/>
        <v>77.954755600000453</v>
      </c>
      <c r="T87" s="28">
        <f t="shared" si="106"/>
        <v>294.00857063999979</v>
      </c>
      <c r="U87" s="28">
        <f t="shared" si="106"/>
        <v>228.34070731999964</v>
      </c>
      <c r="V87" s="28">
        <f t="shared" si="106"/>
        <v>282.14428908000014</v>
      </c>
      <c r="W87" s="28">
        <f t="shared" si="106"/>
        <v>376.81200483999964</v>
      </c>
      <c r="X87" s="28">
        <f t="shared" si="106"/>
        <v>436.92681047999963</v>
      </c>
      <c r="Y87" s="28">
        <f t="shared" si="106"/>
        <v>409.13375399999995</v>
      </c>
      <c r="Z87" s="28">
        <f t="shared" si="106"/>
        <v>343.99739339999974</v>
      </c>
      <c r="AA87" s="28">
        <f t="shared" si="106"/>
        <v>365.68671228000017</v>
      </c>
      <c r="AB87" s="28">
        <f t="shared" si="106"/>
        <v>477.28947671999981</v>
      </c>
      <c r="AC87" s="28">
        <f t="shared" si="106"/>
        <v>277.57292671999994</v>
      </c>
      <c r="AD87" s="28">
        <f t="shared" si="106"/>
        <v>326.04670371999987</v>
      </c>
      <c r="AE87" s="28">
        <f t="shared" si="106"/>
        <v>231.81703363999986</v>
      </c>
      <c r="AF87" s="28">
        <f t="shared" si="106"/>
        <v>344.5845518000001</v>
      </c>
      <c r="AG87" s="28">
        <f t="shared" ref="AG87:AI87" si="107">AG85-AG$64</f>
        <v>256.4739085199999</v>
      </c>
      <c r="AH87" s="28">
        <f t="shared" si="107"/>
        <v>82.853770600000189</v>
      </c>
      <c r="AI87" s="28">
        <f t="shared" si="107"/>
        <v>-45.497301799999832</v>
      </c>
    </row>
    <row r="88" spans="1:35" x14ac:dyDescent="0.25">
      <c r="A88" s="8" t="s">
        <v>27</v>
      </c>
      <c r="B88" s="9">
        <f>IF(B$64=0,50%,B$65/B$64)*B87</f>
        <v>1046.3310587873327</v>
      </c>
      <c r="C88" s="9">
        <f t="shared" ref="C88:AF88" si="108">IF(C$64=0,50%,C$65/C$64)*C87</f>
        <v>843.2133235199276</v>
      </c>
      <c r="D88" s="9">
        <f t="shared" si="108"/>
        <v>782.97721671163379</v>
      </c>
      <c r="E88" s="9">
        <f t="shared" si="108"/>
        <v>817.07899064675928</v>
      </c>
      <c r="F88" s="9">
        <f t="shared" si="108"/>
        <v>784.10526878609073</v>
      </c>
      <c r="G88" s="9">
        <f t="shared" si="108"/>
        <v>821.64481336395477</v>
      </c>
      <c r="H88" s="9">
        <f t="shared" si="108"/>
        <v>832.05803394235954</v>
      </c>
      <c r="I88" s="9">
        <f t="shared" si="108"/>
        <v>795.24105765928482</v>
      </c>
      <c r="J88" s="9">
        <f t="shared" si="108"/>
        <v>687.55000852877572</v>
      </c>
      <c r="K88" s="9">
        <f t="shared" si="108"/>
        <v>683.98766743793533</v>
      </c>
      <c r="L88" s="9">
        <f t="shared" si="108"/>
        <v>874.24877547437006</v>
      </c>
      <c r="M88" s="9">
        <f t="shared" si="108"/>
        <v>868.5080535225344</v>
      </c>
      <c r="N88" s="9">
        <f t="shared" si="108"/>
        <v>825.01422487650382</v>
      </c>
      <c r="O88" s="9">
        <f t="shared" si="108"/>
        <v>694.59245987738962</v>
      </c>
      <c r="P88" s="9">
        <f t="shared" si="108"/>
        <v>282.06297559095964</v>
      </c>
      <c r="Q88" s="9">
        <f t="shared" si="108"/>
        <v>242.86267819692591</v>
      </c>
      <c r="R88" s="9">
        <f t="shared" si="108"/>
        <v>179.65841012980195</v>
      </c>
      <c r="S88" s="9">
        <f t="shared" si="108"/>
        <v>57.34077817668652</v>
      </c>
      <c r="T88" s="9">
        <f t="shared" si="108"/>
        <v>241.95163493031586</v>
      </c>
      <c r="U88" s="9">
        <f t="shared" si="108"/>
        <v>176.53694521188237</v>
      </c>
      <c r="V88" s="9">
        <f t="shared" si="108"/>
        <v>225.02500952985136</v>
      </c>
      <c r="W88" s="9">
        <f t="shared" si="108"/>
        <v>302.44064368050556</v>
      </c>
      <c r="X88" s="9">
        <f t="shared" si="108"/>
        <v>335.69513789148505</v>
      </c>
      <c r="Y88" s="9">
        <f t="shared" si="108"/>
        <v>257.13310604958872</v>
      </c>
      <c r="Z88" s="9">
        <f t="shared" si="108"/>
        <v>260.21771613900137</v>
      </c>
      <c r="AA88" s="9">
        <f t="shared" si="108"/>
        <v>284.52922669716992</v>
      </c>
      <c r="AB88" s="9">
        <f t="shared" si="108"/>
        <v>346.05290324337204</v>
      </c>
      <c r="AC88" s="9">
        <f t="shared" si="108"/>
        <v>214.09340691444586</v>
      </c>
      <c r="AD88" s="9">
        <f t="shared" si="108"/>
        <v>262.07986449638162</v>
      </c>
      <c r="AE88" s="9">
        <f t="shared" si="108"/>
        <v>185.06408089810299</v>
      </c>
      <c r="AF88" s="9">
        <f t="shared" si="108"/>
        <v>279.11948712700769</v>
      </c>
      <c r="AG88" s="9">
        <f t="shared" ref="AG88:AI88" si="109">IF(AG$64=0,50%,AG$65/AG$64)*AG87</f>
        <v>207.34598666641267</v>
      </c>
      <c r="AH88" s="9">
        <f t="shared" si="109"/>
        <v>66.997905110506736</v>
      </c>
      <c r="AI88" s="9">
        <f t="shared" si="109"/>
        <v>-39.065287018095731</v>
      </c>
    </row>
    <row r="89" spans="1:35" x14ac:dyDescent="0.25">
      <c r="A89" s="10" t="s">
        <v>28</v>
      </c>
      <c r="B89" s="11">
        <f>B87-B88</f>
        <v>205.72197769266722</v>
      </c>
      <c r="C89" s="11">
        <f t="shared" ref="C89:AF89" si="110">C87-C88</f>
        <v>166.66501912007266</v>
      </c>
      <c r="D89" s="11">
        <f t="shared" si="110"/>
        <v>160.04614436836584</v>
      </c>
      <c r="E89" s="11">
        <f t="shared" si="110"/>
        <v>167.78996427324103</v>
      </c>
      <c r="F89" s="11">
        <f t="shared" si="110"/>
        <v>163.49411473390944</v>
      </c>
      <c r="G89" s="11">
        <f t="shared" si="110"/>
        <v>172.22182523604522</v>
      </c>
      <c r="H89" s="11">
        <f t="shared" si="110"/>
        <v>177.02209209764078</v>
      </c>
      <c r="I89" s="11">
        <f t="shared" si="110"/>
        <v>165.1912803407148</v>
      </c>
      <c r="J89" s="11">
        <f t="shared" si="110"/>
        <v>142.81296295122422</v>
      </c>
      <c r="K89" s="11">
        <f t="shared" si="110"/>
        <v>142.31688148206456</v>
      </c>
      <c r="L89" s="11">
        <f t="shared" si="110"/>
        <v>181.04312240562979</v>
      </c>
      <c r="M89" s="11">
        <f t="shared" si="110"/>
        <v>239.34383143746561</v>
      </c>
      <c r="N89" s="11">
        <f t="shared" si="110"/>
        <v>232.59113536349548</v>
      </c>
      <c r="O89" s="11">
        <f t="shared" si="110"/>
        <v>246.27058496261054</v>
      </c>
      <c r="P89" s="11">
        <f t="shared" si="110"/>
        <v>109.74454588904024</v>
      </c>
      <c r="Q89" s="11">
        <f t="shared" si="110"/>
        <v>81.290676443073949</v>
      </c>
      <c r="R89" s="11">
        <f t="shared" si="110"/>
        <v>39.815626630198267</v>
      </c>
      <c r="S89" s="11">
        <f t="shared" si="110"/>
        <v>20.613977423313933</v>
      </c>
      <c r="T89" s="11">
        <f t="shared" si="110"/>
        <v>52.056935709683927</v>
      </c>
      <c r="U89" s="11">
        <f t="shared" si="110"/>
        <v>51.803762108117269</v>
      </c>
      <c r="V89" s="11">
        <f t="shared" si="110"/>
        <v>57.119279550148775</v>
      </c>
      <c r="W89" s="11">
        <f t="shared" si="110"/>
        <v>74.371361159494086</v>
      </c>
      <c r="X89" s="11">
        <f t="shared" si="110"/>
        <v>101.23167258851458</v>
      </c>
      <c r="Y89" s="11">
        <f t="shared" si="110"/>
        <v>152.00064795041123</v>
      </c>
      <c r="Z89" s="11">
        <f t="shared" si="110"/>
        <v>83.779677260998369</v>
      </c>
      <c r="AA89" s="11">
        <f t="shared" si="110"/>
        <v>81.157485582830247</v>
      </c>
      <c r="AB89" s="11">
        <f t="shared" si="110"/>
        <v>131.23657347662777</v>
      </c>
      <c r="AC89" s="11">
        <f t="shared" si="110"/>
        <v>63.479519805554077</v>
      </c>
      <c r="AD89" s="11">
        <f t="shared" si="110"/>
        <v>63.966839223618251</v>
      </c>
      <c r="AE89" s="11">
        <f t="shared" si="110"/>
        <v>46.752952741896877</v>
      </c>
      <c r="AF89" s="11">
        <f t="shared" si="110"/>
        <v>65.465064672992412</v>
      </c>
      <c r="AG89" s="11">
        <f t="shared" ref="AG89:AI89" si="111">AG87-AG88</f>
        <v>49.127921853587225</v>
      </c>
      <c r="AH89" s="11">
        <f t="shared" si="111"/>
        <v>15.855865489493453</v>
      </c>
      <c r="AI89" s="11">
        <f t="shared" si="111"/>
        <v>-6.4320147819041011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83.05</v>
      </c>
      <c r="C96" s="9">
        <v>91.43</v>
      </c>
      <c r="D96" s="9">
        <v>94.55</v>
      </c>
      <c r="E96" s="9">
        <v>85.094999999999999</v>
      </c>
      <c r="F96" s="9">
        <v>79.260000000000005</v>
      </c>
      <c r="G96" s="9">
        <v>72.63</v>
      </c>
      <c r="H96" s="9">
        <v>66.02</v>
      </c>
      <c r="I96" s="9">
        <v>77.319999999999993</v>
      </c>
      <c r="J96" s="9">
        <v>86.94</v>
      </c>
      <c r="K96" s="9">
        <v>92.87</v>
      </c>
      <c r="L96" s="9">
        <v>99.8</v>
      </c>
      <c r="M96" s="9">
        <v>89.82</v>
      </c>
      <c r="N96" s="9">
        <v>80.837999999999994</v>
      </c>
      <c r="O96" s="9">
        <v>72.754199999999997</v>
      </c>
      <c r="P96" s="9">
        <v>65.47878</v>
      </c>
      <c r="Q96" s="9">
        <v>58.930902000000003</v>
      </c>
      <c r="R96" s="9">
        <v>75.78</v>
      </c>
      <c r="S96" s="9">
        <v>68.201999999999998</v>
      </c>
      <c r="T96" s="9">
        <v>62.31</v>
      </c>
      <c r="U96" s="9">
        <v>56.079000000000001</v>
      </c>
      <c r="V96" s="9">
        <v>50.4711</v>
      </c>
      <c r="W96" s="9">
        <v>55.87</v>
      </c>
      <c r="X96" s="9">
        <v>50.283000000000001</v>
      </c>
      <c r="Y96" s="9">
        <v>45.2547</v>
      </c>
      <c r="Z96" s="9">
        <v>41.89</v>
      </c>
      <c r="AA96" s="9">
        <v>39.04</v>
      </c>
      <c r="AB96" s="9">
        <v>35.136000000000003</v>
      </c>
      <c r="AC96" s="9">
        <v>31.622399999999999</v>
      </c>
      <c r="AD96" s="9">
        <v>36.630000000000003</v>
      </c>
      <c r="AE96" s="9">
        <v>39.409999999999997</v>
      </c>
      <c r="AF96" s="9">
        <v>39.06</v>
      </c>
      <c r="AG96" s="9">
        <v>39.950000000000003</v>
      </c>
      <c r="AH96" s="9">
        <v>35.954999999999998</v>
      </c>
      <c r="AI96" s="9">
        <v>46.17</v>
      </c>
    </row>
    <row r="97" spans="1:35" x14ac:dyDescent="0.25">
      <c r="A97" s="10" t="s">
        <v>28</v>
      </c>
      <c r="B97" s="11">
        <v>244.057143</v>
      </c>
      <c r="C97" s="11">
        <v>268.7</v>
      </c>
      <c r="D97" s="11">
        <v>277.87142899999998</v>
      </c>
      <c r="E97" s="11">
        <v>250.08428699999999</v>
      </c>
      <c r="F97" s="11">
        <v>232.928572</v>
      </c>
      <c r="G97" s="11">
        <v>213.428572</v>
      </c>
      <c r="H97" s="11">
        <v>194.028572</v>
      </c>
      <c r="I97" s="11">
        <v>227.21428599999999</v>
      </c>
      <c r="J97" s="11">
        <v>255.485715</v>
      </c>
      <c r="K97" s="11">
        <v>272.92857199999997</v>
      </c>
      <c r="L97" s="11">
        <v>293.27142900000001</v>
      </c>
      <c r="M97" s="11">
        <v>263.94428699999997</v>
      </c>
      <c r="N97" s="11">
        <v>238.885715</v>
      </c>
      <c r="O97" s="11">
        <v>255.57142899999999</v>
      </c>
      <c r="P97" s="11">
        <v>297.32857200000001</v>
      </c>
      <c r="Q97" s="11">
        <v>267.59571499999998</v>
      </c>
      <c r="R97" s="11">
        <v>260.2</v>
      </c>
      <c r="S97" s="11">
        <v>244.514286</v>
      </c>
      <c r="T97" s="11">
        <v>220.06285800000001</v>
      </c>
      <c r="U97" s="11">
        <v>216.442858</v>
      </c>
      <c r="V97" s="11">
        <v>199.014286</v>
      </c>
      <c r="W97" s="11">
        <v>222.82857200000001</v>
      </c>
      <c r="X97" s="11">
        <v>241.928572</v>
      </c>
      <c r="Y97" s="11">
        <v>238.18571499999999</v>
      </c>
      <c r="Z97" s="11">
        <v>214.367144</v>
      </c>
      <c r="AA97" s="11">
        <v>192.93043</v>
      </c>
      <c r="AB97" s="11">
        <v>173.63738699999999</v>
      </c>
      <c r="AC97" s="11">
        <v>156.27364900000001</v>
      </c>
      <c r="AD97" s="11">
        <v>146.85714300000001</v>
      </c>
      <c r="AE97" s="11">
        <v>159.57142899999999</v>
      </c>
      <c r="AF97" s="11">
        <v>143.61428699999999</v>
      </c>
      <c r="AG97" s="11">
        <v>146.014286</v>
      </c>
      <c r="AH97" s="11">
        <v>137.78571500000001</v>
      </c>
      <c r="AI97" s="11">
        <v>125.32857199999999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11.148334000000006</v>
      </c>
      <c r="D100" s="9">
        <v>5.8883339999999862</v>
      </c>
      <c r="E100" s="9">
        <v>0</v>
      </c>
      <c r="F100" s="9">
        <v>0</v>
      </c>
      <c r="G100" s="9">
        <v>0</v>
      </c>
      <c r="H100" s="9">
        <v>0</v>
      </c>
      <c r="I100" s="9">
        <v>14.068333999999993</v>
      </c>
      <c r="J100" s="9">
        <v>12.388334</v>
      </c>
      <c r="K100" s="9">
        <v>8.6983340000000027</v>
      </c>
      <c r="L100" s="9">
        <v>9.6983339999999885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19.617431999999994</v>
      </c>
      <c r="S100" s="9">
        <v>0</v>
      </c>
      <c r="T100" s="9">
        <v>0</v>
      </c>
      <c r="U100" s="9">
        <v>0</v>
      </c>
      <c r="V100" s="9">
        <v>0</v>
      </c>
      <c r="W100" s="9">
        <v>8.1672340000000005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7.7759340000000066</v>
      </c>
      <c r="AE100" s="9">
        <v>5.548333999999997</v>
      </c>
      <c r="AF100" s="9">
        <v>2.4183340000000086</v>
      </c>
      <c r="AG100" s="9">
        <v>3.6583340000000035</v>
      </c>
      <c r="AH100" s="9">
        <v>0</v>
      </c>
      <c r="AI100" s="9">
        <v>12.983334000000006</v>
      </c>
    </row>
    <row r="101" spans="1:35" x14ac:dyDescent="0.25">
      <c r="A101" s="10" t="s">
        <v>28</v>
      </c>
      <c r="B101" s="11">
        <v>0</v>
      </c>
      <c r="C101" s="11">
        <v>32.778096000000005</v>
      </c>
      <c r="D101" s="11">
        <v>17.306668000000002</v>
      </c>
      <c r="E101" s="11">
        <v>0</v>
      </c>
      <c r="F101" s="11">
        <v>0</v>
      </c>
      <c r="G101" s="11">
        <v>0</v>
      </c>
      <c r="H101" s="11">
        <v>0</v>
      </c>
      <c r="I101" s="11">
        <v>41.320952999999975</v>
      </c>
      <c r="J101" s="11">
        <v>36.406667999999996</v>
      </c>
      <c r="K101" s="11">
        <v>25.578095999999988</v>
      </c>
      <c r="L101" s="11">
        <v>28.47809600000005</v>
      </c>
      <c r="M101" s="11">
        <v>0</v>
      </c>
      <c r="N101" s="11">
        <v>0</v>
      </c>
      <c r="O101" s="11">
        <v>24.820952999999975</v>
      </c>
      <c r="P101" s="11">
        <v>49.892382000000026</v>
      </c>
      <c r="Q101" s="11">
        <v>0</v>
      </c>
      <c r="R101" s="11">
        <v>0.73952400000001717</v>
      </c>
      <c r="S101" s="11">
        <v>0</v>
      </c>
      <c r="T101" s="11">
        <v>0</v>
      </c>
      <c r="U101" s="11">
        <v>4.5152390000000082</v>
      </c>
      <c r="V101" s="11">
        <v>0</v>
      </c>
      <c r="W101" s="11">
        <v>31.949525000000023</v>
      </c>
      <c r="X101" s="11">
        <v>27.235238999999979</v>
      </c>
      <c r="Y101" s="11">
        <v>4.3923819999999694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20.849524999999971</v>
      </c>
      <c r="AF101" s="11">
        <v>0</v>
      </c>
      <c r="AG101" s="11">
        <v>10.535237999999993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117.43075069832716</v>
      </c>
      <c r="C3" s="28">
        <f>SUM(C4:C5)</f>
        <v>84.980308815182795</v>
      </c>
      <c r="D3" s="28">
        <f t="shared" si="0"/>
        <v>130.70759382825912</v>
      </c>
      <c r="E3" s="28">
        <f t="shared" si="0"/>
        <v>93.318910962725695</v>
      </c>
      <c r="F3" s="28">
        <f t="shared" si="0"/>
        <v>69.15190343037537</v>
      </c>
      <c r="G3" s="28">
        <f t="shared" si="0"/>
        <v>79.253808864265935</v>
      </c>
      <c r="H3" s="28">
        <f t="shared" si="0"/>
        <v>52.835872576177294</v>
      </c>
      <c r="I3" s="28">
        <f t="shared" si="0"/>
        <v>52.835872576177294</v>
      </c>
      <c r="J3" s="28">
        <f t="shared" si="0"/>
        <v>127.28642029715438</v>
      </c>
      <c r="K3" s="28">
        <f t="shared" si="0"/>
        <v>124.88478972550996</v>
      </c>
      <c r="L3" s="28">
        <f>SUM(L4:L5)</f>
        <v>152.59</v>
      </c>
      <c r="M3" s="28">
        <f t="shared" ref="M3:AF3" si="1">SUM(M4:M5)</f>
        <v>167.71499999999997</v>
      </c>
      <c r="N3" s="28">
        <f t="shared" si="1"/>
        <v>194.184</v>
      </c>
      <c r="O3" s="28">
        <f t="shared" si="1"/>
        <v>206.946</v>
      </c>
      <c r="P3" s="28">
        <f t="shared" si="1"/>
        <v>269.33699999999999</v>
      </c>
      <c r="Q3" s="28">
        <f t="shared" si="1"/>
        <v>216.66300000000001</v>
      </c>
      <c r="R3" s="28">
        <f t="shared" si="1"/>
        <v>223.02</v>
      </c>
      <c r="S3" s="28">
        <f t="shared" si="1"/>
        <v>218.898</v>
      </c>
      <c r="T3" s="28">
        <f t="shared" si="1"/>
        <v>938.28499999999997</v>
      </c>
      <c r="U3" s="28">
        <f t="shared" si="1"/>
        <v>797.72799999999995</v>
      </c>
      <c r="V3" s="28">
        <f t="shared" si="1"/>
        <v>1008.117</v>
      </c>
      <c r="W3" s="28">
        <f t="shared" si="1"/>
        <v>757.22699999999998</v>
      </c>
      <c r="X3" s="28">
        <f t="shared" si="1"/>
        <v>834.33799999999997</v>
      </c>
      <c r="Y3" s="28">
        <f t="shared" si="1"/>
        <v>833.61599999999999</v>
      </c>
      <c r="Z3" s="28">
        <f t="shared" si="1"/>
        <v>777.17200000000003</v>
      </c>
      <c r="AA3" s="28">
        <f t="shared" si="1"/>
        <v>956.28399999999999</v>
      </c>
      <c r="AB3" s="28">
        <f t="shared" si="1"/>
        <v>872.05799999999999</v>
      </c>
      <c r="AC3" s="28">
        <f t="shared" si="1"/>
        <v>853.28099999999995</v>
      </c>
      <c r="AD3" s="28">
        <f t="shared" si="1"/>
        <v>716.72500000000002</v>
      </c>
      <c r="AE3" s="28">
        <f t="shared" si="1"/>
        <v>868.947</v>
      </c>
      <c r="AF3" s="28">
        <f t="shared" si="1"/>
        <v>936.22500000000002</v>
      </c>
      <c r="AG3" s="28">
        <f t="shared" ref="AG3:AI3" si="2">SUM(AG4:AG5)</f>
        <v>877.22500000000002</v>
      </c>
      <c r="AH3" s="28">
        <f t="shared" si="2"/>
        <v>633.39200000000005</v>
      </c>
      <c r="AI3" s="28">
        <f t="shared" si="2"/>
        <v>518.83600000000001</v>
      </c>
    </row>
    <row r="4" spans="1:35" x14ac:dyDescent="0.25">
      <c r="A4" s="8" t="s">
        <v>27</v>
      </c>
      <c r="B4" s="9">
        <v>68.534491596361676</v>
      </c>
      <c r="C4" s="9">
        <v>49.595887156611113</v>
      </c>
      <c r="D4" s="9">
        <v>76.283072683542755</v>
      </c>
      <c r="E4" s="9">
        <v>54.462430676155549</v>
      </c>
      <c r="F4" s="9">
        <v>40.358172934587124</v>
      </c>
      <c r="G4" s="9">
        <v>46.253808864265935</v>
      </c>
      <c r="H4" s="9">
        <v>30.835872576177291</v>
      </c>
      <c r="I4" s="9">
        <v>30.835872576177291</v>
      </c>
      <c r="J4" s="9">
        <v>74.286420297154379</v>
      </c>
      <c r="K4" s="9">
        <v>72.884789725509961</v>
      </c>
      <c r="L4" s="9">
        <v>89.054000000000002</v>
      </c>
      <c r="M4" s="9">
        <v>90.230999999999995</v>
      </c>
      <c r="N4" s="9">
        <v>104.43899999999999</v>
      </c>
      <c r="O4" s="9">
        <v>106.846</v>
      </c>
      <c r="P4" s="9">
        <v>90.637</v>
      </c>
      <c r="Q4" s="9">
        <v>98.063000000000002</v>
      </c>
      <c r="R4" s="9">
        <v>106.62</v>
      </c>
      <c r="S4" s="9">
        <v>109.898</v>
      </c>
      <c r="T4" s="9">
        <v>96.284999999999997</v>
      </c>
      <c r="U4" s="9">
        <v>70.727999999999994</v>
      </c>
      <c r="V4" s="9">
        <v>68.117000000000004</v>
      </c>
      <c r="W4" s="9">
        <v>65.227000000000004</v>
      </c>
      <c r="X4" s="9">
        <v>62.338000000000001</v>
      </c>
      <c r="Y4" s="9">
        <v>62.616</v>
      </c>
      <c r="Z4" s="9">
        <v>61.171999999999997</v>
      </c>
      <c r="AA4" s="9">
        <v>77.284000000000006</v>
      </c>
      <c r="AB4" s="9">
        <v>36.058</v>
      </c>
      <c r="AC4" s="9">
        <v>40.280999999999999</v>
      </c>
      <c r="AD4" s="9">
        <v>38.725000000000001</v>
      </c>
      <c r="AE4" s="9">
        <v>33.947000000000003</v>
      </c>
      <c r="AF4" s="9">
        <v>33.225000000000001</v>
      </c>
      <c r="AG4" s="9">
        <v>36.225000000000001</v>
      </c>
      <c r="AH4" s="9">
        <v>38.392000000000003</v>
      </c>
      <c r="AI4" s="9">
        <v>32.835999999999999</v>
      </c>
    </row>
    <row r="5" spans="1:35" x14ac:dyDescent="0.25">
      <c r="A5" s="10" t="s">
        <v>28</v>
      </c>
      <c r="B5" s="11">
        <v>48.896259101965484</v>
      </c>
      <c r="C5" s="11">
        <v>35.384421658571682</v>
      </c>
      <c r="D5" s="11">
        <v>54.424521144716358</v>
      </c>
      <c r="E5" s="11">
        <v>38.856480286570147</v>
      </c>
      <c r="F5" s="11">
        <v>28.79373049578825</v>
      </c>
      <c r="G5" s="11">
        <v>33</v>
      </c>
      <c r="H5" s="11">
        <v>22</v>
      </c>
      <c r="I5" s="11">
        <v>22</v>
      </c>
      <c r="J5" s="11">
        <v>53</v>
      </c>
      <c r="K5" s="11">
        <v>52</v>
      </c>
      <c r="L5" s="11">
        <v>63.535999999999994</v>
      </c>
      <c r="M5" s="11">
        <v>77.483999999999995</v>
      </c>
      <c r="N5" s="11">
        <v>89.745000000000005</v>
      </c>
      <c r="O5" s="11">
        <v>100.1</v>
      </c>
      <c r="P5" s="11">
        <v>178.7</v>
      </c>
      <c r="Q5" s="11">
        <v>118.6</v>
      </c>
      <c r="R5" s="11">
        <v>116.4</v>
      </c>
      <c r="S5" s="11">
        <v>109</v>
      </c>
      <c r="T5" s="11">
        <v>842</v>
      </c>
      <c r="U5" s="11">
        <v>727</v>
      </c>
      <c r="V5" s="11">
        <v>940</v>
      </c>
      <c r="W5" s="11">
        <v>692</v>
      </c>
      <c r="X5" s="11">
        <v>772</v>
      </c>
      <c r="Y5" s="11">
        <v>771</v>
      </c>
      <c r="Z5" s="11">
        <v>716</v>
      </c>
      <c r="AA5" s="11">
        <v>879</v>
      </c>
      <c r="AB5" s="11">
        <v>836</v>
      </c>
      <c r="AC5" s="11">
        <v>813</v>
      </c>
      <c r="AD5" s="11">
        <v>678</v>
      </c>
      <c r="AE5" s="11">
        <v>835</v>
      </c>
      <c r="AF5" s="11">
        <v>903</v>
      </c>
      <c r="AG5" s="11">
        <v>841</v>
      </c>
      <c r="AH5" s="11">
        <v>595</v>
      </c>
      <c r="AI5" s="11">
        <v>486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0.58361622648928513</v>
      </c>
      <c r="C8" s="12">
        <f t="shared" si="6"/>
        <v>0.58361622648928513</v>
      </c>
      <c r="D8" s="12">
        <f t="shared" si="6"/>
        <v>0.58361622648928513</v>
      </c>
      <c r="E8" s="12">
        <f t="shared" si="6"/>
        <v>0.58361622648928513</v>
      </c>
      <c r="F8" s="12">
        <f t="shared" si="6"/>
        <v>0.58361622648928513</v>
      </c>
      <c r="G8" s="12">
        <f t="shared" si="6"/>
        <v>0.58361622648928502</v>
      </c>
      <c r="H8" s="12">
        <f t="shared" si="6"/>
        <v>0.58361622648928502</v>
      </c>
      <c r="I8" s="12">
        <f t="shared" si="6"/>
        <v>0.58361622648928502</v>
      </c>
      <c r="J8" s="12">
        <f t="shared" si="6"/>
        <v>0.58361622648928502</v>
      </c>
      <c r="K8" s="12">
        <f t="shared" si="6"/>
        <v>0.58361622648928502</v>
      </c>
      <c r="L8" s="12">
        <f t="shared" ref="L8:AA9" si="7">IF(L4=0,0,L4/L$3)</f>
        <v>0.58361622648928502</v>
      </c>
      <c r="M8" s="12">
        <f t="shared" si="7"/>
        <v>0.53800196762364727</v>
      </c>
      <c r="N8" s="12">
        <f t="shared" si="7"/>
        <v>0.53783524904214552</v>
      </c>
      <c r="O8" s="12">
        <f t="shared" si="7"/>
        <v>0.51629893788717829</v>
      </c>
      <c r="P8" s="12">
        <f t="shared" si="7"/>
        <v>0.33651893352937029</v>
      </c>
      <c r="Q8" s="12">
        <f t="shared" si="7"/>
        <v>0.45260612102666353</v>
      </c>
      <c r="R8" s="12">
        <f t="shared" si="7"/>
        <v>0.47807371536185095</v>
      </c>
      <c r="S8" s="12">
        <f t="shared" si="7"/>
        <v>0.50205118365631485</v>
      </c>
      <c r="T8" s="12">
        <f t="shared" si="7"/>
        <v>0.10261807446564743</v>
      </c>
      <c r="U8" s="12">
        <f t="shared" si="7"/>
        <v>8.8661799510610137E-2</v>
      </c>
      <c r="V8" s="12">
        <f t="shared" si="7"/>
        <v>6.7568546111215266E-2</v>
      </c>
      <c r="W8" s="12">
        <f t="shared" si="7"/>
        <v>8.6139295085885748E-2</v>
      </c>
      <c r="X8" s="12">
        <f t="shared" si="7"/>
        <v>7.4715522965512787E-2</v>
      </c>
      <c r="Y8" s="12">
        <f t="shared" si="7"/>
        <v>7.5113721425692406E-2</v>
      </c>
      <c r="Z8" s="12">
        <f t="shared" si="7"/>
        <v>7.8711018925025605E-2</v>
      </c>
      <c r="AA8" s="12">
        <f t="shared" si="7"/>
        <v>8.0816995787862195E-2</v>
      </c>
      <c r="AB8" s="12">
        <f t="shared" si="4"/>
        <v>4.134816720906178E-2</v>
      </c>
      <c r="AC8" s="12">
        <f t="shared" si="4"/>
        <v>4.7207192003572096E-2</v>
      </c>
      <c r="AD8" s="12">
        <f t="shared" si="4"/>
        <v>5.4030485890683315E-2</v>
      </c>
      <c r="AE8" s="12">
        <f t="shared" si="4"/>
        <v>3.9066824558920167E-2</v>
      </c>
      <c r="AF8" s="12">
        <f t="shared" si="4"/>
        <v>3.5488264039093165E-2</v>
      </c>
      <c r="AG8" s="12">
        <f t="shared" ref="AG8:AI8" si="8">IF(AG4=0,0,AG4/AG$3)</f>
        <v>4.1294992732765254E-2</v>
      </c>
      <c r="AH8" s="12">
        <f t="shared" si="8"/>
        <v>6.061333265971152E-2</v>
      </c>
      <c r="AI8" s="12">
        <f t="shared" si="8"/>
        <v>6.3287821199762548E-2</v>
      </c>
    </row>
    <row r="9" spans="1:35" x14ac:dyDescent="0.25">
      <c r="A9" s="10" t="s">
        <v>28</v>
      </c>
      <c r="B9" s="13">
        <f t="shared" ref="B9:K9" si="9">IF(B5=0,0,B5/B$3)</f>
        <v>0.41638377351071493</v>
      </c>
      <c r="C9" s="13">
        <f t="shared" si="9"/>
        <v>0.41638377351071493</v>
      </c>
      <c r="D9" s="13">
        <f t="shared" si="9"/>
        <v>0.41638377351071487</v>
      </c>
      <c r="E9" s="13">
        <f t="shared" si="9"/>
        <v>0.41638377351071493</v>
      </c>
      <c r="F9" s="13">
        <f t="shared" si="9"/>
        <v>0.41638377351071493</v>
      </c>
      <c r="G9" s="13">
        <f t="shared" si="9"/>
        <v>0.41638377351071493</v>
      </c>
      <c r="H9" s="13">
        <f t="shared" si="9"/>
        <v>0.41638377351071493</v>
      </c>
      <c r="I9" s="13">
        <f t="shared" si="9"/>
        <v>0.41638377351071493</v>
      </c>
      <c r="J9" s="13">
        <f t="shared" si="9"/>
        <v>0.41638377351071498</v>
      </c>
      <c r="K9" s="13">
        <f t="shared" si="9"/>
        <v>0.41638377351071493</v>
      </c>
      <c r="L9" s="13">
        <f t="shared" si="7"/>
        <v>0.41638377351071493</v>
      </c>
      <c r="M9" s="13">
        <f t="shared" si="4"/>
        <v>0.46199803237635279</v>
      </c>
      <c r="N9" s="13">
        <f t="shared" si="4"/>
        <v>0.46216475095785442</v>
      </c>
      <c r="O9" s="13">
        <f t="shared" si="4"/>
        <v>0.48370106211282166</v>
      </c>
      <c r="P9" s="13">
        <f t="shared" si="4"/>
        <v>0.66348106647062977</v>
      </c>
      <c r="Q9" s="13">
        <f t="shared" si="4"/>
        <v>0.54739387897333647</v>
      </c>
      <c r="R9" s="13">
        <f t="shared" si="4"/>
        <v>0.52192628463814905</v>
      </c>
      <c r="S9" s="13">
        <f t="shared" si="4"/>
        <v>0.49794881634368521</v>
      </c>
      <c r="T9" s="13">
        <f t="shared" si="4"/>
        <v>0.89738192553435259</v>
      </c>
      <c r="U9" s="13">
        <f t="shared" si="4"/>
        <v>0.91133820048938996</v>
      </c>
      <c r="V9" s="13">
        <f t="shared" si="4"/>
        <v>0.93243145388878479</v>
      </c>
      <c r="W9" s="13">
        <f t="shared" si="4"/>
        <v>0.91386070491411431</v>
      </c>
      <c r="X9" s="13">
        <f t="shared" si="4"/>
        <v>0.92528447703448724</v>
      </c>
      <c r="Y9" s="13">
        <f t="shared" si="4"/>
        <v>0.92488627857430761</v>
      </c>
      <c r="Z9" s="13">
        <f t="shared" si="4"/>
        <v>0.92128898107497437</v>
      </c>
      <c r="AA9" s="13">
        <f t="shared" si="4"/>
        <v>0.91918300421213783</v>
      </c>
      <c r="AB9" s="13">
        <f t="shared" si="4"/>
        <v>0.95865183279093824</v>
      </c>
      <c r="AC9" s="13">
        <f t="shared" si="4"/>
        <v>0.95279280799642796</v>
      </c>
      <c r="AD9" s="13">
        <f t="shared" si="4"/>
        <v>0.94596951410931662</v>
      </c>
      <c r="AE9" s="13">
        <f t="shared" si="4"/>
        <v>0.96093317544107981</v>
      </c>
      <c r="AF9" s="13">
        <f t="shared" si="4"/>
        <v>0.96451173596090678</v>
      </c>
      <c r="AG9" s="13">
        <f t="shared" ref="AG9:AI9" si="10">IF(AG5=0,0,AG5/AG$3)</f>
        <v>0.95870500726723473</v>
      </c>
      <c r="AH9" s="13">
        <f t="shared" si="10"/>
        <v>0.93938666734028842</v>
      </c>
      <c r="AI9" s="13">
        <f t="shared" si="10"/>
        <v>0.93671217880023738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0.36299999999999999</v>
      </c>
      <c r="C11" s="30">
        <f t="shared" si="11"/>
        <v>0.26300000000000001</v>
      </c>
      <c r="D11" s="30">
        <f t="shared" si="11"/>
        <v>0.40400000000000003</v>
      </c>
      <c r="E11" s="30">
        <f t="shared" si="11"/>
        <v>0.28899999999999998</v>
      </c>
      <c r="F11" s="30">
        <f t="shared" si="11"/>
        <v>0.214</v>
      </c>
      <c r="G11" s="30">
        <f t="shared" si="11"/>
        <v>0.245</v>
      </c>
      <c r="H11" s="30">
        <f t="shared" si="11"/>
        <v>0.16300000000000001</v>
      </c>
      <c r="I11" s="30">
        <f t="shared" si="11"/>
        <v>0.16300000000000001</v>
      </c>
      <c r="J11" s="30">
        <f t="shared" si="11"/>
        <v>0.39400000000000002</v>
      </c>
      <c r="K11" s="30">
        <f t="shared" si="11"/>
        <v>0.38600000000000001</v>
      </c>
      <c r="L11" s="30">
        <f>SUM(L12:L13)</f>
        <v>0.47200000000000003</v>
      </c>
      <c r="M11" s="30">
        <f t="shared" ref="M11:AF11" si="12">SUM(M12:M13)</f>
        <v>0.52400000000000002</v>
      </c>
      <c r="N11" s="30">
        <f t="shared" si="12"/>
        <v>0.60699999999999998</v>
      </c>
      <c r="O11" s="30">
        <f t="shared" si="12"/>
        <v>0.629</v>
      </c>
      <c r="P11" s="30">
        <f t="shared" si="12"/>
        <v>1.02</v>
      </c>
      <c r="Q11" s="30">
        <f t="shared" si="12"/>
        <v>0.57799999999999996</v>
      </c>
      <c r="R11" s="30">
        <f t="shared" si="12"/>
        <v>0.90499999999999992</v>
      </c>
      <c r="S11" s="30">
        <f t="shared" si="12"/>
        <v>0.86299999999999999</v>
      </c>
      <c r="T11" s="30">
        <f t="shared" si="12"/>
        <v>5.2949999999999999</v>
      </c>
      <c r="U11" s="30">
        <f t="shared" si="12"/>
        <v>4.2699999999999996</v>
      </c>
      <c r="V11" s="30">
        <f t="shared" si="12"/>
        <v>4.2469999999999999</v>
      </c>
      <c r="W11" s="30">
        <f t="shared" si="12"/>
        <v>4.1599999999999993</v>
      </c>
      <c r="X11" s="30">
        <f t="shared" si="12"/>
        <v>5.07</v>
      </c>
      <c r="Y11" s="30">
        <f t="shared" si="12"/>
        <v>5.335</v>
      </c>
      <c r="Z11" s="30">
        <f t="shared" si="12"/>
        <v>5.3209999999999997</v>
      </c>
      <c r="AA11" s="30">
        <f t="shared" si="12"/>
        <v>4.8840000000000003</v>
      </c>
      <c r="AB11" s="30">
        <f t="shared" si="12"/>
        <v>4.7850000000000001</v>
      </c>
      <c r="AC11" s="30">
        <f t="shared" si="12"/>
        <v>4.8390000000000004</v>
      </c>
      <c r="AD11" s="30">
        <f t="shared" si="12"/>
        <v>4.5310000000000006</v>
      </c>
      <c r="AE11" s="30">
        <f t="shared" si="12"/>
        <v>5.14</v>
      </c>
      <c r="AF11" s="30">
        <f t="shared" si="12"/>
        <v>4.859</v>
      </c>
      <c r="AG11" s="30">
        <f t="shared" ref="AG11:AI11" si="13">SUM(AG12:AG13)</f>
        <v>5.0430000000000001</v>
      </c>
      <c r="AH11" s="30">
        <f t="shared" si="13"/>
        <v>4.2640000000000002</v>
      </c>
      <c r="AI11" s="30">
        <f t="shared" si="13"/>
        <v>3.7680000000000002</v>
      </c>
    </row>
    <row r="12" spans="1:35" x14ac:dyDescent="0.25">
      <c r="A12" s="8" t="s">
        <v>27</v>
      </c>
      <c r="B12" s="14">
        <v>6.0999999999999999E-2</v>
      </c>
      <c r="C12" s="14">
        <v>4.3999999999999997E-2</v>
      </c>
      <c r="D12" s="14">
        <v>6.8000000000000005E-2</v>
      </c>
      <c r="E12" s="14">
        <v>4.9000000000000002E-2</v>
      </c>
      <c r="F12" s="14">
        <v>3.5999999999999997E-2</v>
      </c>
      <c r="G12" s="14">
        <v>4.1000000000000002E-2</v>
      </c>
      <c r="H12" s="14">
        <v>2.7E-2</v>
      </c>
      <c r="I12" s="14">
        <v>2.7E-2</v>
      </c>
      <c r="J12" s="14">
        <v>6.6000000000000003E-2</v>
      </c>
      <c r="K12" s="14">
        <v>6.5000000000000002E-2</v>
      </c>
      <c r="L12" s="14">
        <v>7.9000000000000001E-2</v>
      </c>
      <c r="M12" s="14">
        <v>7.9000000000000001E-2</v>
      </c>
      <c r="N12" s="14">
        <v>8.7999999999999995E-2</v>
      </c>
      <c r="O12" s="14">
        <v>0.09</v>
      </c>
      <c r="P12" s="14">
        <v>7.5999999999999998E-2</v>
      </c>
      <c r="Q12" s="14">
        <v>8.2000000000000003E-2</v>
      </c>
      <c r="R12" s="14">
        <v>8.5999999999999993E-2</v>
      </c>
      <c r="S12" s="14">
        <v>8.6999999999999994E-2</v>
      </c>
      <c r="T12" s="14">
        <v>7.3999999999999996E-2</v>
      </c>
      <c r="U12" s="14">
        <v>5.5E-2</v>
      </c>
      <c r="V12" s="14">
        <v>5.1999999999999998E-2</v>
      </c>
      <c r="W12" s="14">
        <v>5.1999999999999998E-2</v>
      </c>
      <c r="X12" s="14">
        <v>4.9000000000000002E-2</v>
      </c>
      <c r="Y12" s="14">
        <v>4.9000000000000002E-2</v>
      </c>
      <c r="Z12" s="14">
        <v>4.7E-2</v>
      </c>
      <c r="AA12" s="14">
        <v>5.3999999999999999E-2</v>
      </c>
      <c r="AB12" s="14">
        <v>2.4E-2</v>
      </c>
      <c r="AC12" s="14">
        <v>2.7E-2</v>
      </c>
      <c r="AD12" s="14">
        <v>2.5000000000000001E-2</v>
      </c>
      <c r="AE12" s="14">
        <v>2.3E-2</v>
      </c>
      <c r="AF12" s="14">
        <v>0.02</v>
      </c>
      <c r="AG12" s="14">
        <v>2.1999999999999999E-2</v>
      </c>
      <c r="AH12" s="14">
        <v>2.4E-2</v>
      </c>
      <c r="AI12" s="14">
        <v>0.02</v>
      </c>
    </row>
    <row r="13" spans="1:35" x14ac:dyDescent="0.25">
      <c r="A13" s="10" t="s">
        <v>28</v>
      </c>
      <c r="B13" s="15">
        <v>0.30199999999999999</v>
      </c>
      <c r="C13" s="15">
        <v>0.219</v>
      </c>
      <c r="D13" s="15">
        <v>0.33600000000000002</v>
      </c>
      <c r="E13" s="15">
        <v>0.24</v>
      </c>
      <c r="F13" s="15">
        <v>0.17799999999999999</v>
      </c>
      <c r="G13" s="15">
        <v>0.20399999999999999</v>
      </c>
      <c r="H13" s="15">
        <v>0.13600000000000001</v>
      </c>
      <c r="I13" s="15">
        <v>0.13600000000000001</v>
      </c>
      <c r="J13" s="15">
        <v>0.32800000000000001</v>
      </c>
      <c r="K13" s="15">
        <v>0.32100000000000001</v>
      </c>
      <c r="L13" s="15">
        <v>0.39300000000000002</v>
      </c>
      <c r="M13" s="15">
        <v>0.44500000000000001</v>
      </c>
      <c r="N13" s="15">
        <v>0.51900000000000002</v>
      </c>
      <c r="O13" s="15">
        <v>0.53900000000000003</v>
      </c>
      <c r="P13" s="15">
        <v>0.94399999999999995</v>
      </c>
      <c r="Q13" s="15">
        <v>0.496</v>
      </c>
      <c r="R13" s="15">
        <v>0.81899999999999995</v>
      </c>
      <c r="S13" s="15">
        <v>0.77600000000000002</v>
      </c>
      <c r="T13" s="15">
        <v>5.2210000000000001</v>
      </c>
      <c r="U13" s="15">
        <v>4.2149999999999999</v>
      </c>
      <c r="V13" s="15">
        <v>4.1950000000000003</v>
      </c>
      <c r="W13" s="15">
        <v>4.1079999999999997</v>
      </c>
      <c r="X13" s="15">
        <v>5.0209999999999999</v>
      </c>
      <c r="Y13" s="15">
        <v>5.2859999999999996</v>
      </c>
      <c r="Z13" s="15">
        <v>5.274</v>
      </c>
      <c r="AA13" s="15">
        <v>4.83</v>
      </c>
      <c r="AB13" s="15">
        <v>4.7610000000000001</v>
      </c>
      <c r="AC13" s="15">
        <v>4.8120000000000003</v>
      </c>
      <c r="AD13" s="15">
        <v>4.5060000000000002</v>
      </c>
      <c r="AE13" s="15">
        <v>5.117</v>
      </c>
      <c r="AF13" s="15">
        <v>4.8390000000000004</v>
      </c>
      <c r="AG13" s="15">
        <v>5.0209999999999999</v>
      </c>
      <c r="AH13" s="15">
        <v>4.24</v>
      </c>
      <c r="AI13" s="15">
        <v>3.7480000000000002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0.16804407713498623</v>
      </c>
      <c r="C16" s="12">
        <f t="shared" si="17"/>
        <v>0.16730038022813687</v>
      </c>
      <c r="D16" s="12">
        <f t="shared" si="17"/>
        <v>0.16831683168316833</v>
      </c>
      <c r="E16" s="12">
        <f t="shared" si="17"/>
        <v>0.16955017301038064</v>
      </c>
      <c r="F16" s="12">
        <f t="shared" si="17"/>
        <v>0.16822429906542055</v>
      </c>
      <c r="G16" s="12">
        <f t="shared" si="17"/>
        <v>0.16734693877551021</v>
      </c>
      <c r="H16" s="12">
        <f t="shared" si="17"/>
        <v>0.16564417177914109</v>
      </c>
      <c r="I16" s="12">
        <f t="shared" si="17"/>
        <v>0.16564417177914109</v>
      </c>
      <c r="J16" s="12">
        <f t="shared" si="17"/>
        <v>0.16751269035532995</v>
      </c>
      <c r="K16" s="12">
        <f t="shared" si="17"/>
        <v>0.16839378238341968</v>
      </c>
      <c r="L16" s="12">
        <f t="shared" ref="L16:AF17" si="18">IF(L12=0,0,L12/L$11)</f>
        <v>0.1673728813559322</v>
      </c>
      <c r="M16" s="12">
        <f t="shared" si="18"/>
        <v>0.15076335877862596</v>
      </c>
      <c r="N16" s="12">
        <f t="shared" si="18"/>
        <v>0.14497528830313014</v>
      </c>
      <c r="O16" s="12">
        <f t="shared" si="18"/>
        <v>0.14308426073131955</v>
      </c>
      <c r="P16" s="12">
        <f t="shared" si="18"/>
        <v>7.4509803921568626E-2</v>
      </c>
      <c r="Q16" s="12">
        <f t="shared" si="18"/>
        <v>0.14186851211072665</v>
      </c>
      <c r="R16" s="12">
        <f t="shared" si="18"/>
        <v>9.5027624309392267E-2</v>
      </c>
      <c r="S16" s="12">
        <f t="shared" si="18"/>
        <v>0.10081112398609501</v>
      </c>
      <c r="T16" s="12">
        <f t="shared" si="18"/>
        <v>1.3975448536355052E-2</v>
      </c>
      <c r="U16" s="12">
        <f t="shared" si="18"/>
        <v>1.2880562060889932E-2</v>
      </c>
      <c r="V16" s="12">
        <f t="shared" si="18"/>
        <v>1.2243936896632918E-2</v>
      </c>
      <c r="W16" s="12">
        <f t="shared" si="18"/>
        <v>1.2500000000000002E-2</v>
      </c>
      <c r="X16" s="12">
        <f t="shared" si="18"/>
        <v>9.6646942800788956E-3</v>
      </c>
      <c r="Y16" s="12">
        <f t="shared" si="18"/>
        <v>9.1846298031865049E-3</v>
      </c>
      <c r="Z16" s="12">
        <f t="shared" si="18"/>
        <v>8.8329261417026874E-3</v>
      </c>
      <c r="AA16" s="12">
        <f t="shared" si="18"/>
        <v>1.1056511056511056E-2</v>
      </c>
      <c r="AB16" s="12">
        <f t="shared" si="18"/>
        <v>5.0156739811912229E-3</v>
      </c>
      <c r="AC16" s="12">
        <f t="shared" si="18"/>
        <v>5.5796652200867944E-3</v>
      </c>
      <c r="AD16" s="12">
        <f t="shared" si="18"/>
        <v>5.517545795630103E-3</v>
      </c>
      <c r="AE16" s="12">
        <f t="shared" si="18"/>
        <v>4.4747081712062263E-3</v>
      </c>
      <c r="AF16" s="12">
        <f t="shared" si="18"/>
        <v>4.1160732661041366E-3</v>
      </c>
      <c r="AG16" s="12">
        <f t="shared" ref="AG16:AI16" si="19">IF(AG12=0,0,AG12/AG$11)</f>
        <v>4.3624826492167359E-3</v>
      </c>
      <c r="AH16" s="12">
        <f t="shared" si="19"/>
        <v>5.6285178236397749E-3</v>
      </c>
      <c r="AI16" s="12">
        <f t="shared" si="19"/>
        <v>5.3078556263269636E-3</v>
      </c>
    </row>
    <row r="17" spans="1:35" x14ac:dyDescent="0.25">
      <c r="A17" s="10" t="s">
        <v>28</v>
      </c>
      <c r="B17" s="13">
        <f t="shared" ref="B17:K17" si="20">IF(B13=0,0,B13/B$11)</f>
        <v>0.83195592286501374</v>
      </c>
      <c r="C17" s="13">
        <f t="shared" si="20"/>
        <v>0.83269961977186313</v>
      </c>
      <c r="D17" s="13">
        <f t="shared" si="20"/>
        <v>0.83168316831683164</v>
      </c>
      <c r="E17" s="13">
        <f t="shared" si="20"/>
        <v>0.83044982698961944</v>
      </c>
      <c r="F17" s="13">
        <f t="shared" si="20"/>
        <v>0.83177570093457942</v>
      </c>
      <c r="G17" s="13">
        <f t="shared" si="20"/>
        <v>0.83265306122448979</v>
      </c>
      <c r="H17" s="13">
        <f t="shared" si="20"/>
        <v>0.83435582822085896</v>
      </c>
      <c r="I17" s="13">
        <f t="shared" si="20"/>
        <v>0.83435582822085896</v>
      </c>
      <c r="J17" s="13">
        <f t="shared" si="20"/>
        <v>0.8324873096446701</v>
      </c>
      <c r="K17" s="13">
        <f t="shared" si="20"/>
        <v>0.83160621761658027</v>
      </c>
      <c r="L17" s="13">
        <f t="shared" si="18"/>
        <v>0.8326271186440678</v>
      </c>
      <c r="M17" s="13">
        <f t="shared" si="18"/>
        <v>0.84923664122137399</v>
      </c>
      <c r="N17" s="13">
        <f t="shared" si="18"/>
        <v>0.85502471169686989</v>
      </c>
      <c r="O17" s="13">
        <f t="shared" si="18"/>
        <v>0.85691573926868048</v>
      </c>
      <c r="P17" s="13">
        <f t="shared" si="18"/>
        <v>0.9254901960784313</v>
      </c>
      <c r="Q17" s="13">
        <f t="shared" si="18"/>
        <v>0.8581314878892734</v>
      </c>
      <c r="R17" s="13">
        <f t="shared" si="18"/>
        <v>0.90497237569060773</v>
      </c>
      <c r="S17" s="13">
        <f t="shared" si="18"/>
        <v>0.89918887601390507</v>
      </c>
      <c r="T17" s="13">
        <f t="shared" si="18"/>
        <v>0.98602455146364498</v>
      </c>
      <c r="U17" s="13">
        <f t="shared" si="18"/>
        <v>0.98711943793911017</v>
      </c>
      <c r="V17" s="13">
        <f t="shared" si="18"/>
        <v>0.98775606310336717</v>
      </c>
      <c r="W17" s="13">
        <f t="shared" si="18"/>
        <v>0.98750000000000004</v>
      </c>
      <c r="X17" s="13">
        <f t="shared" si="18"/>
        <v>0.99033530571992101</v>
      </c>
      <c r="Y17" s="13">
        <f t="shared" si="18"/>
        <v>0.99081537019681343</v>
      </c>
      <c r="Z17" s="13">
        <f t="shared" si="18"/>
        <v>0.99116707385829739</v>
      </c>
      <c r="AA17" s="13">
        <f t="shared" si="18"/>
        <v>0.98894348894348894</v>
      </c>
      <c r="AB17" s="13">
        <f t="shared" si="18"/>
        <v>0.99498432601880882</v>
      </c>
      <c r="AC17" s="13">
        <f t="shared" si="18"/>
        <v>0.99442033477991321</v>
      </c>
      <c r="AD17" s="13">
        <f t="shared" si="18"/>
        <v>0.99448245420436987</v>
      </c>
      <c r="AE17" s="13">
        <f t="shared" si="18"/>
        <v>0.99552529182879379</v>
      </c>
      <c r="AF17" s="13">
        <f t="shared" si="18"/>
        <v>0.99588392673389592</v>
      </c>
      <c r="AG17" s="13">
        <f t="shared" ref="AG17:AI17" si="21">IF(AG13=0,0,AG13/AG$11)</f>
        <v>0.99563751735078321</v>
      </c>
      <c r="AH17" s="13">
        <f t="shared" si="21"/>
        <v>0.99437148217636018</v>
      </c>
      <c r="AI17" s="13">
        <f t="shared" si="21"/>
        <v>0.99469214437367304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323.50069062900047</v>
      </c>
      <c r="C19" s="31">
        <f t="shared" si="22"/>
        <v>323.11904492464942</v>
      </c>
      <c r="D19" s="31">
        <f t="shared" si="22"/>
        <v>323.53364808975027</v>
      </c>
      <c r="E19" s="31">
        <f t="shared" si="22"/>
        <v>322.90280609939691</v>
      </c>
      <c r="F19" s="31">
        <f t="shared" si="22"/>
        <v>323.13973565595967</v>
      </c>
      <c r="G19" s="31">
        <f t="shared" si="22"/>
        <v>323.48493413986097</v>
      </c>
      <c r="H19" s="31">
        <f t="shared" si="22"/>
        <v>324.14645752256007</v>
      </c>
      <c r="I19" s="31">
        <f t="shared" si="22"/>
        <v>324.14645752256007</v>
      </c>
      <c r="J19" s="31">
        <f t="shared" si="22"/>
        <v>323.06198044963037</v>
      </c>
      <c r="K19" s="31">
        <f t="shared" si="22"/>
        <v>323.53572467748694</v>
      </c>
      <c r="L19" s="31">
        <f>IF(L3=0,0,L3/L11)</f>
        <v>323.28389830508473</v>
      </c>
      <c r="M19" s="31">
        <f t="shared" ref="M19:AF19" si="23">IF(M3=0,0,M3/M11)</f>
        <v>320.06679389312973</v>
      </c>
      <c r="N19" s="31">
        <f t="shared" si="23"/>
        <v>319.90774299835255</v>
      </c>
      <c r="O19" s="31">
        <f t="shared" si="23"/>
        <v>329.00794912559616</v>
      </c>
      <c r="P19" s="31">
        <f t="shared" si="23"/>
        <v>264.05588235294118</v>
      </c>
      <c r="Q19" s="31">
        <f t="shared" si="23"/>
        <v>374.84948096885819</v>
      </c>
      <c r="R19" s="31">
        <f t="shared" si="23"/>
        <v>246.43093922651937</v>
      </c>
      <c r="S19" s="31">
        <f t="shared" si="23"/>
        <v>253.64774044032444</v>
      </c>
      <c r="T19" s="31">
        <f t="shared" si="23"/>
        <v>177.20207743153918</v>
      </c>
      <c r="U19" s="31">
        <f t="shared" si="23"/>
        <v>186.82154566744731</v>
      </c>
      <c r="V19" s="31">
        <f t="shared" si="23"/>
        <v>237.37155639274781</v>
      </c>
      <c r="W19" s="31">
        <f t="shared" si="23"/>
        <v>182.02572115384618</v>
      </c>
      <c r="X19" s="31">
        <f t="shared" si="23"/>
        <v>164.563708086785</v>
      </c>
      <c r="Y19" s="31">
        <f t="shared" si="23"/>
        <v>156.25417057169633</v>
      </c>
      <c r="Z19" s="31">
        <f t="shared" si="23"/>
        <v>146.05750798722045</v>
      </c>
      <c r="AA19" s="31">
        <f t="shared" si="23"/>
        <v>195.79934479934479</v>
      </c>
      <c r="AB19" s="31">
        <f t="shared" si="23"/>
        <v>182.24827586206897</v>
      </c>
      <c r="AC19" s="31">
        <f t="shared" si="23"/>
        <v>176.33415995040295</v>
      </c>
      <c r="AD19" s="31">
        <f t="shared" si="23"/>
        <v>158.18252041491942</v>
      </c>
      <c r="AE19" s="31">
        <f t="shared" si="23"/>
        <v>169.0558365758755</v>
      </c>
      <c r="AF19" s="31">
        <f t="shared" si="23"/>
        <v>192.67853467791727</v>
      </c>
      <c r="AG19" s="31">
        <f t="shared" ref="AG19:AI19" si="24">IF(AG3=0,0,AG3/AG11)</f>
        <v>173.94903827087052</v>
      </c>
      <c r="AH19" s="31">
        <f t="shared" si="24"/>
        <v>148.54409005628517</v>
      </c>
      <c r="AI19" s="31">
        <f t="shared" si="24"/>
        <v>137.69532908704883</v>
      </c>
    </row>
    <row r="20" spans="1:35" x14ac:dyDescent="0.25">
      <c r="A20" s="8" t="s">
        <v>27</v>
      </c>
      <c r="B20" s="16">
        <f t="shared" ref="B20:K20" si="25">IF(B4=0,0,B4/B12)</f>
        <v>1123.5162556780604</v>
      </c>
      <c r="C20" s="16">
        <f t="shared" si="25"/>
        <v>1127.1792535593436</v>
      </c>
      <c r="D20" s="16">
        <f t="shared" si="25"/>
        <v>1121.8098924050405</v>
      </c>
      <c r="E20" s="16">
        <f t="shared" si="25"/>
        <v>1111.478177064399</v>
      </c>
      <c r="F20" s="16">
        <f t="shared" si="25"/>
        <v>1121.0603592940868</v>
      </c>
      <c r="G20" s="16">
        <f t="shared" si="25"/>
        <v>1128.1416796162423</v>
      </c>
      <c r="H20" s="16">
        <f t="shared" si="25"/>
        <v>1142.069354673233</v>
      </c>
      <c r="I20" s="16">
        <f t="shared" si="25"/>
        <v>1142.069354673233</v>
      </c>
      <c r="J20" s="16">
        <f t="shared" si="25"/>
        <v>1125.5518226841573</v>
      </c>
      <c r="K20" s="16">
        <f t="shared" si="25"/>
        <v>1121.3044573155378</v>
      </c>
      <c r="L20" s="16">
        <f t="shared" ref="L20:AF21" si="26">IF(L4=0,0,L4/L12)</f>
        <v>1127.2658227848101</v>
      </c>
      <c r="M20" s="16">
        <f t="shared" si="26"/>
        <v>1142.1645569620252</v>
      </c>
      <c r="N20" s="16">
        <f t="shared" si="26"/>
        <v>1186.8068181818182</v>
      </c>
      <c r="O20" s="16">
        <f t="shared" si="26"/>
        <v>1187.1777777777779</v>
      </c>
      <c r="P20" s="16">
        <f t="shared" si="26"/>
        <v>1192.5921052631579</v>
      </c>
      <c r="Q20" s="16">
        <f t="shared" si="26"/>
        <v>1195.8902439024389</v>
      </c>
      <c r="R20" s="16">
        <f t="shared" si="26"/>
        <v>1239.7674418604652</v>
      </c>
      <c r="S20" s="16">
        <f t="shared" si="26"/>
        <v>1263.1954022988507</v>
      </c>
      <c r="T20" s="16">
        <f t="shared" si="26"/>
        <v>1301.1486486486488</v>
      </c>
      <c r="U20" s="16">
        <f t="shared" si="26"/>
        <v>1285.9636363636362</v>
      </c>
      <c r="V20" s="16">
        <f t="shared" si="26"/>
        <v>1309.9423076923078</v>
      </c>
      <c r="W20" s="16">
        <f t="shared" si="26"/>
        <v>1254.3653846153848</v>
      </c>
      <c r="X20" s="16">
        <f t="shared" si="26"/>
        <v>1272.204081632653</v>
      </c>
      <c r="Y20" s="16">
        <f t="shared" si="26"/>
        <v>1277.8775510204082</v>
      </c>
      <c r="Z20" s="16">
        <f t="shared" si="26"/>
        <v>1301.5319148936169</v>
      </c>
      <c r="AA20" s="16">
        <f t="shared" si="26"/>
        <v>1431.1851851851852</v>
      </c>
      <c r="AB20" s="16">
        <f t="shared" si="26"/>
        <v>1502.4166666666665</v>
      </c>
      <c r="AC20" s="16">
        <f t="shared" si="26"/>
        <v>1491.8888888888889</v>
      </c>
      <c r="AD20" s="16">
        <f t="shared" si="26"/>
        <v>1549</v>
      </c>
      <c r="AE20" s="16">
        <f t="shared" si="26"/>
        <v>1475.9565217391305</v>
      </c>
      <c r="AF20" s="16">
        <f t="shared" si="26"/>
        <v>1661.25</v>
      </c>
      <c r="AG20" s="16">
        <f t="shared" ref="AG20:AI20" si="27">IF(AG4=0,0,AG4/AG12)</f>
        <v>1646.5909090909092</v>
      </c>
      <c r="AH20" s="16">
        <f t="shared" si="27"/>
        <v>1599.6666666666667</v>
      </c>
      <c r="AI20" s="16">
        <f t="shared" si="27"/>
        <v>1641.8</v>
      </c>
    </row>
    <row r="21" spans="1:35" x14ac:dyDescent="0.25">
      <c r="A21" s="10" t="s">
        <v>28</v>
      </c>
      <c r="B21" s="17">
        <f t="shared" ref="B21:K21" si="28">IF(B5=0,0,B5/B13)</f>
        <v>161.90814272174001</v>
      </c>
      <c r="C21" s="17">
        <f t="shared" si="28"/>
        <v>161.57270163731363</v>
      </c>
      <c r="D21" s="17">
        <f t="shared" si="28"/>
        <v>161.97774150213201</v>
      </c>
      <c r="E21" s="17">
        <f t="shared" si="28"/>
        <v>161.90200119404227</v>
      </c>
      <c r="F21" s="17">
        <f t="shared" si="28"/>
        <v>161.76253087521491</v>
      </c>
      <c r="G21" s="17">
        <f t="shared" si="28"/>
        <v>161.76470588235296</v>
      </c>
      <c r="H21" s="17">
        <f t="shared" si="28"/>
        <v>161.76470588235293</v>
      </c>
      <c r="I21" s="17">
        <f t="shared" si="28"/>
        <v>161.76470588235293</v>
      </c>
      <c r="J21" s="17">
        <f t="shared" si="28"/>
        <v>161.58536585365852</v>
      </c>
      <c r="K21" s="17">
        <f t="shared" si="28"/>
        <v>161.99376947040497</v>
      </c>
      <c r="L21" s="17">
        <f t="shared" si="26"/>
        <v>161.66921119592874</v>
      </c>
      <c r="M21" s="17">
        <f t="shared" si="26"/>
        <v>174.12134831460673</v>
      </c>
      <c r="N21" s="17">
        <f t="shared" si="26"/>
        <v>172.91907514450867</v>
      </c>
      <c r="O21" s="17">
        <f t="shared" si="26"/>
        <v>185.71428571428569</v>
      </c>
      <c r="P21" s="17">
        <f t="shared" si="26"/>
        <v>189.30084745762713</v>
      </c>
      <c r="Q21" s="17">
        <f t="shared" si="26"/>
        <v>239.11290322580643</v>
      </c>
      <c r="R21" s="17">
        <f t="shared" si="26"/>
        <v>142.12454212454213</v>
      </c>
      <c r="S21" s="17">
        <f t="shared" si="26"/>
        <v>140.46391752577318</v>
      </c>
      <c r="T21" s="17">
        <f t="shared" si="26"/>
        <v>161.27178701398199</v>
      </c>
      <c r="U21" s="17">
        <f t="shared" si="26"/>
        <v>172.47924080664293</v>
      </c>
      <c r="V21" s="17">
        <f t="shared" si="26"/>
        <v>224.0762812872467</v>
      </c>
      <c r="W21" s="17">
        <f t="shared" si="26"/>
        <v>168.45180136319379</v>
      </c>
      <c r="X21" s="17">
        <f t="shared" si="26"/>
        <v>153.75423222465645</v>
      </c>
      <c r="Y21" s="17">
        <f t="shared" si="26"/>
        <v>145.85698070374576</v>
      </c>
      <c r="Z21" s="17">
        <f t="shared" si="26"/>
        <v>135.76033371255215</v>
      </c>
      <c r="AA21" s="17">
        <f t="shared" si="26"/>
        <v>181.98757763975155</v>
      </c>
      <c r="AB21" s="17">
        <f t="shared" si="26"/>
        <v>175.59336273892038</v>
      </c>
      <c r="AC21" s="17">
        <f t="shared" si="26"/>
        <v>168.95261845386534</v>
      </c>
      <c r="AD21" s="17">
        <f t="shared" si="26"/>
        <v>150.46604527296935</v>
      </c>
      <c r="AE21" s="17">
        <f t="shared" si="26"/>
        <v>163.18155169044363</v>
      </c>
      <c r="AF21" s="17">
        <f t="shared" si="26"/>
        <v>186.60880347179167</v>
      </c>
      <c r="AG21" s="17">
        <f t="shared" ref="AG21:AI21" si="29">IF(AG5=0,0,AG5/AG13)</f>
        <v>167.49651463851822</v>
      </c>
      <c r="AH21" s="17">
        <f t="shared" si="29"/>
        <v>140.33018867924528</v>
      </c>
      <c r="AI21" s="17">
        <f t="shared" si="29"/>
        <v>129.66915688367129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48.86835769561479</v>
      </c>
      <c r="C23" s="31">
        <f t="shared" si="30"/>
        <v>35.364230438521062</v>
      </c>
      <c r="D23" s="31">
        <f t="shared" si="30"/>
        <v>54.393465176268258</v>
      </c>
      <c r="E23" s="31">
        <f t="shared" si="30"/>
        <v>38.834307824591569</v>
      </c>
      <c r="F23" s="31">
        <f t="shared" si="30"/>
        <v>28.777300085984514</v>
      </c>
      <c r="G23" s="31">
        <f t="shared" si="30"/>
        <v>32.981169389509894</v>
      </c>
      <c r="H23" s="31">
        <f t="shared" si="30"/>
        <v>47.829836629406699</v>
      </c>
      <c r="I23" s="31">
        <f t="shared" si="30"/>
        <v>37.682115219260531</v>
      </c>
      <c r="J23" s="31">
        <f t="shared" si="30"/>
        <v>28.688564058469467</v>
      </c>
      <c r="K23" s="31">
        <f t="shared" si="30"/>
        <v>29.200687876182283</v>
      </c>
      <c r="L23" s="31">
        <f>SUM(L24,L30)</f>
        <v>28.938779019776437</v>
      </c>
      <c r="M23" s="31">
        <f t="shared" ref="M23:AF23" si="31">SUM(M24,M30)</f>
        <v>29.417712811693896</v>
      </c>
      <c r="N23" s="31">
        <f t="shared" si="31"/>
        <v>35.317712811693895</v>
      </c>
      <c r="O23" s="31">
        <f t="shared" si="31"/>
        <v>36.33783319002579</v>
      </c>
      <c r="P23" s="31">
        <f t="shared" si="31"/>
        <v>29.583233018056752</v>
      </c>
      <c r="Q23" s="31">
        <f t="shared" si="31"/>
        <v>32.643508168529657</v>
      </c>
      <c r="R23" s="31">
        <f t="shared" si="31"/>
        <v>33.66362854686156</v>
      </c>
      <c r="S23" s="31">
        <f t="shared" si="31"/>
        <v>34.683748925193463</v>
      </c>
      <c r="T23" s="31">
        <f t="shared" si="31"/>
        <v>43.040326741186576</v>
      </c>
      <c r="U23" s="31">
        <f t="shared" si="31"/>
        <v>47.311092003439377</v>
      </c>
      <c r="V23" s="31">
        <f t="shared" si="31"/>
        <v>37.633705932932067</v>
      </c>
      <c r="W23" s="31">
        <f t="shared" si="31"/>
        <v>38.041788478073954</v>
      </c>
      <c r="X23" s="31">
        <f t="shared" si="31"/>
        <v>36.103525365434216</v>
      </c>
      <c r="Y23" s="31">
        <f t="shared" si="31"/>
        <v>39.784350816852957</v>
      </c>
      <c r="Z23" s="31">
        <f t="shared" si="31"/>
        <v>43.864746345657785</v>
      </c>
      <c r="AA23" s="31">
        <f t="shared" si="31"/>
        <v>41.824505588993986</v>
      </c>
      <c r="AB23" s="31">
        <f t="shared" si="31"/>
        <v>42.844625967325882</v>
      </c>
      <c r="AC23" s="31">
        <f t="shared" si="31"/>
        <v>45.190885640584703</v>
      </c>
      <c r="AD23" s="31">
        <f t="shared" si="31"/>
        <v>48.149269131556331</v>
      </c>
      <c r="AE23" s="31">
        <f t="shared" si="31"/>
        <v>50.087446259673264</v>
      </c>
      <c r="AF23" s="31">
        <f t="shared" si="31"/>
        <v>41.008426483233023</v>
      </c>
      <c r="AG23" s="31">
        <f t="shared" ref="AG23:AI23" si="32">SUM(AG24,AG30)</f>
        <v>47.843164230438518</v>
      </c>
      <c r="AH23" s="31">
        <f t="shared" si="32"/>
        <v>49.351418744625967</v>
      </c>
      <c r="AI23" s="31">
        <f t="shared" si="32"/>
        <v>47.719260533104041</v>
      </c>
    </row>
    <row r="24" spans="1:35" x14ac:dyDescent="0.25">
      <c r="A24" s="18" t="s">
        <v>27</v>
      </c>
      <c r="B24" s="19">
        <f t="shared" ref="B24:K24" si="33">SUM(B25:B29)</f>
        <v>33.866130836339067</v>
      </c>
      <c r="C24" s="19">
        <f t="shared" si="33"/>
        <v>24.434086950013928</v>
      </c>
      <c r="D24" s="19">
        <f t="shared" si="33"/>
        <v>37.261981562300029</v>
      </c>
      <c r="E24" s="19">
        <f t="shared" si="33"/>
        <v>26.626426086951525</v>
      </c>
      <c r="F24" s="19">
        <f t="shared" si="33"/>
        <v>19.586213525288727</v>
      </c>
      <c r="G24" s="19">
        <f t="shared" si="33"/>
        <v>22.370956718866186</v>
      </c>
      <c r="H24" s="19">
        <f t="shared" si="33"/>
        <v>32.178316230630777</v>
      </c>
      <c r="I24" s="19">
        <f t="shared" si="33"/>
        <v>25.548077574435176</v>
      </c>
      <c r="J24" s="19">
        <f t="shared" si="33"/>
        <v>19.522449735830225</v>
      </c>
      <c r="K24" s="19">
        <f t="shared" si="33"/>
        <v>19.894399329848156</v>
      </c>
      <c r="L24" s="19">
        <f>SUM(L25:L29)</f>
        <v>19.706326028888345</v>
      </c>
      <c r="M24" s="19">
        <f t="shared" ref="M24:AF24" si="34">SUM(M25:M29)</f>
        <v>19.145881692120216</v>
      </c>
      <c r="N24" s="19">
        <f t="shared" si="34"/>
        <v>23.09616445596464</v>
      </c>
      <c r="O24" s="19">
        <f t="shared" si="34"/>
        <v>23.349304090937956</v>
      </c>
      <c r="P24" s="19">
        <f t="shared" si="34"/>
        <v>13.694407776064782</v>
      </c>
      <c r="Q24" s="19">
        <f t="shared" si="34"/>
        <v>20.823532147050848</v>
      </c>
      <c r="R24" s="19">
        <f t="shared" si="34"/>
        <v>18.413374960944605</v>
      </c>
      <c r="S24" s="19">
        <f t="shared" si="34"/>
        <v>19.546310060478731</v>
      </c>
      <c r="T24" s="19">
        <f t="shared" si="34"/>
        <v>6.261204222420413</v>
      </c>
      <c r="U24" s="19">
        <f t="shared" si="34"/>
        <v>6.1167358723141394</v>
      </c>
      <c r="V24" s="19">
        <f t="shared" si="34"/>
        <v>4.6688800467114593</v>
      </c>
      <c r="W24" s="19">
        <f t="shared" si="34"/>
        <v>5.0404927312381353</v>
      </c>
      <c r="X24" s="19">
        <f t="shared" si="34"/>
        <v>3.7607951104907631</v>
      </c>
      <c r="Y24" s="19">
        <f t="shared" si="34"/>
        <v>3.8764137176746951</v>
      </c>
      <c r="Z24" s="19">
        <f t="shared" si="34"/>
        <v>4.2602962704247931</v>
      </c>
      <c r="AA24" s="19">
        <f t="shared" si="34"/>
        <v>4.7403639888534572</v>
      </c>
      <c r="AB24" s="19">
        <f t="shared" si="34"/>
        <v>2.4580162946750237</v>
      </c>
      <c r="AC24" s="19">
        <f t="shared" si="34"/>
        <v>3.0772916761434175</v>
      </c>
      <c r="AD24" s="19">
        <f t="shared" si="34"/>
        <v>3.2381374265313494</v>
      </c>
      <c r="AE24" s="19">
        <f t="shared" si="34"/>
        <v>2.6648079941312846</v>
      </c>
      <c r="AF24" s="19">
        <f t="shared" si="34"/>
        <v>1.8914433122264771</v>
      </c>
      <c r="AG24" s="19">
        <f t="shared" ref="AG24:AI24" si="35">SUM(AG25:AG29)</f>
        <v>2.3974658216770841</v>
      </c>
      <c r="AH24" s="19">
        <f t="shared" si="35"/>
        <v>3.4094282340550324</v>
      </c>
      <c r="AI24" s="19">
        <f t="shared" si="35"/>
        <v>3.1600816268745291</v>
      </c>
    </row>
    <row r="25" spans="1:35" x14ac:dyDescent="0.25">
      <c r="A25" s="35" t="s">
        <v>13</v>
      </c>
      <c r="B25" s="36">
        <v>28.471458953877573</v>
      </c>
      <c r="C25" s="36">
        <v>21.708521185332565</v>
      </c>
      <c r="D25" s="36">
        <v>25.507006683390198</v>
      </c>
      <c r="E25" s="36">
        <v>19.584064970337948</v>
      </c>
      <c r="F25" s="36">
        <v>13.052852428869139</v>
      </c>
      <c r="G25" s="36">
        <v>17.090813473863012</v>
      </c>
      <c r="H25" s="36">
        <v>21.824247468297319</v>
      </c>
      <c r="I25" s="36">
        <v>18.25890369693553</v>
      </c>
      <c r="J25" s="36">
        <v>17.562762021375395</v>
      </c>
      <c r="K25" s="36">
        <v>17.722502487778804</v>
      </c>
      <c r="L25" s="36">
        <v>18.061175289836903</v>
      </c>
      <c r="M25" s="36">
        <v>17.261837127136904</v>
      </c>
      <c r="N25" s="36">
        <v>18.678965719515606</v>
      </c>
      <c r="O25" s="36">
        <v>19.009055936810331</v>
      </c>
      <c r="P25" s="36">
        <v>13.694407776064782</v>
      </c>
      <c r="Q25" s="36">
        <v>20.823532147050848</v>
      </c>
      <c r="R25" s="36">
        <v>18.413374960944605</v>
      </c>
      <c r="S25" s="36">
        <v>19.546310060478731</v>
      </c>
      <c r="T25" s="36">
        <v>5.9804651535633875</v>
      </c>
      <c r="U25" s="36">
        <v>6.066832873319508</v>
      </c>
      <c r="V25" s="36">
        <v>4.429462335670534</v>
      </c>
      <c r="W25" s="36">
        <v>4.7847916222167202</v>
      </c>
      <c r="X25" s="36">
        <v>3.5597698619462728</v>
      </c>
      <c r="Y25" s="36">
        <v>3.8764137176746951</v>
      </c>
      <c r="Z25" s="36">
        <v>4.2602962704247931</v>
      </c>
      <c r="AA25" s="36">
        <v>4.7403639888534572</v>
      </c>
      <c r="AB25" s="36">
        <v>2.4580162946750237</v>
      </c>
      <c r="AC25" s="36">
        <v>3.0772916761434175</v>
      </c>
      <c r="AD25" s="36">
        <v>3.2381374265313494</v>
      </c>
      <c r="AE25" s="36">
        <v>2.6648079941312846</v>
      </c>
      <c r="AF25" s="36">
        <v>1.8914433122264771</v>
      </c>
      <c r="AG25" s="36">
        <v>2.3974658216770841</v>
      </c>
      <c r="AH25" s="36">
        <v>3.4038978934791611</v>
      </c>
      <c r="AI25" s="36">
        <v>3.1547804223254587</v>
      </c>
    </row>
    <row r="26" spans="1:35" x14ac:dyDescent="0.25">
      <c r="A26" s="35" t="s">
        <v>14</v>
      </c>
      <c r="B26" s="36">
        <v>5.3946718824614983</v>
      </c>
      <c r="C26" s="36">
        <v>2.7255657646813614</v>
      </c>
      <c r="D26" s="36">
        <v>11.754974878909833</v>
      </c>
      <c r="E26" s="36">
        <v>7.0423611166135789</v>
      </c>
      <c r="F26" s="36">
        <v>6.5333610964195898</v>
      </c>
      <c r="G26" s="36">
        <v>5.280143245003174</v>
      </c>
      <c r="H26" s="36">
        <v>10.35406876233346</v>
      </c>
      <c r="I26" s="36">
        <v>7.2891738774996462</v>
      </c>
      <c r="J26" s="36">
        <v>1.9596877144548315</v>
      </c>
      <c r="K26" s="36">
        <v>2.1718968420693523</v>
      </c>
      <c r="L26" s="36">
        <v>1.645150739051443</v>
      </c>
      <c r="M26" s="36">
        <v>1.8840445649833142</v>
      </c>
      <c r="N26" s="36">
        <v>4.4171987364490333</v>
      </c>
      <c r="O26" s="36">
        <v>4.3402481541276243</v>
      </c>
      <c r="P26" s="36">
        <v>0</v>
      </c>
      <c r="Q26" s="36">
        <v>0</v>
      </c>
      <c r="R26" s="36">
        <v>0</v>
      </c>
      <c r="S26" s="36">
        <v>0</v>
      </c>
      <c r="T26" s="36">
        <v>0.2807390688570256</v>
      </c>
      <c r="U26" s="36">
        <v>4.9902998994631423E-2</v>
      </c>
      <c r="V26" s="36">
        <v>0.23941771104092505</v>
      </c>
      <c r="W26" s="36">
        <v>0.25570110902141552</v>
      </c>
      <c r="X26" s="36">
        <v>0.20102524854449028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5.5303405758711588E-3</v>
      </c>
      <c r="AI26" s="36">
        <v>5.3012045490701933E-3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15.002226859275726</v>
      </c>
      <c r="C30" s="19">
        <f t="shared" si="36"/>
        <v>10.930143488507138</v>
      </c>
      <c r="D30" s="19">
        <f t="shared" si="36"/>
        <v>17.131483613968228</v>
      </c>
      <c r="E30" s="19">
        <f t="shared" si="36"/>
        <v>12.207881737640044</v>
      </c>
      <c r="F30" s="19">
        <f t="shared" si="36"/>
        <v>9.191086560695787</v>
      </c>
      <c r="G30" s="19">
        <f t="shared" si="36"/>
        <v>10.61021267064371</v>
      </c>
      <c r="H30" s="19">
        <f t="shared" si="36"/>
        <v>15.651520398775922</v>
      </c>
      <c r="I30" s="19">
        <f t="shared" si="36"/>
        <v>12.134037644825353</v>
      </c>
      <c r="J30" s="19">
        <f t="shared" si="36"/>
        <v>9.1661143226392436</v>
      </c>
      <c r="K30" s="19">
        <f t="shared" si="36"/>
        <v>9.3062885463341267</v>
      </c>
      <c r="L30" s="19">
        <f>SUM(L31:L35)</f>
        <v>9.2324529908880919</v>
      </c>
      <c r="M30" s="19">
        <f t="shared" ref="M30:AF30" si="37">SUM(M31:M35)</f>
        <v>10.271831119573678</v>
      </c>
      <c r="N30" s="19">
        <f t="shared" si="37"/>
        <v>12.221548355729258</v>
      </c>
      <c r="O30" s="19">
        <f t="shared" si="37"/>
        <v>12.988529099087833</v>
      </c>
      <c r="P30" s="19">
        <f t="shared" si="37"/>
        <v>15.88882524199197</v>
      </c>
      <c r="Q30" s="19">
        <f t="shared" si="37"/>
        <v>11.819976021478807</v>
      </c>
      <c r="R30" s="19">
        <f t="shared" si="37"/>
        <v>15.250253585916955</v>
      </c>
      <c r="S30" s="19">
        <f t="shared" si="37"/>
        <v>15.13743886471473</v>
      </c>
      <c r="T30" s="19">
        <f t="shared" si="37"/>
        <v>36.779122518766165</v>
      </c>
      <c r="U30" s="19">
        <f t="shared" si="37"/>
        <v>41.19435613112524</v>
      </c>
      <c r="V30" s="19">
        <f t="shared" si="37"/>
        <v>32.964825886220609</v>
      </c>
      <c r="W30" s="19">
        <f t="shared" si="37"/>
        <v>33.001295746835815</v>
      </c>
      <c r="X30" s="19">
        <f t="shared" si="37"/>
        <v>32.342730254943454</v>
      </c>
      <c r="Y30" s="19">
        <f t="shared" si="37"/>
        <v>35.907937099178262</v>
      </c>
      <c r="Z30" s="19">
        <f t="shared" si="37"/>
        <v>39.60445007523299</v>
      </c>
      <c r="AA30" s="19">
        <f t="shared" si="37"/>
        <v>37.084141600140526</v>
      </c>
      <c r="AB30" s="19">
        <f t="shared" si="37"/>
        <v>40.386609672650856</v>
      </c>
      <c r="AC30" s="19">
        <f t="shared" si="37"/>
        <v>42.113593964441286</v>
      </c>
      <c r="AD30" s="19">
        <f t="shared" si="37"/>
        <v>44.911131705024978</v>
      </c>
      <c r="AE30" s="19">
        <f t="shared" si="37"/>
        <v>47.422638265541977</v>
      </c>
      <c r="AF30" s="19">
        <f t="shared" si="37"/>
        <v>39.116983171006545</v>
      </c>
      <c r="AG30" s="19">
        <f t="shared" ref="AG30:AI30" si="38">SUM(AG31:AG35)</f>
        <v>45.44569840876143</v>
      </c>
      <c r="AH30" s="19">
        <f t="shared" si="38"/>
        <v>45.941990510570932</v>
      </c>
      <c r="AI30" s="19">
        <f t="shared" si="38"/>
        <v>44.559178906229512</v>
      </c>
    </row>
    <row r="31" spans="1:35" x14ac:dyDescent="0.25">
      <c r="A31" s="35" t="s">
        <v>13</v>
      </c>
      <c r="B31" s="36">
        <v>12.61246194036147</v>
      </c>
      <c r="C31" s="36">
        <v>9.7109113168170484</v>
      </c>
      <c r="D31" s="36">
        <v>11.727043187633008</v>
      </c>
      <c r="E31" s="36">
        <v>8.9790476693869028</v>
      </c>
      <c r="F31" s="36">
        <v>6.1252215178204521</v>
      </c>
      <c r="G31" s="36">
        <v>8.1059191142711295</v>
      </c>
      <c r="H31" s="36">
        <v>10.61530541218419</v>
      </c>
      <c r="I31" s="36">
        <v>8.6720507312673885</v>
      </c>
      <c r="J31" s="36">
        <v>8.2460083999487637</v>
      </c>
      <c r="K31" s="36">
        <v>8.2903092061162909</v>
      </c>
      <c r="L31" s="36">
        <v>8.4616965932241452</v>
      </c>
      <c r="M31" s="36">
        <v>9.2610347559241468</v>
      </c>
      <c r="N31" s="36">
        <v>9.8841469202092451</v>
      </c>
      <c r="O31" s="36">
        <v>10.574177081246416</v>
      </c>
      <c r="P31" s="36">
        <v>15.88882524199197</v>
      </c>
      <c r="Q31" s="36">
        <v>11.819976021478807</v>
      </c>
      <c r="R31" s="36">
        <v>15.250253585916955</v>
      </c>
      <c r="S31" s="36">
        <v>15.13743886471473</v>
      </c>
      <c r="T31" s="36">
        <v>35.130024958216481</v>
      </c>
      <c r="U31" s="36">
        <v>40.858274607333975</v>
      </c>
      <c r="V31" s="36">
        <v>31.274406967854826</v>
      </c>
      <c r="W31" s="36">
        <v>31.327160226450523</v>
      </c>
      <c r="X31" s="36">
        <v>30.613918874081236</v>
      </c>
      <c r="Y31" s="36">
        <v>35.907937099178262</v>
      </c>
      <c r="Z31" s="36">
        <v>39.60445007523299</v>
      </c>
      <c r="AA31" s="36">
        <v>37.084141600140526</v>
      </c>
      <c r="AB31" s="36">
        <v>40.386609672650856</v>
      </c>
      <c r="AC31" s="36">
        <v>42.113593964441286</v>
      </c>
      <c r="AD31" s="36">
        <v>44.911131705024978</v>
      </c>
      <c r="AE31" s="36">
        <v>47.422638265541977</v>
      </c>
      <c r="AF31" s="36">
        <v>39.116983171006545</v>
      </c>
      <c r="AG31" s="36">
        <v>45.44569840876143</v>
      </c>
      <c r="AH31" s="36">
        <v>45.867469260433133</v>
      </c>
      <c r="AI31" s="36">
        <v>44.48442852006491</v>
      </c>
    </row>
    <row r="32" spans="1:35" x14ac:dyDescent="0.25">
      <c r="A32" s="35" t="s">
        <v>14</v>
      </c>
      <c r="B32" s="36">
        <v>2.3897649189142562</v>
      </c>
      <c r="C32" s="36">
        <v>1.2192321716900898</v>
      </c>
      <c r="D32" s="36">
        <v>5.4044404263352224</v>
      </c>
      <c r="E32" s="36">
        <v>3.2288340682531409</v>
      </c>
      <c r="F32" s="36">
        <v>3.0658650428753345</v>
      </c>
      <c r="G32" s="36">
        <v>2.5042935563725806</v>
      </c>
      <c r="H32" s="36">
        <v>5.0362149865917329</v>
      </c>
      <c r="I32" s="36">
        <v>3.4619869135579644</v>
      </c>
      <c r="J32" s="36">
        <v>0.92010592269048042</v>
      </c>
      <c r="K32" s="36">
        <v>1.015979340217835</v>
      </c>
      <c r="L32" s="36">
        <v>0.77075639766394677</v>
      </c>
      <c r="M32" s="36">
        <v>1.0107963636495316</v>
      </c>
      <c r="N32" s="36">
        <v>2.3374014355200123</v>
      </c>
      <c r="O32" s="36">
        <v>2.4143520178414168</v>
      </c>
      <c r="P32" s="36">
        <v>0</v>
      </c>
      <c r="Q32" s="36">
        <v>0</v>
      </c>
      <c r="R32" s="36">
        <v>0</v>
      </c>
      <c r="S32" s="36">
        <v>0</v>
      </c>
      <c r="T32" s="36">
        <v>1.6490975605496825</v>
      </c>
      <c r="U32" s="36">
        <v>0.33608152379126549</v>
      </c>
      <c r="V32" s="36">
        <v>1.690418918365783</v>
      </c>
      <c r="W32" s="36">
        <v>1.6741355203852928</v>
      </c>
      <c r="X32" s="36">
        <v>1.7288113808622176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7.4521250137801587E-2</v>
      </c>
      <c r="AI32" s="36">
        <v>7.4750386164602542E-2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416.14617470303659</v>
      </c>
      <c r="C38" s="31">
        <f t="shared" si="39"/>
        <v>416.14617470303659</v>
      </c>
      <c r="D38" s="31">
        <f t="shared" si="39"/>
        <v>416.14617470303654</v>
      </c>
      <c r="E38" s="31">
        <f t="shared" si="39"/>
        <v>416.14617470303665</v>
      </c>
      <c r="F38" s="31">
        <f t="shared" si="39"/>
        <v>416.14617470303671</v>
      </c>
      <c r="G38" s="31">
        <f t="shared" si="39"/>
        <v>416.14617470303676</v>
      </c>
      <c r="H38" s="31">
        <f t="shared" si="39"/>
        <v>905.25308464333523</v>
      </c>
      <c r="I38" s="31">
        <f t="shared" si="39"/>
        <v>713.19187858460191</v>
      </c>
      <c r="J38" s="31">
        <f t="shared" si="39"/>
        <v>225.38589734470546</v>
      </c>
      <c r="K38" s="31">
        <f t="shared" si="39"/>
        <v>233.82101167294928</v>
      </c>
      <c r="L38" s="31">
        <f>IF(L23=0,0,L23/(L3/1000))</f>
        <v>189.65056045465911</v>
      </c>
      <c r="M38" s="31">
        <f t="shared" ref="M38:AF39" si="40">IF(M23=0,0,M23/(M3/1000))</f>
        <v>175.40299205016785</v>
      </c>
      <c r="N38" s="31">
        <f t="shared" si="40"/>
        <v>181.8775636081958</v>
      </c>
      <c r="O38" s="31">
        <f t="shared" si="40"/>
        <v>175.59089419474546</v>
      </c>
      <c r="P38" s="31">
        <f t="shared" si="40"/>
        <v>109.83724114420504</v>
      </c>
      <c r="Q38" s="31">
        <f t="shared" si="40"/>
        <v>150.66489510682328</v>
      </c>
      <c r="R38" s="31">
        <f t="shared" si="40"/>
        <v>150.94443792871292</v>
      </c>
      <c r="S38" s="31">
        <f t="shared" si="40"/>
        <v>158.4470800335931</v>
      </c>
      <c r="T38" s="31">
        <f t="shared" si="40"/>
        <v>45.871272311916506</v>
      </c>
      <c r="U38" s="31">
        <f t="shared" si="40"/>
        <v>59.307297729852003</v>
      </c>
      <c r="V38" s="31">
        <f t="shared" si="40"/>
        <v>37.330692700283862</v>
      </c>
      <c r="W38" s="31">
        <f t="shared" si="40"/>
        <v>50.238288489546669</v>
      </c>
      <c r="X38" s="31">
        <f t="shared" si="40"/>
        <v>43.272061641006665</v>
      </c>
      <c r="Y38" s="31">
        <f t="shared" si="40"/>
        <v>47.725032649148957</v>
      </c>
      <c r="Z38" s="31">
        <f t="shared" si="40"/>
        <v>56.441490874166576</v>
      </c>
      <c r="AA38" s="31">
        <f t="shared" si="40"/>
        <v>43.736489985186395</v>
      </c>
      <c r="AB38" s="31">
        <f t="shared" si="40"/>
        <v>49.130477522510979</v>
      </c>
      <c r="AC38" s="31">
        <f t="shared" si="40"/>
        <v>52.961317128337214</v>
      </c>
      <c r="AD38" s="31">
        <f t="shared" si="40"/>
        <v>67.179558591588588</v>
      </c>
      <c r="AE38" s="31">
        <f t="shared" si="40"/>
        <v>57.64154345394283</v>
      </c>
      <c r="AF38" s="31">
        <f t="shared" si="40"/>
        <v>43.80189215544663</v>
      </c>
      <c r="AG38" s="31">
        <f t="shared" ref="AG38:AI38" si="41">IF(AG23=0,0,AG23/(AG3/1000))</f>
        <v>54.539216541296149</v>
      </c>
      <c r="AH38" s="31">
        <f t="shared" si="41"/>
        <v>77.916075265595339</v>
      </c>
      <c r="AI38" s="31">
        <f t="shared" si="41"/>
        <v>91.973688281275869</v>
      </c>
    </row>
    <row r="39" spans="1:35" x14ac:dyDescent="0.25">
      <c r="A39" s="8" t="s">
        <v>27</v>
      </c>
      <c r="B39" s="16">
        <f t="shared" ref="B39:K39" si="42">IF(B24=0,0,B24/(B4/1000))</f>
        <v>494.14725414169317</v>
      </c>
      <c r="C39" s="16">
        <f t="shared" si="42"/>
        <v>492.66357254296787</v>
      </c>
      <c r="D39" s="16">
        <f t="shared" si="42"/>
        <v>488.46985643695626</v>
      </c>
      <c r="E39" s="16">
        <f t="shared" si="42"/>
        <v>488.89529454308706</v>
      </c>
      <c r="F39" s="16">
        <f t="shared" si="42"/>
        <v>485.3097179853566</v>
      </c>
      <c r="G39" s="16">
        <f t="shared" si="42"/>
        <v>483.65653052519093</v>
      </c>
      <c r="H39" s="16">
        <f t="shared" si="42"/>
        <v>1043.5351278332435</v>
      </c>
      <c r="I39" s="16">
        <f t="shared" si="42"/>
        <v>828.51806808193658</v>
      </c>
      <c r="J39" s="16">
        <f t="shared" si="42"/>
        <v>262.7997103338422</v>
      </c>
      <c r="K39" s="16">
        <f t="shared" si="42"/>
        <v>272.95680490774657</v>
      </c>
      <c r="L39" s="16">
        <f>IF(L24=0,0,L24/(L4/1000))</f>
        <v>221.28513069472839</v>
      </c>
      <c r="M39" s="16">
        <f t="shared" si="40"/>
        <v>212.18740446321351</v>
      </c>
      <c r="N39" s="16">
        <f t="shared" si="40"/>
        <v>221.14501724417738</v>
      </c>
      <c r="O39" s="16">
        <f t="shared" si="40"/>
        <v>218.53231839224634</v>
      </c>
      <c r="P39" s="16">
        <f t="shared" si="40"/>
        <v>151.09070000181805</v>
      </c>
      <c r="Q39" s="16">
        <f t="shared" si="40"/>
        <v>212.34851215087085</v>
      </c>
      <c r="R39" s="16">
        <f t="shared" si="40"/>
        <v>172.70094692313452</v>
      </c>
      <c r="S39" s="16">
        <f t="shared" si="40"/>
        <v>177.85865129919318</v>
      </c>
      <c r="T39" s="16">
        <f t="shared" si="40"/>
        <v>65.027825958564819</v>
      </c>
      <c r="U39" s="16">
        <f t="shared" si="40"/>
        <v>86.482522795980927</v>
      </c>
      <c r="V39" s="16">
        <f t="shared" si="40"/>
        <v>68.542068011090606</v>
      </c>
      <c r="W39" s="16">
        <f t="shared" si="40"/>
        <v>77.276169856625856</v>
      </c>
      <c r="X39" s="16">
        <f t="shared" si="40"/>
        <v>60.329094781525924</v>
      </c>
      <c r="Y39" s="16">
        <f t="shared" si="40"/>
        <v>61.907718756782529</v>
      </c>
      <c r="Z39" s="16">
        <f t="shared" si="40"/>
        <v>69.644547675812348</v>
      </c>
      <c r="AA39" s="16">
        <f t="shared" si="40"/>
        <v>61.336938937599719</v>
      </c>
      <c r="AB39" s="16">
        <f t="shared" si="40"/>
        <v>68.16840353527715</v>
      </c>
      <c r="AC39" s="16">
        <f t="shared" si="40"/>
        <v>76.395612724197946</v>
      </c>
      <c r="AD39" s="16">
        <f t="shared" si="40"/>
        <v>83.618784416561638</v>
      </c>
      <c r="AE39" s="16">
        <f t="shared" si="40"/>
        <v>78.499071910074065</v>
      </c>
      <c r="AF39" s="16">
        <f t="shared" si="40"/>
        <v>56.928316395078312</v>
      </c>
      <c r="AG39" s="16">
        <f t="shared" ref="AG39:AI39" si="43">IF(AG24=0,0,AG24/(AG4/1000))</f>
        <v>66.182631378249383</v>
      </c>
      <c r="AH39" s="16">
        <f t="shared" si="43"/>
        <v>88.80569478159596</v>
      </c>
      <c r="AI39" s="16">
        <f t="shared" si="43"/>
        <v>96.238324609408252</v>
      </c>
    </row>
    <row r="40" spans="1:35" x14ac:dyDescent="0.25">
      <c r="A40" s="10" t="s">
        <v>28</v>
      </c>
      <c r="B40" s="17">
        <f t="shared" ref="B40:K40" si="44">IF(B30=0,0,B30/(B5/1000))</f>
        <v>306.81747714055047</v>
      </c>
      <c r="C40" s="17">
        <f t="shared" si="44"/>
        <v>308.89705062791018</v>
      </c>
      <c r="D40" s="17">
        <f t="shared" si="44"/>
        <v>314.77509133089336</v>
      </c>
      <c r="E40" s="17">
        <f t="shared" si="44"/>
        <v>314.17878427499824</v>
      </c>
      <c r="F40" s="17">
        <f t="shared" si="44"/>
        <v>319.20443799528499</v>
      </c>
      <c r="G40" s="17">
        <f t="shared" si="44"/>
        <v>321.52159608011243</v>
      </c>
      <c r="H40" s="17">
        <f t="shared" si="44"/>
        <v>711.43274539890558</v>
      </c>
      <c r="I40" s="17">
        <f t="shared" si="44"/>
        <v>551.5471656738797</v>
      </c>
      <c r="J40" s="17">
        <f t="shared" si="44"/>
        <v>172.94555325734422</v>
      </c>
      <c r="K40" s="17">
        <f t="shared" si="44"/>
        <v>178.96708742950244</v>
      </c>
      <c r="L40" s="17">
        <f>IF(L30=0,0,L30/(L5/1000))</f>
        <v>145.3105796853452</v>
      </c>
      <c r="M40" s="17">
        <f t="shared" ref="M40:AF40" si="45">IF(M30=0,0,M30/(M5/1000))</f>
        <v>132.56712507838623</v>
      </c>
      <c r="N40" s="17">
        <f t="shared" si="45"/>
        <v>136.18082740798101</v>
      </c>
      <c r="O40" s="17">
        <f t="shared" si="45"/>
        <v>129.75553545542292</v>
      </c>
      <c r="P40" s="17">
        <f t="shared" si="45"/>
        <v>88.913403704487806</v>
      </c>
      <c r="Q40" s="17">
        <f t="shared" si="45"/>
        <v>99.66252969206414</v>
      </c>
      <c r="R40" s="17">
        <f t="shared" si="45"/>
        <v>131.01592427763705</v>
      </c>
      <c r="S40" s="17">
        <f t="shared" si="45"/>
        <v>138.87558591481402</v>
      </c>
      <c r="T40" s="17">
        <f t="shared" si="45"/>
        <v>43.680668074544144</v>
      </c>
      <c r="U40" s="17">
        <f t="shared" si="45"/>
        <v>56.66348848848039</v>
      </c>
      <c r="V40" s="17">
        <f t="shared" si="45"/>
        <v>35.068963708745329</v>
      </c>
      <c r="W40" s="17">
        <f t="shared" si="45"/>
        <v>47.689733738202051</v>
      </c>
      <c r="X40" s="17">
        <f t="shared" si="45"/>
        <v>41.894728309512246</v>
      </c>
      <c r="Y40" s="17">
        <f t="shared" si="45"/>
        <v>46.573199869232504</v>
      </c>
      <c r="Z40" s="17">
        <f t="shared" si="45"/>
        <v>55.313477758705297</v>
      </c>
      <c r="AA40" s="17">
        <f t="shared" si="45"/>
        <v>42.189012059318003</v>
      </c>
      <c r="AB40" s="17">
        <f t="shared" si="45"/>
        <v>48.309341713697201</v>
      </c>
      <c r="AC40" s="17">
        <f t="shared" si="45"/>
        <v>51.800238578648575</v>
      </c>
      <c r="AD40" s="17">
        <f t="shared" si="45"/>
        <v>66.240607234550112</v>
      </c>
      <c r="AE40" s="17">
        <f t="shared" si="45"/>
        <v>56.793578761128117</v>
      </c>
      <c r="AF40" s="17">
        <f t="shared" si="45"/>
        <v>43.318918240317323</v>
      </c>
      <c r="AG40" s="17">
        <f t="shared" ref="AG40:AI40" si="46">IF(AG30=0,0,AG30/(AG5/1000))</f>
        <v>54.037691330275187</v>
      </c>
      <c r="AH40" s="17">
        <f t="shared" si="46"/>
        <v>77.213429429530976</v>
      </c>
      <c r="AI40" s="17">
        <f t="shared" si="46"/>
        <v>91.685553304999004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0.69300734531085029</v>
      </c>
      <c r="C43" s="21">
        <f t="shared" si="50"/>
        <v>0.69092658449026223</v>
      </c>
      <c r="D43" s="21">
        <f t="shared" si="50"/>
        <v>0.68504518771783174</v>
      </c>
      <c r="E43" s="21">
        <f t="shared" si="50"/>
        <v>0.6856418352354543</v>
      </c>
      <c r="F43" s="21">
        <f t="shared" si="50"/>
        <v>0.68061331211637377</v>
      </c>
      <c r="G43" s="21">
        <f t="shared" si="50"/>
        <v>0.67829483104930688</v>
      </c>
      <c r="H43" s="21">
        <f t="shared" si="50"/>
        <v>0.67276659295229402</v>
      </c>
      <c r="I43" s="21">
        <f t="shared" si="50"/>
        <v>0.6779894765933081</v>
      </c>
      <c r="J43" s="21">
        <f t="shared" si="50"/>
        <v>0.68049588316940479</v>
      </c>
      <c r="K43" s="21">
        <f t="shared" si="50"/>
        <v>0.6812989959073924</v>
      </c>
      <c r="L43" s="21">
        <f>IF(L24=0,0,L24/L$23)</f>
        <v>0.68096604958423657</v>
      </c>
      <c r="M43" s="21">
        <f t="shared" si="48"/>
        <v>0.65082835687040552</v>
      </c>
      <c r="N43" s="21">
        <f t="shared" si="48"/>
        <v>0.65395413851140916</v>
      </c>
      <c r="O43" s="21">
        <f t="shared" si="48"/>
        <v>0.64256181618850627</v>
      </c>
      <c r="P43" s="21">
        <f t="shared" si="48"/>
        <v>0.46291112833090658</v>
      </c>
      <c r="Q43" s="21">
        <f t="shared" si="48"/>
        <v>0.63790729965494364</v>
      </c>
      <c r="R43" s="21">
        <f t="shared" si="48"/>
        <v>0.54698128977130933</v>
      </c>
      <c r="S43" s="21">
        <f t="shared" si="48"/>
        <v>0.56355816963836769</v>
      </c>
      <c r="T43" s="21">
        <f t="shared" si="48"/>
        <v>0.1454729714314385</v>
      </c>
      <c r="U43" s="21">
        <f t="shared" si="48"/>
        <v>0.12928756478226017</v>
      </c>
      <c r="V43" s="21">
        <f t="shared" si="48"/>
        <v>0.12406112900579026</v>
      </c>
      <c r="W43" s="21">
        <f t="shared" si="48"/>
        <v>0.13249883701296827</v>
      </c>
      <c r="X43" s="21">
        <f t="shared" si="48"/>
        <v>0.10416697739139281</v>
      </c>
      <c r="Y43" s="21">
        <f t="shared" si="48"/>
        <v>9.743564085083968E-2</v>
      </c>
      <c r="Z43" s="21">
        <f t="shared" si="48"/>
        <v>9.7123467598633995E-2</v>
      </c>
      <c r="AA43" s="21">
        <f t="shared" si="48"/>
        <v>0.1133393909168139</v>
      </c>
      <c r="AB43" s="21">
        <f t="shared" si="48"/>
        <v>5.737046920539237E-2</v>
      </c>
      <c r="AC43" s="21">
        <f t="shared" si="48"/>
        <v>6.8095405357132141E-2</v>
      </c>
      <c r="AD43" s="21">
        <f t="shared" si="48"/>
        <v>6.7252057714187005E-2</v>
      </c>
      <c r="AE43" s="21">
        <f t="shared" si="48"/>
        <v>5.3203111620342129E-2</v>
      </c>
      <c r="AF43" s="21">
        <f t="shared" si="48"/>
        <v>4.6123284271827041E-2</v>
      </c>
      <c r="AG43" s="21">
        <f t="shared" ref="AG43:AI43" si="51">IF(AG24=0,0,AG24/AG$23)</f>
        <v>5.011093769069274E-2</v>
      </c>
      <c r="AH43" s="21">
        <f t="shared" si="51"/>
        <v>6.9084705582578537E-2</v>
      </c>
      <c r="AI43" s="21">
        <f t="shared" si="51"/>
        <v>6.6222351133926341E-2</v>
      </c>
    </row>
    <row r="44" spans="1:35" x14ac:dyDescent="0.25">
      <c r="A44" s="10" t="s">
        <v>28</v>
      </c>
      <c r="B44" s="22">
        <f t="shared" ref="B44:K44" si="52">IF(B30=0,0,B30/B$23)</f>
        <v>0.30699265468914977</v>
      </c>
      <c r="C44" s="22">
        <f t="shared" si="52"/>
        <v>0.30907341550973783</v>
      </c>
      <c r="D44" s="22">
        <f t="shared" si="52"/>
        <v>0.31495481228216832</v>
      </c>
      <c r="E44" s="22">
        <f t="shared" si="52"/>
        <v>0.3143581647645457</v>
      </c>
      <c r="F44" s="22">
        <f t="shared" si="52"/>
        <v>0.31938668788362623</v>
      </c>
      <c r="G44" s="22">
        <f t="shared" si="52"/>
        <v>0.32170516895069318</v>
      </c>
      <c r="H44" s="22">
        <f t="shared" si="52"/>
        <v>0.32723340704770604</v>
      </c>
      <c r="I44" s="22">
        <f t="shared" si="52"/>
        <v>0.3220105234066919</v>
      </c>
      <c r="J44" s="22">
        <f t="shared" si="52"/>
        <v>0.31950411683059521</v>
      </c>
      <c r="K44" s="22">
        <f t="shared" si="52"/>
        <v>0.3187010040926076</v>
      </c>
      <c r="L44" s="22">
        <f>IF(L30=0,0,L30/L$23)</f>
        <v>0.31903395041576349</v>
      </c>
      <c r="M44" s="22">
        <f t="shared" ref="M44:AF44" si="53">IF(M30=0,0,M30/M$23)</f>
        <v>0.34917164312959437</v>
      </c>
      <c r="N44" s="22">
        <f t="shared" si="53"/>
        <v>0.3460458614885909</v>
      </c>
      <c r="O44" s="22">
        <f t="shared" si="53"/>
        <v>0.35743818381149361</v>
      </c>
      <c r="P44" s="22">
        <f t="shared" si="53"/>
        <v>0.53708887166909347</v>
      </c>
      <c r="Q44" s="22">
        <f t="shared" si="53"/>
        <v>0.36209270034505631</v>
      </c>
      <c r="R44" s="22">
        <f t="shared" si="53"/>
        <v>0.45301871022869061</v>
      </c>
      <c r="S44" s="22">
        <f t="shared" si="53"/>
        <v>0.43644183036163225</v>
      </c>
      <c r="T44" s="22">
        <f t="shared" si="53"/>
        <v>0.85452702856856155</v>
      </c>
      <c r="U44" s="22">
        <f t="shared" si="53"/>
        <v>0.87071243521773989</v>
      </c>
      <c r="V44" s="22">
        <f t="shared" si="53"/>
        <v>0.87593887099420975</v>
      </c>
      <c r="W44" s="22">
        <f t="shared" si="53"/>
        <v>0.86750116298703162</v>
      </c>
      <c r="X44" s="22">
        <f t="shared" si="53"/>
        <v>0.8958330226086072</v>
      </c>
      <c r="Y44" s="22">
        <f t="shared" si="53"/>
        <v>0.90256435914916033</v>
      </c>
      <c r="Z44" s="22">
        <f t="shared" si="53"/>
        <v>0.90287653240136589</v>
      </c>
      <c r="AA44" s="22">
        <f t="shared" si="53"/>
        <v>0.886660609083186</v>
      </c>
      <c r="AB44" s="22">
        <f t="shared" si="53"/>
        <v>0.94262953079460754</v>
      </c>
      <c r="AC44" s="22">
        <f t="shared" si="53"/>
        <v>0.9319045946428679</v>
      </c>
      <c r="AD44" s="22">
        <f t="shared" si="53"/>
        <v>0.93274794228581293</v>
      </c>
      <c r="AE44" s="22">
        <f t="shared" si="53"/>
        <v>0.94679688837965781</v>
      </c>
      <c r="AF44" s="22">
        <f t="shared" si="53"/>
        <v>0.9538767157281729</v>
      </c>
      <c r="AG44" s="22">
        <f t="shared" ref="AG44:AI44" si="54">IF(AG30=0,0,AG30/AG$23)</f>
        <v>0.94988906230930714</v>
      </c>
      <c r="AH44" s="22">
        <f t="shared" si="54"/>
        <v>0.93091529441742138</v>
      </c>
      <c r="AI44" s="22">
        <f t="shared" si="54"/>
        <v>0.93377764886607362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13462.357491904901</v>
      </c>
      <c r="C46" s="31">
        <f t="shared" si="55"/>
        <v>13446.475451909149</v>
      </c>
      <c r="D46" s="31">
        <f t="shared" si="55"/>
        <v>13463.729004026794</v>
      </c>
      <c r="E46" s="31">
        <f t="shared" si="55"/>
        <v>13437.476755914038</v>
      </c>
      <c r="F46" s="31">
        <f t="shared" si="55"/>
        <v>13447.336488777812</v>
      </c>
      <c r="G46" s="31">
        <f t="shared" si="55"/>
        <v>13461.701791636693</v>
      </c>
      <c r="H46" s="31">
        <f t="shared" si="55"/>
        <v>29343.458054850737</v>
      </c>
      <c r="I46" s="31">
        <f t="shared" si="55"/>
        <v>23117.862097705845</v>
      </c>
      <c r="J46" s="31">
        <f t="shared" si="55"/>
        <v>7281.361436159762</v>
      </c>
      <c r="K46" s="31">
        <f t="shared" si="55"/>
        <v>7564.9450456430786</v>
      </c>
      <c r="L46" s="31">
        <f>IF(L23=0,0,100*L23/L11)</f>
        <v>6131.0972499526351</v>
      </c>
      <c r="M46" s="31">
        <f t="shared" ref="M46:AF47" si="56">IF(M23=0,0,100*M23/M11)</f>
        <v>5614.0673304759339</v>
      </c>
      <c r="N46" s="31">
        <f t="shared" si="56"/>
        <v>5818.4040875937226</v>
      </c>
      <c r="O46" s="31">
        <f t="shared" si="56"/>
        <v>5777.079998414275</v>
      </c>
      <c r="P46" s="31">
        <f t="shared" si="56"/>
        <v>2900.3169625545838</v>
      </c>
      <c r="Q46" s="31">
        <f t="shared" si="56"/>
        <v>5647.6657731020168</v>
      </c>
      <c r="R46" s="31">
        <f t="shared" si="56"/>
        <v>3719.7379609791783</v>
      </c>
      <c r="S46" s="31">
        <f t="shared" si="56"/>
        <v>4018.9743829888139</v>
      </c>
      <c r="T46" s="31">
        <f t="shared" si="56"/>
        <v>812.84847480994472</v>
      </c>
      <c r="U46" s="31">
        <f t="shared" si="56"/>
        <v>1107.9881031250441</v>
      </c>
      <c r="V46" s="31">
        <f t="shared" si="56"/>
        <v>886.124462748577</v>
      </c>
      <c r="W46" s="31">
        <f t="shared" si="56"/>
        <v>914.46606918447026</v>
      </c>
      <c r="X46" s="31">
        <f t="shared" si="56"/>
        <v>712.10109202039871</v>
      </c>
      <c r="Y46" s="31">
        <f t="shared" si="56"/>
        <v>745.72353920998978</v>
      </c>
      <c r="Z46" s="31">
        <f t="shared" si="56"/>
        <v>824.3703504164215</v>
      </c>
      <c r="AA46" s="31">
        <f t="shared" si="56"/>
        <v>856.35760829226012</v>
      </c>
      <c r="AB46" s="31">
        <f t="shared" si="56"/>
        <v>895.39448207577595</v>
      </c>
      <c r="AC46" s="31">
        <f t="shared" si="56"/>
        <v>933.88893656922289</v>
      </c>
      <c r="AD46" s="31">
        <f t="shared" si="56"/>
        <v>1062.6631898379237</v>
      </c>
      <c r="AE46" s="31">
        <f t="shared" si="56"/>
        <v>974.46393501309853</v>
      </c>
      <c r="AF46" s="31">
        <f t="shared" si="56"/>
        <v>843.96843966316169</v>
      </c>
      <c r="AG46" s="31">
        <f t="shared" ref="AG46:AI46" si="57">IF(AG23=0,0,100*AG23/AG11)</f>
        <v>948.70442654052181</v>
      </c>
      <c r="AH46" s="31">
        <f t="shared" si="57"/>
        <v>1157.3972501084888</v>
      </c>
      <c r="AI46" s="31">
        <f t="shared" si="57"/>
        <v>1266.4347275239925</v>
      </c>
    </row>
    <row r="47" spans="1:35" x14ac:dyDescent="0.25">
      <c r="A47" s="8" t="s">
        <v>27</v>
      </c>
      <c r="B47" s="16">
        <f t="shared" ref="B47:K47" si="58">IF(B24=0,0,100*B24/B12)</f>
        <v>55518.247272686996</v>
      </c>
      <c r="C47" s="16">
        <f t="shared" si="58"/>
        <v>55532.015795486208</v>
      </c>
      <c r="D47" s="16">
        <f t="shared" si="58"/>
        <v>54797.031709264746</v>
      </c>
      <c r="E47" s="16">
        <f t="shared" si="58"/>
        <v>54339.645075411274</v>
      </c>
      <c r="F47" s="16">
        <f t="shared" si="58"/>
        <v>54406.148681357576</v>
      </c>
      <c r="G47" s="16">
        <f t="shared" si="58"/>
        <v>54563.309070405332</v>
      </c>
      <c r="H47" s="16">
        <f t="shared" si="58"/>
        <v>119178.9490023362</v>
      </c>
      <c r="I47" s="16">
        <f t="shared" si="58"/>
        <v>94622.509534945086</v>
      </c>
      <c r="J47" s="16">
        <f t="shared" si="58"/>
        <v>29579.469296712461</v>
      </c>
      <c r="K47" s="16">
        <f t="shared" si="58"/>
        <v>30606.768199766393</v>
      </c>
      <c r="L47" s="16">
        <f>IF(L24=0,0,100*L24/L12)</f>
        <v>24944.716492263728</v>
      </c>
      <c r="M47" s="16">
        <f t="shared" si="56"/>
        <v>24235.293281164832</v>
      </c>
      <c r="N47" s="16">
        <f t="shared" si="56"/>
        <v>26245.641427232546</v>
      </c>
      <c r="O47" s="16">
        <f t="shared" si="56"/>
        <v>25943.671212153287</v>
      </c>
      <c r="P47" s="16">
        <f t="shared" si="56"/>
        <v>18018.957600085239</v>
      </c>
      <c r="Q47" s="16">
        <f t="shared" si="56"/>
        <v>25394.551398842494</v>
      </c>
      <c r="R47" s="16">
        <f t="shared" si="56"/>
        <v>21410.901117377449</v>
      </c>
      <c r="S47" s="16">
        <f t="shared" si="56"/>
        <v>22467.023058021532</v>
      </c>
      <c r="T47" s="16">
        <f t="shared" si="56"/>
        <v>8461.0867870546117</v>
      </c>
      <c r="U47" s="16">
        <f t="shared" si="56"/>
        <v>11121.337949662073</v>
      </c>
      <c r="V47" s="16">
        <f t="shared" si="56"/>
        <v>8978.6154744451142</v>
      </c>
      <c r="W47" s="16">
        <f t="shared" si="56"/>
        <v>9693.25525238103</v>
      </c>
      <c r="X47" s="16">
        <f t="shared" si="56"/>
        <v>7675.0920622260464</v>
      </c>
      <c r="Y47" s="16">
        <f t="shared" si="56"/>
        <v>7911.0484034177452</v>
      </c>
      <c r="Z47" s="16">
        <f t="shared" si="56"/>
        <v>9064.4601498399861</v>
      </c>
      <c r="AA47" s="16">
        <f t="shared" si="56"/>
        <v>8778.4518312101063</v>
      </c>
      <c r="AB47" s="16">
        <f t="shared" si="56"/>
        <v>10241.734561145933</v>
      </c>
      <c r="AC47" s="16">
        <f t="shared" si="56"/>
        <v>11397.376578308953</v>
      </c>
      <c r="AD47" s="16">
        <f t="shared" si="56"/>
        <v>12952.549706125397</v>
      </c>
      <c r="AE47" s="16">
        <f t="shared" si="56"/>
        <v>11586.12171361428</v>
      </c>
      <c r="AF47" s="16">
        <f t="shared" si="56"/>
        <v>9457.2165611323853</v>
      </c>
      <c r="AG47" s="16">
        <f t="shared" ref="AG47:AI47" si="59">IF(AG24=0,0,100*AG24/AG12)</f>
        <v>10897.57191671402</v>
      </c>
      <c r="AH47" s="16">
        <f t="shared" si="59"/>
        <v>14205.950975229302</v>
      </c>
      <c r="AI47" s="16">
        <f t="shared" si="59"/>
        <v>15800.408134372645</v>
      </c>
    </row>
    <row r="48" spans="1:35" x14ac:dyDescent="0.25">
      <c r="A48" s="10" t="s">
        <v>28</v>
      </c>
      <c r="B48" s="17">
        <f t="shared" ref="B48:K48" si="60">IF(B30=0,0,100*B30/B13)</f>
        <v>4967.6247878396453</v>
      </c>
      <c r="C48" s="17">
        <f t="shared" si="60"/>
        <v>4990.9330997749485</v>
      </c>
      <c r="D48" s="17">
        <f t="shared" si="60"/>
        <v>5098.6558374905435</v>
      </c>
      <c r="E48" s="17">
        <f t="shared" si="60"/>
        <v>5086.6173906833519</v>
      </c>
      <c r="F48" s="17">
        <f t="shared" si="60"/>
        <v>5163.5317756717905</v>
      </c>
      <c r="G48" s="17">
        <f t="shared" si="60"/>
        <v>5201.0846424724068</v>
      </c>
      <c r="H48" s="17">
        <f t="shared" si="60"/>
        <v>11508.470881452882</v>
      </c>
      <c r="I48" s="17">
        <f t="shared" si="60"/>
        <v>8922.0865035480529</v>
      </c>
      <c r="J48" s="17">
        <f t="shared" si="60"/>
        <v>2794.547049585135</v>
      </c>
      <c r="K48" s="17">
        <f t="shared" si="60"/>
        <v>2899.1553103844631</v>
      </c>
      <c r="L48" s="17">
        <f>IF(L30=0,0,100*L30/L13)</f>
        <v>2349.2246796152904</v>
      </c>
      <c r="M48" s="17">
        <f t="shared" ref="M48:AF48" si="61">IF(M30=0,0,100*M30/M13)</f>
        <v>2308.2766560839727</v>
      </c>
      <c r="N48" s="17">
        <f t="shared" si="61"/>
        <v>2354.8262727802039</v>
      </c>
      <c r="O48" s="17">
        <f t="shared" si="61"/>
        <v>2409.7456584578536</v>
      </c>
      <c r="P48" s="17">
        <f t="shared" si="61"/>
        <v>1683.1382671601664</v>
      </c>
      <c r="Q48" s="17">
        <f t="shared" si="61"/>
        <v>2383.0596817497594</v>
      </c>
      <c r="R48" s="17">
        <f t="shared" si="61"/>
        <v>1862.0578248982852</v>
      </c>
      <c r="S48" s="17">
        <f t="shared" si="61"/>
        <v>1950.7008846281867</v>
      </c>
      <c r="T48" s="17">
        <f t="shared" si="61"/>
        <v>704.44593983463255</v>
      </c>
      <c r="U48" s="17">
        <f t="shared" si="61"/>
        <v>977.3275475949049</v>
      </c>
      <c r="V48" s="17">
        <f t="shared" si="61"/>
        <v>785.81229764530656</v>
      </c>
      <c r="W48" s="17">
        <f t="shared" si="61"/>
        <v>803.34215547312124</v>
      </c>
      <c r="X48" s="17">
        <f t="shared" si="61"/>
        <v>644.14917854896339</v>
      </c>
      <c r="Y48" s="17">
        <f t="shared" si="61"/>
        <v>679.30263146383402</v>
      </c>
      <c r="Z48" s="17">
        <f t="shared" si="61"/>
        <v>750.93761993236615</v>
      </c>
      <c r="AA48" s="17">
        <f t="shared" si="61"/>
        <v>767.78761076895501</v>
      </c>
      <c r="AB48" s="17">
        <f t="shared" si="61"/>
        <v>848.27997632116899</v>
      </c>
      <c r="AC48" s="17">
        <f t="shared" si="61"/>
        <v>875.17859443976067</v>
      </c>
      <c r="AD48" s="17">
        <f t="shared" si="61"/>
        <v>996.69622070628009</v>
      </c>
      <c r="AE48" s="17">
        <f t="shared" si="61"/>
        <v>926.76643082943076</v>
      </c>
      <c r="AF48" s="17">
        <f t="shared" si="61"/>
        <v>808.36915005179878</v>
      </c>
      <c r="AG48" s="17">
        <f t="shared" ref="AG48:AI48" si="62">IF(AG30=0,0,100*AG30/AG13)</f>
        <v>905.11249569331665</v>
      </c>
      <c r="AH48" s="17">
        <f t="shared" si="62"/>
        <v>1083.5375120417673</v>
      </c>
      <c r="AI48" s="17">
        <f t="shared" si="62"/>
        <v>1188.878839547212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1577.2588377013783</v>
      </c>
      <c r="C51" s="31">
        <v>1724.7898561481479</v>
      </c>
      <c r="D51" s="31">
        <v>2008.9614195482086</v>
      </c>
      <c r="E51" s="31">
        <v>1904.7180748290077</v>
      </c>
      <c r="F51" s="31">
        <v>1909.5757748028982</v>
      </c>
      <c r="G51" s="31">
        <v>1825.5482610796896</v>
      </c>
      <c r="H51" s="31">
        <v>2074.386944089666</v>
      </c>
      <c r="I51" s="31">
        <v>1748.1118586798871</v>
      </c>
      <c r="J51" s="31">
        <v>1693.5742908366378</v>
      </c>
      <c r="K51" s="31">
        <v>1868.678429593391</v>
      </c>
      <c r="L51" s="31">
        <v>1778.6254391993764</v>
      </c>
      <c r="M51" s="31">
        <v>1966.7026387275791</v>
      </c>
      <c r="N51" s="31">
        <v>1979.2978903405133</v>
      </c>
      <c r="O51" s="31">
        <v>2009.3292432651672</v>
      </c>
      <c r="P51" s="31">
        <v>1423.7713696658834</v>
      </c>
      <c r="Q51" s="31">
        <v>1878.6571477620091</v>
      </c>
      <c r="R51" s="31">
        <v>1413.3749021501176</v>
      </c>
      <c r="S51" s="31">
        <v>1453.0965775582199</v>
      </c>
      <c r="T51" s="31">
        <v>815.91500686736958</v>
      </c>
      <c r="U51" s="31">
        <v>859.20226196860244</v>
      </c>
      <c r="V51" s="31">
        <v>821.42645499619255</v>
      </c>
      <c r="W51" s="31">
        <v>672.3859294838162</v>
      </c>
      <c r="X51" s="31">
        <v>659.8744286408845</v>
      </c>
      <c r="Y51" s="31">
        <v>635.56421989503008</v>
      </c>
      <c r="Z51" s="31">
        <v>554.04914280264927</v>
      </c>
      <c r="AA51" s="31">
        <v>635.9152912830499</v>
      </c>
      <c r="AB51" s="31">
        <v>621.9381674319053</v>
      </c>
      <c r="AC51" s="31">
        <v>653.53255903491515</v>
      </c>
      <c r="AD51" s="31">
        <v>618.83635267547231</v>
      </c>
      <c r="AE51" s="31">
        <v>619.40172038722596</v>
      </c>
      <c r="AF51" s="31">
        <v>609.39788453763185</v>
      </c>
      <c r="AG51" s="31">
        <v>629.93893261315486</v>
      </c>
      <c r="AH51" s="31">
        <v>612.1001475590665</v>
      </c>
      <c r="AI51" s="31">
        <v>594.39177221965679</v>
      </c>
    </row>
    <row r="52" spans="1:35" x14ac:dyDescent="0.25">
      <c r="A52" s="8" t="s">
        <v>27</v>
      </c>
      <c r="B52" s="16">
        <v>6504.5551061313763</v>
      </c>
      <c r="C52" s="16">
        <v>7123.1348228069828</v>
      </c>
      <c r="D52" s="16">
        <v>8176.4214488235702</v>
      </c>
      <c r="E52" s="16">
        <v>7702.4657258942807</v>
      </c>
      <c r="F52" s="16">
        <v>7725.8915629088697</v>
      </c>
      <c r="G52" s="16">
        <v>7399.3582337498519</v>
      </c>
      <c r="H52" s="16">
        <v>8425.1575038854753</v>
      </c>
      <c r="I52" s="16">
        <v>7155.1050143388093</v>
      </c>
      <c r="J52" s="16">
        <v>6879.8986531184137</v>
      </c>
      <c r="K52" s="16">
        <v>7560.4260426727878</v>
      </c>
      <c r="L52" s="16">
        <v>7236.4383597241513</v>
      </c>
      <c r="M52" s="16">
        <v>8490.0327054615063</v>
      </c>
      <c r="N52" s="16">
        <v>8928.2115723658353</v>
      </c>
      <c r="O52" s="16">
        <v>9023.481976802299</v>
      </c>
      <c r="P52" s="16">
        <v>8845.5421505476315</v>
      </c>
      <c r="Q52" s="16">
        <v>8447.3227376274863</v>
      </c>
      <c r="R52" s="16">
        <v>8135.4199110716854</v>
      </c>
      <c r="S52" s="16">
        <v>8123.1556119683692</v>
      </c>
      <c r="T52" s="16">
        <v>8493.0068738570426</v>
      </c>
      <c r="U52" s="16">
        <v>8624.1708692683605</v>
      </c>
      <c r="V52" s="16">
        <v>8323.0658784329444</v>
      </c>
      <c r="W52" s="16">
        <v>7127.2282944391472</v>
      </c>
      <c r="X52" s="16">
        <v>7112.1882076576303</v>
      </c>
      <c r="Y52" s="16">
        <v>6742.417320494671</v>
      </c>
      <c r="Z52" s="16">
        <v>6092.1118444528383</v>
      </c>
      <c r="AA52" s="16">
        <v>6518.7156617788078</v>
      </c>
      <c r="AB52" s="16">
        <v>7113.8763436606123</v>
      </c>
      <c r="AC52" s="16">
        <v>7975.8485081429635</v>
      </c>
      <c r="AD52" s="16">
        <v>7542.8496014893672</v>
      </c>
      <c r="AE52" s="16">
        <v>7364.5247034535114</v>
      </c>
      <c r="AF52" s="16">
        <v>6828.7005711593929</v>
      </c>
      <c r="AG52" s="16">
        <v>7235.9784873383906</v>
      </c>
      <c r="AH52" s="16">
        <v>7512.9474234880454</v>
      </c>
      <c r="AI52" s="16">
        <v>7415.8046906572326</v>
      </c>
    </row>
    <row r="53" spans="1:35" x14ac:dyDescent="0.25">
      <c r="A53" s="10" t="s">
        <v>28</v>
      </c>
      <c r="B53" s="17">
        <v>582.01025368074966</v>
      </c>
      <c r="C53" s="17">
        <v>640.19086741303988</v>
      </c>
      <c r="D53" s="17">
        <v>760.78498505200457</v>
      </c>
      <c r="E53" s="17">
        <v>721.0112627365146</v>
      </c>
      <c r="F53" s="17">
        <v>733.24224462416237</v>
      </c>
      <c r="G53" s="17">
        <v>705.32174696460777</v>
      </c>
      <c r="H53" s="17">
        <v>813.57220060079203</v>
      </c>
      <c r="I53" s="17">
        <v>674.66468807113017</v>
      </c>
      <c r="J53" s="17">
        <v>649.9846325726221</v>
      </c>
      <c r="K53" s="17">
        <v>716.14386619725167</v>
      </c>
      <c r="L53" s="17">
        <v>681.50782922111364</v>
      </c>
      <c r="M53" s="17">
        <v>808.62831227369122</v>
      </c>
      <c r="N53" s="17">
        <v>801.06204444797311</v>
      </c>
      <c r="O53" s="17">
        <v>838.13490927937528</v>
      </c>
      <c r="P53" s="17">
        <v>826.25592544235303</v>
      </c>
      <c r="Q53" s="17">
        <v>792.70840105037757</v>
      </c>
      <c r="R53" s="17">
        <v>707.51913808753557</v>
      </c>
      <c r="S53" s="17">
        <v>705.2935672570818</v>
      </c>
      <c r="T53" s="17">
        <v>707.10351516899084</v>
      </c>
      <c r="U53" s="17">
        <v>757.88001442376572</v>
      </c>
      <c r="V53" s="17">
        <v>728.43831434810875</v>
      </c>
      <c r="W53" s="17">
        <v>590.67906410463468</v>
      </c>
      <c r="X53" s="17">
        <v>596.90622008246589</v>
      </c>
      <c r="Y53" s="17">
        <v>578.95510110400051</v>
      </c>
      <c r="Z53" s="17">
        <v>504.69591053538358</v>
      </c>
      <c r="AA53" s="17">
        <v>570.14485235825259</v>
      </c>
      <c r="AB53" s="17">
        <v>589.21258116232138</v>
      </c>
      <c r="AC53" s="17">
        <v>612.44724510600474</v>
      </c>
      <c r="AD53" s="17">
        <v>580.42083309705527</v>
      </c>
      <c r="AE53" s="17">
        <v>589.08359871231403</v>
      </c>
      <c r="AF53" s="17">
        <v>583.69297572745711</v>
      </c>
      <c r="AG53" s="17">
        <v>600.99392759344653</v>
      </c>
      <c r="AH53" s="17">
        <v>573.03874788399696</v>
      </c>
      <c r="AI53" s="17">
        <v>557.99148983738576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8.5352874050300436</v>
      </c>
      <c r="C56" s="30">
        <f t="shared" si="63"/>
        <v>7.7960079623486536</v>
      </c>
      <c r="D56" s="30">
        <f t="shared" si="63"/>
        <v>6.7018355220851511</v>
      </c>
      <c r="E56" s="30">
        <f t="shared" si="63"/>
        <v>7.0548376337114149</v>
      </c>
      <c r="F56" s="30">
        <f t="shared" si="63"/>
        <v>7.0420544008869266</v>
      </c>
      <c r="G56" s="30">
        <f t="shared" si="63"/>
        <v>7.3740596612192535</v>
      </c>
      <c r="H56" s="30">
        <f t="shared" si="63"/>
        <v>14.14560486820262</v>
      </c>
      <c r="I56" s="30">
        <f t="shared" si="63"/>
        <v>13.224475300547212</v>
      </c>
      <c r="J56" s="30">
        <f t="shared" si="63"/>
        <v>4.2994048005787322</v>
      </c>
      <c r="K56" s="30">
        <f t="shared" si="63"/>
        <v>4.048286171574822</v>
      </c>
      <c r="L56" s="30">
        <f>IF(L46=0,0,L46/L51)</f>
        <v>3.4470985935703604</v>
      </c>
      <c r="M56" s="30">
        <f t="shared" ref="M56:AF58" si="64">IF(M46=0,0,M46/M51)</f>
        <v>2.8545582946429224</v>
      </c>
      <c r="N56" s="30">
        <f t="shared" si="64"/>
        <v>2.9396303184018144</v>
      </c>
      <c r="O56" s="30">
        <f t="shared" si="64"/>
        <v>2.8751286120867379</v>
      </c>
      <c r="P56" s="30">
        <f t="shared" si="64"/>
        <v>2.0370665012284954</v>
      </c>
      <c r="Q56" s="30">
        <f t="shared" si="64"/>
        <v>3.0062248344941067</v>
      </c>
      <c r="R56" s="30">
        <f t="shared" si="64"/>
        <v>2.6318126601232779</v>
      </c>
      <c r="S56" s="30">
        <f t="shared" si="64"/>
        <v>2.7657999096951209</v>
      </c>
      <c r="T56" s="30">
        <f t="shared" si="64"/>
        <v>0.99624160355966662</v>
      </c>
      <c r="U56" s="30">
        <f t="shared" si="64"/>
        <v>1.2895544532045622</v>
      </c>
      <c r="V56" s="30">
        <f t="shared" si="64"/>
        <v>1.0787629949813149</v>
      </c>
      <c r="W56" s="30">
        <f t="shared" si="64"/>
        <v>1.3600315370764771</v>
      </c>
      <c r="X56" s="30">
        <f t="shared" si="64"/>
        <v>1.0791463665095846</v>
      </c>
      <c r="Y56" s="30">
        <f t="shared" si="64"/>
        <v>1.173325237429435</v>
      </c>
      <c r="Z56" s="30">
        <f t="shared" si="64"/>
        <v>1.4879011386000103</v>
      </c>
      <c r="AA56" s="30">
        <f t="shared" si="64"/>
        <v>1.346653587405386</v>
      </c>
      <c r="AB56" s="30">
        <f t="shared" si="64"/>
        <v>1.4396840859164843</v>
      </c>
      <c r="AC56" s="30">
        <f t="shared" si="64"/>
        <v>1.4289860905297751</v>
      </c>
      <c r="AD56" s="30">
        <f t="shared" si="64"/>
        <v>1.7171958066839705</v>
      </c>
      <c r="AE56" s="30">
        <f t="shared" si="64"/>
        <v>1.5732341434310215</v>
      </c>
      <c r="AF56" s="30">
        <f t="shared" si="64"/>
        <v>1.384921840192316</v>
      </c>
      <c r="AG56" s="30">
        <f t="shared" ref="AG56:AI56" si="65">IF(AG46=0,0,AG46/AG51)</f>
        <v>1.5060260247847241</v>
      </c>
      <c r="AH56" s="30">
        <f t="shared" si="65"/>
        <v>1.8908625569262785</v>
      </c>
      <c r="AI56" s="30">
        <f t="shared" si="65"/>
        <v>2.1306397341179597</v>
      </c>
    </row>
    <row r="57" spans="1:35" x14ac:dyDescent="0.25">
      <c r="A57" s="8" t="s">
        <v>27</v>
      </c>
      <c r="B57" s="14">
        <f t="shared" ref="B57:K57" si="66">IF(B47=0,0,B47/B52)</f>
        <v>8.5352874050300436</v>
      </c>
      <c r="C57" s="14">
        <f t="shared" si="66"/>
        <v>7.7960079623486545</v>
      </c>
      <c r="D57" s="14">
        <f t="shared" si="66"/>
        <v>6.701835522085152</v>
      </c>
      <c r="E57" s="14">
        <f t="shared" si="66"/>
        <v>7.054837633711414</v>
      </c>
      <c r="F57" s="14">
        <f t="shared" si="66"/>
        <v>7.0420544008869257</v>
      </c>
      <c r="G57" s="14">
        <f t="shared" si="66"/>
        <v>7.3740596612192544</v>
      </c>
      <c r="H57" s="14">
        <f t="shared" si="66"/>
        <v>14.145604868202618</v>
      </c>
      <c r="I57" s="14">
        <f t="shared" si="66"/>
        <v>13.224475300547212</v>
      </c>
      <c r="J57" s="14">
        <f t="shared" si="66"/>
        <v>4.2994048005787322</v>
      </c>
      <c r="K57" s="14">
        <f t="shared" si="66"/>
        <v>4.0482861715748211</v>
      </c>
      <c r="L57" s="14">
        <f>IF(L47=0,0,L47/L52)</f>
        <v>3.4470985935703604</v>
      </c>
      <c r="M57" s="14">
        <f t="shared" si="64"/>
        <v>2.854558294642922</v>
      </c>
      <c r="N57" s="14">
        <f t="shared" si="64"/>
        <v>2.9396303184018144</v>
      </c>
      <c r="O57" s="14">
        <f t="shared" si="64"/>
        <v>2.8751286120867379</v>
      </c>
      <c r="P57" s="14">
        <f t="shared" si="64"/>
        <v>2.037066501228495</v>
      </c>
      <c r="Q57" s="14">
        <f t="shared" si="64"/>
        <v>3.0062248344941067</v>
      </c>
      <c r="R57" s="14">
        <f t="shared" si="64"/>
        <v>2.6318126601232774</v>
      </c>
      <c r="S57" s="14">
        <f t="shared" si="64"/>
        <v>2.7657999096951214</v>
      </c>
      <c r="T57" s="14">
        <f t="shared" si="64"/>
        <v>0.99624160355966662</v>
      </c>
      <c r="U57" s="14">
        <f t="shared" si="64"/>
        <v>1.289554453204562</v>
      </c>
      <c r="V57" s="14">
        <f t="shared" si="64"/>
        <v>1.0787629949813151</v>
      </c>
      <c r="W57" s="14">
        <f t="shared" si="64"/>
        <v>1.3600315370764768</v>
      </c>
      <c r="X57" s="14">
        <f t="shared" si="64"/>
        <v>1.0791463665095846</v>
      </c>
      <c r="Y57" s="14">
        <f t="shared" si="64"/>
        <v>1.1733252374294352</v>
      </c>
      <c r="Z57" s="14">
        <f t="shared" si="64"/>
        <v>1.4879011386000101</v>
      </c>
      <c r="AA57" s="14">
        <f t="shared" si="64"/>
        <v>1.346653587405386</v>
      </c>
      <c r="AB57" s="14">
        <f t="shared" si="64"/>
        <v>1.4396840859164848</v>
      </c>
      <c r="AC57" s="14">
        <f t="shared" si="64"/>
        <v>1.4289860905297751</v>
      </c>
      <c r="AD57" s="14">
        <f t="shared" si="64"/>
        <v>1.7171958066839703</v>
      </c>
      <c r="AE57" s="14">
        <f t="shared" si="64"/>
        <v>1.5732341434310213</v>
      </c>
      <c r="AF57" s="14">
        <f t="shared" si="64"/>
        <v>1.384921840192316</v>
      </c>
      <c r="AG57" s="14">
        <f t="shared" ref="AG57:AI57" si="67">IF(AG47=0,0,AG47/AG52)</f>
        <v>1.5060260247847244</v>
      </c>
      <c r="AH57" s="14">
        <f t="shared" si="67"/>
        <v>1.8908625569262785</v>
      </c>
      <c r="AI57" s="14">
        <f t="shared" si="67"/>
        <v>2.1306397341179597</v>
      </c>
    </row>
    <row r="58" spans="1:35" x14ac:dyDescent="0.25">
      <c r="A58" s="10" t="s">
        <v>28</v>
      </c>
      <c r="B58" s="15">
        <f t="shared" ref="B58:K58" si="68">IF(B48=0,0,B48/B53)</f>
        <v>8.5352874050300471</v>
      </c>
      <c r="C58" s="15">
        <f t="shared" si="68"/>
        <v>7.7960079623486509</v>
      </c>
      <c r="D58" s="15">
        <f t="shared" si="68"/>
        <v>6.7018355220851493</v>
      </c>
      <c r="E58" s="15">
        <f t="shared" si="68"/>
        <v>7.0548376337114149</v>
      </c>
      <c r="F58" s="15">
        <f t="shared" si="68"/>
        <v>7.0420544008869257</v>
      </c>
      <c r="G58" s="15">
        <f t="shared" si="68"/>
        <v>7.3740596612192526</v>
      </c>
      <c r="H58" s="15">
        <f t="shared" si="68"/>
        <v>14.14560486820262</v>
      </c>
      <c r="I58" s="15">
        <f t="shared" si="68"/>
        <v>13.224475300547216</v>
      </c>
      <c r="J58" s="15">
        <f t="shared" si="68"/>
        <v>4.2994048005787322</v>
      </c>
      <c r="K58" s="15">
        <f t="shared" si="68"/>
        <v>4.0482861715748211</v>
      </c>
      <c r="L58" s="15">
        <f>IF(L48=0,0,L48/L53)</f>
        <v>3.4470985935703609</v>
      </c>
      <c r="M58" s="15">
        <f t="shared" si="64"/>
        <v>2.8545582946429229</v>
      </c>
      <c r="N58" s="15">
        <f t="shared" si="64"/>
        <v>2.9396303184018149</v>
      </c>
      <c r="O58" s="15">
        <f t="shared" si="64"/>
        <v>2.875128612086737</v>
      </c>
      <c r="P58" s="15">
        <f t="shared" si="64"/>
        <v>2.037066501228495</v>
      </c>
      <c r="Q58" s="15">
        <f t="shared" si="64"/>
        <v>3.0062248344941067</v>
      </c>
      <c r="R58" s="15">
        <f t="shared" si="64"/>
        <v>2.631812660123277</v>
      </c>
      <c r="S58" s="15">
        <f t="shared" si="64"/>
        <v>2.7657999096951214</v>
      </c>
      <c r="T58" s="15">
        <f t="shared" si="64"/>
        <v>0.99624160355966673</v>
      </c>
      <c r="U58" s="15">
        <f t="shared" si="64"/>
        <v>1.2895544532045622</v>
      </c>
      <c r="V58" s="15">
        <f t="shared" si="64"/>
        <v>1.0787629949813151</v>
      </c>
      <c r="W58" s="15">
        <f t="shared" si="64"/>
        <v>1.3600315370764771</v>
      </c>
      <c r="X58" s="15">
        <f t="shared" si="64"/>
        <v>1.0791463665095844</v>
      </c>
      <c r="Y58" s="15">
        <f t="shared" si="64"/>
        <v>1.1733252374294352</v>
      </c>
      <c r="Z58" s="15">
        <f t="shared" si="64"/>
        <v>1.4879011386000103</v>
      </c>
      <c r="AA58" s="15">
        <f t="shared" si="64"/>
        <v>1.346653587405386</v>
      </c>
      <c r="AB58" s="15">
        <f t="shared" si="64"/>
        <v>1.4396840859164843</v>
      </c>
      <c r="AC58" s="15">
        <f t="shared" si="64"/>
        <v>1.4289860905297751</v>
      </c>
      <c r="AD58" s="15">
        <f t="shared" si="64"/>
        <v>1.7171958066839705</v>
      </c>
      <c r="AE58" s="15">
        <f t="shared" si="64"/>
        <v>1.5732341434310211</v>
      </c>
      <c r="AF58" s="15">
        <f t="shared" si="64"/>
        <v>1.384921840192316</v>
      </c>
      <c r="AG58" s="15">
        <f t="shared" ref="AG58:AI58" si="69">IF(AG48=0,0,AG48/AG53)</f>
        <v>1.5060260247847241</v>
      </c>
      <c r="AH58" s="15">
        <f t="shared" si="69"/>
        <v>1.890862556926278</v>
      </c>
      <c r="AI58" s="15">
        <f t="shared" si="69"/>
        <v>2.1306397341179601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3.1170367719083156</v>
      </c>
      <c r="C60" s="33">
        <f t="shared" si="70"/>
        <v>3.107617693846132</v>
      </c>
      <c r="D60" s="33">
        <f t="shared" si="70"/>
        <v>3.0928842921630872</v>
      </c>
      <c r="E60" s="33">
        <f t="shared" si="70"/>
        <v>3.1389615787823573</v>
      </c>
      <c r="F60" s="33">
        <f t="shared" si="70"/>
        <v>3.1485062132054509</v>
      </c>
      <c r="G60" s="33">
        <f t="shared" si="70"/>
        <v>3.1240783194537656</v>
      </c>
      <c r="H60" s="33">
        <f t="shared" si="70"/>
        <v>3.1446106806797522</v>
      </c>
      <c r="I60" s="33">
        <f t="shared" si="70"/>
        <v>3.1418387654493056</v>
      </c>
      <c r="J60" s="33">
        <f t="shared" si="70"/>
        <v>3.1162879138109623</v>
      </c>
      <c r="K60" s="33">
        <f t="shared" si="70"/>
        <v>3.1051336415248358</v>
      </c>
      <c r="L60" s="33">
        <f>IF(L64=0,0,L64/L23)</f>
        <v>3.101472547223362</v>
      </c>
      <c r="M60" s="33">
        <f t="shared" ref="M60:AF61" si="71">IF(M64=0,0,M64/M23)</f>
        <v>3.1160148250397519</v>
      </c>
      <c r="N60" s="33">
        <f t="shared" si="71"/>
        <v>3.1288430841821571</v>
      </c>
      <c r="O60" s="33">
        <f t="shared" si="71"/>
        <v>3.1281012691532841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3.1024188000000006</v>
      </c>
      <c r="S60" s="33">
        <f t="shared" si="71"/>
        <v>3.1024188000000001</v>
      </c>
      <c r="T60" s="33">
        <f t="shared" si="71"/>
        <v>3.1086137975799066</v>
      </c>
      <c r="U60" s="33">
        <f t="shared" si="71"/>
        <v>3.103546005434112</v>
      </c>
      <c r="V60" s="33">
        <f t="shared" si="71"/>
        <v>3.1095037977006039</v>
      </c>
      <c r="W60" s="33">
        <f t="shared" si="71"/>
        <v>3.1094277953881551</v>
      </c>
      <c r="X60" s="33">
        <f t="shared" si="71"/>
        <v>3.1098040821102972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3.1024188000000006</v>
      </c>
      <c r="AD60" s="33">
        <f t="shared" si="71"/>
        <v>3.1024188000000001</v>
      </c>
      <c r="AE60" s="33">
        <f t="shared" si="71"/>
        <v>3.1024187999999997</v>
      </c>
      <c r="AF60" s="33">
        <f t="shared" si="71"/>
        <v>3.1024188000000001</v>
      </c>
      <c r="AG60" s="33">
        <f t="shared" ref="AG60:AI60" si="72">IF(AG64=0,0,AG64/AG23)</f>
        <v>3.1024188000000006</v>
      </c>
      <c r="AH60" s="33">
        <f t="shared" si="72"/>
        <v>3.1023644696470294</v>
      </c>
      <c r="AI60" s="33">
        <f t="shared" si="72"/>
        <v>3.1023626113673592</v>
      </c>
    </row>
    <row r="61" spans="1:35" x14ac:dyDescent="0.25">
      <c r="A61" s="8" t="s">
        <v>27</v>
      </c>
      <c r="B61" s="23">
        <f t="shared" ref="B61:K61" si="73">IF(B65=0,0,B65/B24)</f>
        <v>3.1170367719083161</v>
      </c>
      <c r="C61" s="23">
        <f t="shared" si="73"/>
        <v>3.107617693846132</v>
      </c>
      <c r="D61" s="23">
        <f t="shared" si="73"/>
        <v>3.0928842921630868</v>
      </c>
      <c r="E61" s="23">
        <f t="shared" si="73"/>
        <v>3.1389615787823573</v>
      </c>
      <c r="F61" s="23">
        <f t="shared" si="73"/>
        <v>3.1485062132054509</v>
      </c>
      <c r="G61" s="23">
        <f t="shared" si="73"/>
        <v>3.1240783194537651</v>
      </c>
      <c r="H61" s="23">
        <f t="shared" si="73"/>
        <v>3.1446106806797522</v>
      </c>
      <c r="I61" s="23">
        <f t="shared" si="73"/>
        <v>3.1418387654493056</v>
      </c>
      <c r="J61" s="23">
        <f t="shared" si="73"/>
        <v>3.1162879138109623</v>
      </c>
      <c r="K61" s="23">
        <f t="shared" si="73"/>
        <v>3.1051336415248358</v>
      </c>
      <c r="L61" s="23">
        <f>IF(L65=0,0,L65/L24)</f>
        <v>3.101472547223362</v>
      </c>
      <c r="M61" s="23">
        <f t="shared" si="71"/>
        <v>3.1160148250397524</v>
      </c>
      <c r="N61" s="23">
        <f t="shared" si="71"/>
        <v>3.1288430841821571</v>
      </c>
      <c r="O61" s="23">
        <f t="shared" si="71"/>
        <v>3.1281012691532841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3.1086137975799062</v>
      </c>
      <c r="U61" s="23">
        <f t="shared" si="71"/>
        <v>3.1035460054341115</v>
      </c>
      <c r="V61" s="23">
        <f t="shared" si="71"/>
        <v>3.1095037977006035</v>
      </c>
      <c r="W61" s="23">
        <f t="shared" si="71"/>
        <v>3.1094277953881555</v>
      </c>
      <c r="X61" s="23">
        <f t="shared" si="71"/>
        <v>3.1098040821102972</v>
      </c>
      <c r="Y61" s="23">
        <f t="shared" si="71"/>
        <v>3.1024188000000001</v>
      </c>
      <c r="Z61" s="23">
        <f t="shared" si="71"/>
        <v>3.1024188000000006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3.1024188000000006</v>
      </c>
      <c r="AD61" s="23">
        <f t="shared" si="71"/>
        <v>3.1024188000000001</v>
      </c>
      <c r="AE61" s="23">
        <f t="shared" si="71"/>
        <v>3.1024187999999997</v>
      </c>
      <c r="AF61" s="23">
        <f t="shared" si="71"/>
        <v>3.1024188000000001</v>
      </c>
      <c r="AG61" s="23">
        <f t="shared" ref="AG61:AI61" si="74">IF(AG65=0,0,AG65/AG24)</f>
        <v>3.1024188000000006</v>
      </c>
      <c r="AH61" s="23">
        <f t="shared" si="74"/>
        <v>3.1023644696470294</v>
      </c>
      <c r="AI61" s="23">
        <f t="shared" si="74"/>
        <v>3.1023626113673592</v>
      </c>
    </row>
    <row r="62" spans="1:35" x14ac:dyDescent="0.25">
      <c r="A62" s="10" t="s">
        <v>28</v>
      </c>
      <c r="B62" s="24">
        <f t="shared" ref="B62:K62" si="75">IF(B66=0,0,B66/B30)</f>
        <v>3.1170367719083147</v>
      </c>
      <c r="C62" s="24">
        <f t="shared" si="75"/>
        <v>3.107617693846132</v>
      </c>
      <c r="D62" s="24">
        <f t="shared" si="75"/>
        <v>3.0928842921630877</v>
      </c>
      <c r="E62" s="24">
        <f t="shared" si="75"/>
        <v>3.1389615787823568</v>
      </c>
      <c r="F62" s="24">
        <f t="shared" si="75"/>
        <v>3.1485062132054509</v>
      </c>
      <c r="G62" s="24">
        <f t="shared" si="75"/>
        <v>3.1240783194537651</v>
      </c>
      <c r="H62" s="24">
        <f t="shared" si="75"/>
        <v>3.1446106806797522</v>
      </c>
      <c r="I62" s="24">
        <f t="shared" si="75"/>
        <v>3.1418387654493052</v>
      </c>
      <c r="J62" s="24">
        <f t="shared" si="75"/>
        <v>3.1162879138109623</v>
      </c>
      <c r="K62" s="24">
        <f t="shared" si="75"/>
        <v>3.1051336415248354</v>
      </c>
      <c r="L62" s="24">
        <f>IF(L66=0,0,L66/L30)</f>
        <v>3.101472547223362</v>
      </c>
      <c r="M62" s="24">
        <f t="shared" ref="M62:AF62" si="76">IF(M66=0,0,M66/M30)</f>
        <v>3.1160148250397515</v>
      </c>
      <c r="N62" s="24">
        <f t="shared" si="76"/>
        <v>3.1288430841821571</v>
      </c>
      <c r="O62" s="24">
        <f t="shared" si="76"/>
        <v>3.1281012691532846</v>
      </c>
      <c r="P62" s="24">
        <f t="shared" si="76"/>
        <v>3.1024188000000001</v>
      </c>
      <c r="Q62" s="24">
        <f t="shared" si="76"/>
        <v>3.1024187999999997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3.1086137975799062</v>
      </c>
      <c r="U62" s="24">
        <f t="shared" si="76"/>
        <v>3.1035460054341115</v>
      </c>
      <c r="V62" s="24">
        <f t="shared" si="76"/>
        <v>3.1095037977006035</v>
      </c>
      <c r="W62" s="24">
        <f t="shared" si="76"/>
        <v>3.1094277953881555</v>
      </c>
      <c r="X62" s="24">
        <f t="shared" si="76"/>
        <v>3.1098040821102972</v>
      </c>
      <c r="Y62" s="24">
        <f t="shared" si="76"/>
        <v>3.1024188000000001</v>
      </c>
      <c r="Z62" s="24">
        <f t="shared" si="76"/>
        <v>3.1024188000000006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3.1024188000000006</v>
      </c>
      <c r="AD62" s="24">
        <f t="shared" si="76"/>
        <v>3.1024188000000001</v>
      </c>
      <c r="AE62" s="24">
        <f t="shared" si="76"/>
        <v>3.1024187999999997</v>
      </c>
      <c r="AF62" s="24">
        <f t="shared" si="76"/>
        <v>3.1024188000000001</v>
      </c>
      <c r="AG62" s="24">
        <f t="shared" ref="AG62:AI62" si="77">IF(AG66=0,0,AG66/AG30)</f>
        <v>3.1024188000000006</v>
      </c>
      <c r="AH62" s="24">
        <f t="shared" si="77"/>
        <v>3.1023644696470294</v>
      </c>
      <c r="AI62" s="24">
        <f t="shared" si="77"/>
        <v>3.1023626113673592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152.32446792000002</v>
      </c>
      <c r="C64" s="28">
        <f t="shared" si="78"/>
        <v>109.89850824000001</v>
      </c>
      <c r="D64" s="28">
        <f t="shared" si="78"/>
        <v>168.23269403999998</v>
      </c>
      <c r="E64" s="28">
        <f t="shared" si="78"/>
        <v>121.8994002</v>
      </c>
      <c r="F64" s="28">
        <f t="shared" si="78"/>
        <v>90.605508119999996</v>
      </c>
      <c r="G64" s="28">
        <f t="shared" si="78"/>
        <v>103.03575624000004</v>
      </c>
      <c r="H64" s="28">
        <f t="shared" si="78"/>
        <v>150.40621511999996</v>
      </c>
      <c r="I64" s="28">
        <f t="shared" si="78"/>
        <v>118.39113035999999</v>
      </c>
      <c r="J64" s="28">
        <f t="shared" si="78"/>
        <v>89.401825439999968</v>
      </c>
      <c r="K64" s="28">
        <f t="shared" si="78"/>
        <v>90.67203828000001</v>
      </c>
      <c r="L64" s="28">
        <f>SUM(L65:L66)</f>
        <v>89.752828680000007</v>
      </c>
      <c r="M64" s="28">
        <f t="shared" ref="M64:AF64" si="79">SUM(M65:M66)</f>
        <v>91.666029240000029</v>
      </c>
      <c r="N64" s="28">
        <f t="shared" si="79"/>
        <v>110.50358148000001</v>
      </c>
      <c r="O64" s="28">
        <f t="shared" si="79"/>
        <v>113.66842212</v>
      </c>
      <c r="P64" s="28">
        <f t="shared" si="79"/>
        <v>91.77957828000001</v>
      </c>
      <c r="Q64" s="28">
        <f t="shared" si="79"/>
        <v>101.27383343999998</v>
      </c>
      <c r="R64" s="28">
        <f t="shared" si="79"/>
        <v>104.43867408</v>
      </c>
      <c r="S64" s="28">
        <f t="shared" si="79"/>
        <v>107.60351471999999</v>
      </c>
      <c r="T64" s="28">
        <f t="shared" si="79"/>
        <v>133.79575356000001</v>
      </c>
      <c r="U64" s="28">
        <f t="shared" si="79"/>
        <v>146.83215060000003</v>
      </c>
      <c r="V64" s="28">
        <f t="shared" si="79"/>
        <v>117.02215152000001</v>
      </c>
      <c r="W64" s="28">
        <f t="shared" si="79"/>
        <v>118.28819448000002</v>
      </c>
      <c r="X64" s="28">
        <f t="shared" si="79"/>
        <v>112.27489055999999</v>
      </c>
      <c r="Y64" s="28">
        <f t="shared" si="79"/>
        <v>123.42771791999998</v>
      </c>
      <c r="Z64" s="28">
        <f t="shared" si="79"/>
        <v>136.08681372000004</v>
      </c>
      <c r="AA64" s="28">
        <f t="shared" si="79"/>
        <v>129.75713244000002</v>
      </c>
      <c r="AB64" s="28">
        <f t="shared" si="79"/>
        <v>132.92197308000001</v>
      </c>
      <c r="AC64" s="28">
        <f t="shared" si="79"/>
        <v>140.20105320000005</v>
      </c>
      <c r="AD64" s="28">
        <f t="shared" si="79"/>
        <v>149.37919776000004</v>
      </c>
      <c r="AE64" s="28">
        <f t="shared" si="79"/>
        <v>155.39223491999999</v>
      </c>
      <c r="AF64" s="28">
        <f t="shared" si="79"/>
        <v>127.22531328000002</v>
      </c>
      <c r="AG64" s="28">
        <f t="shared" ref="AG64:AI64" si="80">SUM(AG65:AG66)</f>
        <v>148.42953216000001</v>
      </c>
      <c r="AH64" s="28">
        <f t="shared" si="80"/>
        <v>153.10608804</v>
      </c>
      <c r="AI64" s="28">
        <f t="shared" si="80"/>
        <v>148.04244972000001</v>
      </c>
    </row>
    <row r="65" spans="1:35" x14ac:dyDescent="0.25">
      <c r="A65" s="8" t="s">
        <v>27</v>
      </c>
      <c r="B65" s="9">
        <v>105.561975139127</v>
      </c>
      <c r="C65" s="9">
        <v>75.931800938838151</v>
      </c>
      <c r="D65" s="9">
        <v>115.24699746890832</v>
      </c>
      <c r="E65" s="9">
        <v>83.579328467229104</v>
      </c>
      <c r="F65" s="9">
        <v>61.667314977540194</v>
      </c>
      <c r="G65" s="9">
        <v>69.888620870848385</v>
      </c>
      <c r="H65" s="9">
        <v>101.18827690513217</v>
      </c>
      <c r="I65" s="9">
        <v>80.267940506066509</v>
      </c>
      <c r="J65" s="9">
        <v>60.837574159749742</v>
      </c>
      <c r="K65" s="9">
        <v>61.774768637040658</v>
      </c>
      <c r="L65" s="9">
        <v>61.118629185230375</v>
      </c>
      <c r="M65" s="9">
        <v>59.658851191103771</v>
      </c>
      <c r="N65" s="9">
        <v>72.264274429178712</v>
      </c>
      <c r="O65" s="9">
        <v>73.038987760708991</v>
      </c>
      <c r="P65" s="9">
        <v>42.485788139329571</v>
      </c>
      <c r="Q65" s="9">
        <v>64.603317615414923</v>
      </c>
      <c r="R65" s="9">
        <v>57.126000650283814</v>
      </c>
      <c r="S65" s="9">
        <v>60.640839802258355</v>
      </c>
      <c r="T65" s="9">
        <v>19.463665835281663</v>
      </c>
      <c r="U65" s="9">
        <v>18.983571182816082</v>
      </c>
      <c r="V65" s="9">
        <v>14.517900236257853</v>
      </c>
      <c r="W65" s="9">
        <v>15.673048200963818</v>
      </c>
      <c r="X65" s="9">
        <v>11.695335986584622</v>
      </c>
      <c r="Y65" s="9">
        <v>12.026258794291866</v>
      </c>
      <c r="Z65" s="9">
        <v>13.217223242935765</v>
      </c>
      <c r="AA65" s="9">
        <v>14.706594357861956</v>
      </c>
      <c r="AB65" s="9">
        <v>7.6257959633061336</v>
      </c>
      <c r="AC65" s="9">
        <v>9.547047549150852</v>
      </c>
      <c r="AD65" s="9">
        <v>10.046058429054478</v>
      </c>
      <c r="AE65" s="9">
        <v>8.2673504193831864</v>
      </c>
      <c r="AF65" s="9">
        <v>5.8680492909856925</v>
      </c>
      <c r="AG65" s="9">
        <v>7.4379430375284343</v>
      </c>
      <c r="AH65" s="9">
        <v>10.577289015143748</v>
      </c>
      <c r="AI65" s="9">
        <v>9.8037190880844776</v>
      </c>
    </row>
    <row r="66" spans="1:35" x14ac:dyDescent="0.25">
      <c r="A66" s="10" t="s">
        <v>28</v>
      </c>
      <c r="B66" s="11">
        <v>46.762492780873025</v>
      </c>
      <c r="C66" s="11">
        <v>33.966707301161868</v>
      </c>
      <c r="D66" s="11">
        <v>52.985696571091658</v>
      </c>
      <c r="E66" s="11">
        <v>38.320071732770892</v>
      </c>
      <c r="F66" s="11">
        <v>28.938193142459802</v>
      </c>
      <c r="G66" s="11">
        <v>33.147135369151648</v>
      </c>
      <c r="H66" s="11">
        <v>49.217938214867779</v>
      </c>
      <c r="I66" s="11">
        <v>38.123189853933482</v>
      </c>
      <c r="J66" s="11">
        <v>28.564251280250229</v>
      </c>
      <c r="K66" s="11">
        <v>28.897269642959355</v>
      </c>
      <c r="L66" s="11">
        <v>28.634199494769636</v>
      </c>
      <c r="M66" s="11">
        <v>32.00717804889625</v>
      </c>
      <c r="N66" s="11">
        <v>38.239307050821303</v>
      </c>
      <c r="O66" s="11">
        <v>40.629434359291018</v>
      </c>
      <c r="P66" s="11">
        <v>49.293790140670438</v>
      </c>
      <c r="Q66" s="11">
        <v>36.670515824585053</v>
      </c>
      <c r="R66" s="11">
        <v>47.312673429716178</v>
      </c>
      <c r="S66" s="11">
        <v>46.962674917741637</v>
      </c>
      <c r="T66" s="11">
        <v>114.33208772471833</v>
      </c>
      <c r="U66" s="11">
        <v>127.84857941718394</v>
      </c>
      <c r="V66" s="11">
        <v>102.50425128374215</v>
      </c>
      <c r="W66" s="11">
        <v>102.6151462790362</v>
      </c>
      <c r="X66" s="11">
        <v>100.57955457341536</v>
      </c>
      <c r="Y66" s="11">
        <v>111.40145912570812</v>
      </c>
      <c r="Z66" s="11">
        <v>122.86959047706426</v>
      </c>
      <c r="AA66" s="11">
        <v>115.05053808213806</v>
      </c>
      <c r="AB66" s="11">
        <v>125.29617711669387</v>
      </c>
      <c r="AC66" s="11">
        <v>130.6540056508492</v>
      </c>
      <c r="AD66" s="11">
        <v>139.33313933094556</v>
      </c>
      <c r="AE66" s="11">
        <v>147.12488450061682</v>
      </c>
      <c r="AF66" s="11">
        <v>121.35726398901433</v>
      </c>
      <c r="AG66" s="11">
        <v>140.99158912247157</v>
      </c>
      <c r="AH66" s="11">
        <v>142.52879902485626</v>
      </c>
      <c r="AI66" s="11">
        <v>138.23873063191553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41962.663338842984</v>
      </c>
      <c r="C69" s="28">
        <f t="shared" si="81"/>
        <v>41786.505034220536</v>
      </c>
      <c r="D69" s="28">
        <f t="shared" si="81"/>
        <v>41641.75595049504</v>
      </c>
      <c r="E69" s="28">
        <f t="shared" si="81"/>
        <v>42179.723252595162</v>
      </c>
      <c r="F69" s="28">
        <f t="shared" si="81"/>
        <v>42339.02248598131</v>
      </c>
      <c r="G69" s="28">
        <f t="shared" si="81"/>
        <v>42055.410710204102</v>
      </c>
      <c r="H69" s="28">
        <f t="shared" si="81"/>
        <v>92273.751607361934</v>
      </c>
      <c r="I69" s="28">
        <f t="shared" si="81"/>
        <v>72632.595312883423</v>
      </c>
      <c r="J69" s="28">
        <f t="shared" si="81"/>
        <v>22690.818639593901</v>
      </c>
      <c r="K69" s="28">
        <f t="shared" si="81"/>
        <v>23490.165357512957</v>
      </c>
      <c r="L69" s="28">
        <f>IF(L64=0,0,100*L64/L11)</f>
        <v>19015.429805084746</v>
      </c>
      <c r="M69" s="28">
        <f t="shared" ref="M69:AF71" si="82">IF(M64=0,0,100*M64/M11)</f>
        <v>17493.517030534356</v>
      </c>
      <c r="N69" s="28">
        <f t="shared" si="82"/>
        <v>18204.873390444813</v>
      </c>
      <c r="O69" s="28">
        <f t="shared" si="82"/>
        <v>18071.291275039745</v>
      </c>
      <c r="P69" s="28">
        <f t="shared" si="82"/>
        <v>8997.9978705882349</v>
      </c>
      <c r="Q69" s="28">
        <f t="shared" si="82"/>
        <v>17521.424470588234</v>
      </c>
      <c r="R69" s="28">
        <f t="shared" si="82"/>
        <v>11540.184981215471</v>
      </c>
      <c r="S69" s="28">
        <f t="shared" si="82"/>
        <v>12468.541682502895</v>
      </c>
      <c r="T69" s="28">
        <f t="shared" si="82"/>
        <v>2526.8319841359776</v>
      </c>
      <c r="U69" s="28">
        <f t="shared" si="82"/>
        <v>3438.6920515222496</v>
      </c>
      <c r="V69" s="28">
        <f t="shared" si="82"/>
        <v>2755.4073821521074</v>
      </c>
      <c r="W69" s="28">
        <f t="shared" si="82"/>
        <v>2843.4662134615396</v>
      </c>
      <c r="X69" s="28">
        <f t="shared" si="82"/>
        <v>2214.4948828402362</v>
      </c>
      <c r="Y69" s="28">
        <f t="shared" si="82"/>
        <v>2313.5467276476097</v>
      </c>
      <c r="Z69" s="28">
        <f t="shared" si="82"/>
        <v>2557.5420732944945</v>
      </c>
      <c r="AA69" s="28">
        <f t="shared" si="82"/>
        <v>2656.7799434889439</v>
      </c>
      <c r="AB69" s="28">
        <f t="shared" si="82"/>
        <v>2777.8886746081507</v>
      </c>
      <c r="AC69" s="28">
        <f t="shared" si="82"/>
        <v>2897.314593924365</v>
      </c>
      <c r="AD69" s="28">
        <f t="shared" si="82"/>
        <v>3296.8262582211437</v>
      </c>
      <c r="AE69" s="28">
        <f t="shared" si="82"/>
        <v>3023.1952319066149</v>
      </c>
      <c r="AF69" s="28">
        <f t="shared" si="82"/>
        <v>2618.3435538176586</v>
      </c>
      <c r="AG69" s="28">
        <f t="shared" ref="AG69:AI69" si="83">IF(AG64=0,0,100*AG64/AG11)</f>
        <v>2943.2784485425345</v>
      </c>
      <c r="AH69" s="28">
        <f t="shared" si="83"/>
        <v>3590.6681060037522</v>
      </c>
      <c r="AI69" s="28">
        <f t="shared" si="83"/>
        <v>3928.939748407643</v>
      </c>
    </row>
    <row r="70" spans="1:35" x14ac:dyDescent="0.25">
      <c r="A70" s="8" t="s">
        <v>27</v>
      </c>
      <c r="B70" s="9">
        <f t="shared" ref="B70:K70" si="84">IF(B65=0,0,100*B65/B12)</f>
        <v>173052.41826086395</v>
      </c>
      <c r="C70" s="9">
        <f t="shared" si="84"/>
        <v>172572.27486099579</v>
      </c>
      <c r="D70" s="9">
        <f t="shared" si="84"/>
        <v>169480.87863074752</v>
      </c>
      <c r="E70" s="9">
        <f t="shared" si="84"/>
        <v>170570.05809638591</v>
      </c>
      <c r="F70" s="9">
        <f t="shared" si="84"/>
        <v>171298.09715983388</v>
      </c>
      <c r="G70" s="9">
        <f t="shared" si="84"/>
        <v>170460.05090450824</v>
      </c>
      <c r="H70" s="9">
        <f t="shared" si="84"/>
        <v>374771.39594493399</v>
      </c>
      <c r="I70" s="9">
        <f t="shared" si="84"/>
        <v>297288.66854098707</v>
      </c>
      <c r="J70" s="9">
        <f t="shared" si="84"/>
        <v>92178.142666287473</v>
      </c>
      <c r="K70" s="9">
        <f t="shared" si="84"/>
        <v>95038.105595447167</v>
      </c>
      <c r="L70" s="9">
        <f t="shared" ref="L70:AA71" si="85">IF(L65=0,0,100*L65/L12)</f>
        <v>77365.353399025786</v>
      </c>
      <c r="M70" s="9">
        <f t="shared" si="85"/>
        <v>75517.53315329591</v>
      </c>
      <c r="N70" s="9">
        <f t="shared" si="85"/>
        <v>82118.493669521267</v>
      </c>
      <c r="O70" s="9">
        <f t="shared" si="85"/>
        <v>81154.430845232215</v>
      </c>
      <c r="P70" s="9">
        <f t="shared" si="85"/>
        <v>55902.352814907332</v>
      </c>
      <c r="Q70" s="9">
        <f t="shared" si="85"/>
        <v>78784.533677335276</v>
      </c>
      <c r="R70" s="9">
        <f t="shared" si="85"/>
        <v>66425.58215149281</v>
      </c>
      <c r="S70" s="9">
        <f t="shared" si="85"/>
        <v>69702.114715239484</v>
      </c>
      <c r="T70" s="9">
        <f t="shared" si="85"/>
        <v>26302.251128759006</v>
      </c>
      <c r="U70" s="9">
        <f t="shared" si="85"/>
        <v>34515.583968756509</v>
      </c>
      <c r="V70" s="9">
        <f t="shared" si="85"/>
        <v>27919.03891588049</v>
      </c>
      <c r="W70" s="9">
        <f t="shared" si="85"/>
        <v>30140.477309545804</v>
      </c>
      <c r="X70" s="9">
        <f t="shared" si="85"/>
        <v>23868.032625682899</v>
      </c>
      <c r="Y70" s="9">
        <f t="shared" si="85"/>
        <v>24543.385294473195</v>
      </c>
      <c r="Z70" s="9">
        <f t="shared" si="85"/>
        <v>28121.751580714394</v>
      </c>
      <c r="AA70" s="9">
        <f t="shared" si="85"/>
        <v>27234.433996040661</v>
      </c>
      <c r="AB70" s="9">
        <f t="shared" si="82"/>
        <v>31774.149847108893</v>
      </c>
      <c r="AC70" s="9">
        <f t="shared" si="82"/>
        <v>35359.435367225378</v>
      </c>
      <c r="AD70" s="9">
        <f t="shared" si="82"/>
        <v>40184.23371621791</v>
      </c>
      <c r="AE70" s="9">
        <f t="shared" si="82"/>
        <v>35945.00182340516</v>
      </c>
      <c r="AF70" s="9">
        <f t="shared" si="82"/>
        <v>29340.24645492846</v>
      </c>
      <c r="AG70" s="9">
        <f t="shared" ref="AG70:AI70" si="86">IF(AG65=0,0,100*AG65/AG12)</f>
        <v>33808.831988765611</v>
      </c>
      <c r="AH70" s="9">
        <f t="shared" si="86"/>
        <v>44072.037563098944</v>
      </c>
      <c r="AI70" s="9">
        <f t="shared" si="86"/>
        <v>49018.595440422388</v>
      </c>
    </row>
    <row r="71" spans="1:35" x14ac:dyDescent="0.25">
      <c r="A71" s="10" t="s">
        <v>28</v>
      </c>
      <c r="B71" s="11">
        <f t="shared" ref="B71:K71" si="87">IF(B66=0,0,100*B66/B13)</f>
        <v>15484.269132739413</v>
      </c>
      <c r="C71" s="11">
        <f t="shared" si="87"/>
        <v>15509.912009662954</v>
      </c>
      <c r="D71" s="11">
        <f t="shared" si="87"/>
        <v>15769.552550920134</v>
      </c>
      <c r="E71" s="11">
        <f t="shared" si="87"/>
        <v>15966.696555321207</v>
      </c>
      <c r="F71" s="11">
        <f t="shared" si="87"/>
        <v>16257.411877786408</v>
      </c>
      <c r="G71" s="11">
        <f t="shared" si="87"/>
        <v>16248.595769191985</v>
      </c>
      <c r="H71" s="11">
        <f t="shared" si="87"/>
        <v>36189.660452108663</v>
      </c>
      <c r="I71" s="11">
        <f t="shared" si="87"/>
        <v>28031.757245539324</v>
      </c>
      <c r="J71" s="11">
        <f t="shared" si="87"/>
        <v>8708.6131951982406</v>
      </c>
      <c r="K71" s="11">
        <f t="shared" si="87"/>
        <v>9002.2646862801721</v>
      </c>
      <c r="L71" s="11">
        <f t="shared" si="85"/>
        <v>7286.0558510864212</v>
      </c>
      <c r="M71" s="11">
        <f t="shared" si="82"/>
        <v>7192.6242806508426</v>
      </c>
      <c r="N71" s="11">
        <f t="shared" si="82"/>
        <v>7367.8818980387869</v>
      </c>
      <c r="O71" s="11">
        <f t="shared" si="82"/>
        <v>7537.9284525586299</v>
      </c>
      <c r="P71" s="11">
        <f t="shared" si="82"/>
        <v>5221.7998030371227</v>
      </c>
      <c r="Q71" s="11">
        <f t="shared" si="82"/>
        <v>7393.2491581824706</v>
      </c>
      <c r="R71" s="11">
        <f t="shared" si="82"/>
        <v>5776.8832026515483</v>
      </c>
      <c r="S71" s="11">
        <f t="shared" si="82"/>
        <v>6051.8910976471179</v>
      </c>
      <c r="T71" s="11">
        <f t="shared" si="82"/>
        <v>2189.8503682190831</v>
      </c>
      <c r="U71" s="11">
        <f t="shared" si="82"/>
        <v>3033.1810063388834</v>
      </c>
      <c r="V71" s="11">
        <f t="shared" si="82"/>
        <v>2443.4863238079174</v>
      </c>
      <c r="W71" s="11">
        <f t="shared" si="82"/>
        <v>2497.9344274351561</v>
      </c>
      <c r="X71" s="11">
        <f t="shared" si="82"/>
        <v>2003.1777449395613</v>
      </c>
      <c r="Y71" s="11">
        <f t="shared" si="82"/>
        <v>2107.4812547428701</v>
      </c>
      <c r="Z71" s="11">
        <f t="shared" si="82"/>
        <v>2329.7229897054281</v>
      </c>
      <c r="AA71" s="11">
        <f t="shared" si="82"/>
        <v>2381.9987180566886</v>
      </c>
      <c r="AB71" s="11">
        <f t="shared" si="82"/>
        <v>2631.7197462023496</v>
      </c>
      <c r="AC71" s="11">
        <f t="shared" si="82"/>
        <v>2715.1705247474893</v>
      </c>
      <c r="AD71" s="11">
        <f t="shared" si="82"/>
        <v>3092.1690930081127</v>
      </c>
      <c r="AE71" s="11">
        <f t="shared" si="82"/>
        <v>2875.2175982141257</v>
      </c>
      <c r="AF71" s="11">
        <f t="shared" si="82"/>
        <v>2507.8996484607219</v>
      </c>
      <c r="AG71" s="11">
        <f t="shared" ref="AG71:AI71" si="88">IF(AG66=0,0,100*AG66/AG13)</f>
        <v>2808.0380227538649</v>
      </c>
      <c r="AH71" s="11">
        <f t="shared" si="88"/>
        <v>3361.5282788881191</v>
      </c>
      <c r="AI71" s="11">
        <f t="shared" si="88"/>
        <v>3688.3332612570844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1297.1429290383471</v>
      </c>
      <c r="C73" s="31">
        <f t="shared" si="89"/>
        <v>1293.2232157335402</v>
      </c>
      <c r="D73" s="31">
        <f t="shared" si="89"/>
        <v>1287.0919669827774</v>
      </c>
      <c r="E73" s="31">
        <f t="shared" si="89"/>
        <v>1306.2668535500825</v>
      </c>
      <c r="F73" s="31">
        <f t="shared" si="89"/>
        <v>1310.2388166541923</v>
      </c>
      <c r="G73" s="31">
        <f t="shared" si="89"/>
        <v>1300.0732421133762</v>
      </c>
      <c r="H73" s="31">
        <f t="shared" si="89"/>
        <v>2846.6685186877239</v>
      </c>
      <c r="I73" s="31">
        <f t="shared" si="89"/>
        <v>2240.7338913407166</v>
      </c>
      <c r="J73" s="31">
        <f t="shared" si="89"/>
        <v>702.36734783874385</v>
      </c>
      <c r="K73" s="31">
        <f t="shared" si="89"/>
        <v>726.04548944104613</v>
      </c>
      <c r="L73" s="31">
        <f>IF(L64=0,0,1000*L64/L3)</f>
        <v>588.19600681564975</v>
      </c>
      <c r="M73" s="31">
        <f t="shared" ref="M73:AF75" si="90">IF(M64=0,0,1000*M64/M3)</f>
        <v>546.55832358465284</v>
      </c>
      <c r="N73" s="31">
        <f t="shared" si="90"/>
        <v>569.06635706340387</v>
      </c>
      <c r="O73" s="31">
        <f t="shared" si="90"/>
        <v>549.26609898234324</v>
      </c>
      <c r="P73" s="31">
        <f t="shared" si="90"/>
        <v>340.76112186591524</v>
      </c>
      <c r="Q73" s="31">
        <f t="shared" si="90"/>
        <v>467.4256030794366</v>
      </c>
      <c r="R73" s="31">
        <f t="shared" si="90"/>
        <v>468.29286198547214</v>
      </c>
      <c r="S73" s="31">
        <f t="shared" si="90"/>
        <v>491.56919990132388</v>
      </c>
      <c r="T73" s="31">
        <f t="shared" si="90"/>
        <v>142.5960700213688</v>
      </c>
      <c r="U73" s="31">
        <f t="shared" si="90"/>
        <v>184.06292696257375</v>
      </c>
      <c r="V73" s="31">
        <f t="shared" si="90"/>
        <v>116.07993072232689</v>
      </c>
      <c r="W73" s="31">
        <f t="shared" si="90"/>
        <v>156.21233062212522</v>
      </c>
      <c r="X73" s="31">
        <f t="shared" si="90"/>
        <v>134.56763393253092</v>
      </c>
      <c r="Y73" s="31">
        <f t="shared" si="90"/>
        <v>148.06303852133354</v>
      </c>
      <c r="Z73" s="31">
        <f t="shared" si="90"/>
        <v>175.10514238804285</v>
      </c>
      <c r="AA73" s="31">
        <f t="shared" si="90"/>
        <v>135.68890877605401</v>
      </c>
      <c r="AB73" s="31">
        <f t="shared" si="90"/>
        <v>152.42331711881553</v>
      </c>
      <c r="AC73" s="31">
        <f t="shared" si="90"/>
        <v>164.30818593171543</v>
      </c>
      <c r="AD73" s="31">
        <f t="shared" si="90"/>
        <v>208.41912555024595</v>
      </c>
      <c r="AE73" s="31">
        <f t="shared" si="90"/>
        <v>178.82820807252915</v>
      </c>
      <c r="AF73" s="31">
        <f t="shared" si="90"/>
        <v>135.89181369863016</v>
      </c>
      <c r="AG73" s="31">
        <f t="shared" ref="AG73:AI73" si="91">IF(AG64=0,0,1000*AG64/AG3)</f>
        <v>169.20349073498818</v>
      </c>
      <c r="AH73" s="31">
        <f t="shared" si="91"/>
        <v>241.72406351832672</v>
      </c>
      <c r="AI73" s="31">
        <f t="shared" si="91"/>
        <v>285.33573175338643</v>
      </c>
    </row>
    <row r="74" spans="1:35" x14ac:dyDescent="0.25">
      <c r="A74" s="8" t="s">
        <v>27</v>
      </c>
      <c r="B74" s="16">
        <f t="shared" ref="B74:K74" si="92">IF(B65=0,0,1000*B65/B4)</f>
        <v>1540.2751618971813</v>
      </c>
      <c r="C74" s="16">
        <f t="shared" si="92"/>
        <v>1531.0100351479743</v>
      </c>
      <c r="D74" s="16">
        <f t="shared" si="92"/>
        <v>1510.7807461690202</v>
      </c>
      <c r="E74" s="16">
        <f t="shared" si="92"/>
        <v>1534.6235456182339</v>
      </c>
      <c r="F74" s="16">
        <f t="shared" si="92"/>
        <v>1528.0006624058801</v>
      </c>
      <c r="G74" s="16">
        <f t="shared" si="92"/>
        <v>1510.9808810759773</v>
      </c>
      <c r="H74" s="16">
        <f t="shared" si="92"/>
        <v>3281.5117086489281</v>
      </c>
      <c r="I74" s="16">
        <f t="shared" si="92"/>
        <v>2603.0701841749956</v>
      </c>
      <c r="J74" s="16">
        <f t="shared" si="92"/>
        <v>818.95956106637414</v>
      </c>
      <c r="K74" s="16">
        <f t="shared" si="92"/>
        <v>847.56735760217543</v>
      </c>
      <c r="L74" s="16">
        <f t="shared" ref="L74:AA75" si="93">IF(L65=0,0,1000*L65/L4)</f>
        <v>686.30975795843392</v>
      </c>
      <c r="M74" s="16">
        <f t="shared" si="93"/>
        <v>661.17909799407937</v>
      </c>
      <c r="N74" s="16">
        <f t="shared" si="93"/>
        <v>691.92805780578817</v>
      </c>
      <c r="O74" s="16">
        <f t="shared" si="93"/>
        <v>683.5912225137954</v>
      </c>
      <c r="P74" s="16">
        <f t="shared" si="93"/>
        <v>468.74662819080032</v>
      </c>
      <c r="Q74" s="16">
        <f t="shared" si="93"/>
        <v>658.79401624889022</v>
      </c>
      <c r="R74" s="16">
        <f t="shared" si="93"/>
        <v>535.79066451213475</v>
      </c>
      <c r="S74" s="16">
        <f t="shared" si="93"/>
        <v>551.79202353326139</v>
      </c>
      <c r="T74" s="16">
        <f t="shared" si="93"/>
        <v>202.14639700141936</v>
      </c>
      <c r="U74" s="16">
        <f t="shared" si="93"/>
        <v>268.4024881633311</v>
      </c>
      <c r="V74" s="16">
        <f t="shared" si="93"/>
        <v>213.13182078273931</v>
      </c>
      <c r="W74" s="16">
        <f t="shared" si="93"/>
        <v>240.28467047332879</v>
      </c>
      <c r="X74" s="16">
        <f t="shared" si="93"/>
        <v>187.61166522160835</v>
      </c>
      <c r="Y74" s="16">
        <f t="shared" si="93"/>
        <v>192.06367053615477</v>
      </c>
      <c r="Z74" s="16">
        <f t="shared" si="93"/>
        <v>216.06655402693659</v>
      </c>
      <c r="AA74" s="16">
        <f t="shared" si="93"/>
        <v>190.29287249446139</v>
      </c>
      <c r="AB74" s="16">
        <f t="shared" si="90"/>
        <v>211.48693669383033</v>
      </c>
      <c r="AC74" s="16">
        <f t="shared" si="90"/>
        <v>237.01118515307098</v>
      </c>
      <c r="AD74" s="16">
        <f t="shared" si="90"/>
        <v>259.42048880708785</v>
      </c>
      <c r="AE74" s="16">
        <f t="shared" si="90"/>
        <v>243.53699647636569</v>
      </c>
      <c r="AF74" s="16">
        <f t="shared" si="90"/>
        <v>176.61547903643918</v>
      </c>
      <c r="AG74" s="16">
        <f t="shared" ref="AG74:AI74" si="94">IF(AG65=0,0,1000*AG65/AG4)</f>
        <v>205.32623982135084</v>
      </c>
      <c r="AH74" s="16">
        <f t="shared" si="94"/>
        <v>275.50763219274188</v>
      </c>
      <c r="AI74" s="16">
        <f t="shared" si="94"/>
        <v>298.56618004886337</v>
      </c>
    </row>
    <row r="75" spans="1:35" x14ac:dyDescent="0.25">
      <c r="A75" s="10" t="s">
        <v>28</v>
      </c>
      <c r="B75" s="17">
        <f t="shared" ref="B75:K75" si="95">IF(B66=0,0,1000*B66/B5)</f>
        <v>956.36135851123458</v>
      </c>
      <c r="C75" s="17">
        <f t="shared" si="95"/>
        <v>959.93394010817815</v>
      </c>
      <c r="D75" s="17">
        <f t="shared" si="95"/>
        <v>973.56293554152126</v>
      </c>
      <c r="E75" s="17">
        <f t="shared" si="95"/>
        <v>986.19513270776997</v>
      </c>
      <c r="F75" s="17">
        <f t="shared" si="95"/>
        <v>1005.0171563109088</v>
      </c>
      <c r="G75" s="17">
        <f t="shared" si="95"/>
        <v>1004.4586475500499</v>
      </c>
      <c r="H75" s="17">
        <f t="shared" si="95"/>
        <v>2237.1790097667172</v>
      </c>
      <c r="I75" s="17">
        <f t="shared" si="95"/>
        <v>1732.8722660878855</v>
      </c>
      <c r="J75" s="17">
        <f t="shared" si="95"/>
        <v>538.9481373632118</v>
      </c>
      <c r="K75" s="17">
        <f t="shared" si="95"/>
        <v>555.71672390306458</v>
      </c>
      <c r="L75" s="17">
        <f t="shared" si="93"/>
        <v>450.67677371521091</v>
      </c>
      <c r="M75" s="17">
        <f t="shared" si="90"/>
        <v>413.08112705715052</v>
      </c>
      <c r="N75" s="17">
        <f t="shared" si="90"/>
        <v>426.08844003366545</v>
      </c>
      <c r="O75" s="17">
        <f t="shared" si="90"/>
        <v>405.88845513777238</v>
      </c>
      <c r="P75" s="17">
        <f t="shared" si="90"/>
        <v>275.84661522479263</v>
      </c>
      <c r="Q75" s="17">
        <f t="shared" si="90"/>
        <v>309.19490577221802</v>
      </c>
      <c r="R75" s="17">
        <f t="shared" si="90"/>
        <v>406.46626657831763</v>
      </c>
      <c r="S75" s="17">
        <f t="shared" si="90"/>
        <v>430.85022860313427</v>
      </c>
      <c r="T75" s="17">
        <f t="shared" si="90"/>
        <v>135.78632746403602</v>
      </c>
      <c r="U75" s="17">
        <f t="shared" si="90"/>
        <v>175.85774335238506</v>
      </c>
      <c r="V75" s="17">
        <f t="shared" si="90"/>
        <v>109.04707583376825</v>
      </c>
      <c r="W75" s="17">
        <f t="shared" si="90"/>
        <v>148.28778364022571</v>
      </c>
      <c r="X75" s="17">
        <f t="shared" si="90"/>
        <v>130.28439711582303</v>
      </c>
      <c r="Y75" s="17">
        <f t="shared" si="90"/>
        <v>144.48957085046447</v>
      </c>
      <c r="Z75" s="17">
        <f t="shared" si="90"/>
        <v>171.6055732919892</v>
      </c>
      <c r="AA75" s="17">
        <f t="shared" si="90"/>
        <v>130.88798416625491</v>
      </c>
      <c r="AB75" s="17">
        <f t="shared" si="90"/>
        <v>149.87580994819842</v>
      </c>
      <c r="AC75" s="17">
        <f t="shared" si="90"/>
        <v>160.70603401088462</v>
      </c>
      <c r="AD75" s="17">
        <f t="shared" si="90"/>
        <v>205.5061052078843</v>
      </c>
      <c r="AE75" s="17">
        <f t="shared" si="90"/>
        <v>176.19746646780456</v>
      </c>
      <c r="AF75" s="17">
        <f t="shared" si="90"/>
        <v>134.3934263444234</v>
      </c>
      <c r="AG75" s="17">
        <f t="shared" ref="AG75:AI75" si="96">IF(AG66=0,0,1000*AG66/AG5)</f>
        <v>167.64754949164276</v>
      </c>
      <c r="AH75" s="17">
        <f t="shared" si="96"/>
        <v>239.54420004177518</v>
      </c>
      <c r="AI75" s="17">
        <f t="shared" si="96"/>
        <v>284.4418325759579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0.6930073453108504</v>
      </c>
      <c r="C78" s="25">
        <f t="shared" si="100"/>
        <v>0.69092658449026223</v>
      </c>
      <c r="D78" s="25">
        <f t="shared" si="100"/>
        <v>0.68504518771783163</v>
      </c>
      <c r="E78" s="25">
        <f t="shared" si="100"/>
        <v>0.6856418352354543</v>
      </c>
      <c r="F78" s="25">
        <f t="shared" si="100"/>
        <v>0.68061331211637377</v>
      </c>
      <c r="G78" s="25">
        <f t="shared" si="100"/>
        <v>0.67829483104930677</v>
      </c>
      <c r="H78" s="25">
        <f t="shared" si="100"/>
        <v>0.67276659295229391</v>
      </c>
      <c r="I78" s="25">
        <f t="shared" si="100"/>
        <v>0.6779894765933081</v>
      </c>
      <c r="J78" s="25">
        <f t="shared" si="100"/>
        <v>0.68049588316940479</v>
      </c>
      <c r="K78" s="25">
        <f t="shared" si="100"/>
        <v>0.6812989959073924</v>
      </c>
      <c r="L78" s="25">
        <f>IF(L65=0,0,L65/L$64)</f>
        <v>0.68096604958423657</v>
      </c>
      <c r="M78" s="25">
        <f t="shared" si="98"/>
        <v>0.65082835687040563</v>
      </c>
      <c r="N78" s="25">
        <f t="shared" si="98"/>
        <v>0.65395413851140916</v>
      </c>
      <c r="O78" s="25">
        <f t="shared" si="98"/>
        <v>0.64256181618850639</v>
      </c>
      <c r="P78" s="25">
        <f t="shared" si="98"/>
        <v>0.46291112833090658</v>
      </c>
      <c r="Q78" s="25">
        <f t="shared" si="98"/>
        <v>0.63790729965494375</v>
      </c>
      <c r="R78" s="25">
        <f t="shared" si="98"/>
        <v>0.54698128977130933</v>
      </c>
      <c r="S78" s="25">
        <f t="shared" si="98"/>
        <v>0.56355816963836769</v>
      </c>
      <c r="T78" s="25">
        <f t="shared" si="98"/>
        <v>0.14547297143143847</v>
      </c>
      <c r="U78" s="25">
        <f t="shared" si="98"/>
        <v>0.12928756478226014</v>
      </c>
      <c r="V78" s="25">
        <f t="shared" si="98"/>
        <v>0.12406112900579024</v>
      </c>
      <c r="W78" s="25">
        <f t="shared" si="98"/>
        <v>0.1324988370129683</v>
      </c>
      <c r="X78" s="25">
        <f t="shared" si="98"/>
        <v>0.10416697739139281</v>
      </c>
      <c r="Y78" s="25">
        <f t="shared" si="98"/>
        <v>9.743564085083968E-2</v>
      </c>
      <c r="Z78" s="25">
        <f t="shared" si="98"/>
        <v>9.7123467598633995E-2</v>
      </c>
      <c r="AA78" s="25">
        <f t="shared" si="98"/>
        <v>0.1133393909168139</v>
      </c>
      <c r="AB78" s="25">
        <f t="shared" si="98"/>
        <v>5.7370469205392363E-2</v>
      </c>
      <c r="AC78" s="25">
        <f t="shared" si="98"/>
        <v>6.8095405357132141E-2</v>
      </c>
      <c r="AD78" s="25">
        <f t="shared" si="98"/>
        <v>6.7252057714187005E-2</v>
      </c>
      <c r="AE78" s="25">
        <f t="shared" si="98"/>
        <v>5.3203111620342136E-2</v>
      </c>
      <c r="AF78" s="25">
        <f t="shared" si="98"/>
        <v>4.6123284271827034E-2</v>
      </c>
      <c r="AG78" s="25">
        <f t="shared" ref="AG78:AI78" si="101">IF(AG65=0,0,AG65/AG$64)</f>
        <v>5.011093769069274E-2</v>
      </c>
      <c r="AH78" s="25">
        <f t="shared" si="101"/>
        <v>6.9084705582578523E-2</v>
      </c>
      <c r="AI78" s="25">
        <f t="shared" si="101"/>
        <v>6.6222351133926355E-2</v>
      </c>
    </row>
    <row r="79" spans="1:35" x14ac:dyDescent="0.25">
      <c r="A79" s="10" t="s">
        <v>28</v>
      </c>
      <c r="B79" s="26">
        <f t="shared" ref="B79:K79" si="102">IF(B66=0,0,B66/B$64)</f>
        <v>0.30699265468914971</v>
      </c>
      <c r="C79" s="26">
        <f t="shared" si="102"/>
        <v>0.30907341550973783</v>
      </c>
      <c r="D79" s="26">
        <f t="shared" si="102"/>
        <v>0.31495481228216837</v>
      </c>
      <c r="E79" s="26">
        <f t="shared" si="102"/>
        <v>0.31435816476454564</v>
      </c>
      <c r="F79" s="26">
        <f t="shared" si="102"/>
        <v>0.31938668788362623</v>
      </c>
      <c r="G79" s="26">
        <f t="shared" si="102"/>
        <v>0.32170516895069312</v>
      </c>
      <c r="H79" s="26">
        <f t="shared" si="102"/>
        <v>0.32723340704770598</v>
      </c>
      <c r="I79" s="26">
        <f t="shared" si="102"/>
        <v>0.32201052340669184</v>
      </c>
      <c r="J79" s="26">
        <f t="shared" si="102"/>
        <v>0.31950411683059521</v>
      </c>
      <c r="K79" s="26">
        <f t="shared" si="102"/>
        <v>0.3187010040926076</v>
      </c>
      <c r="L79" s="26">
        <f>IF(L66=0,0,L66/L$64)</f>
        <v>0.31903395041576349</v>
      </c>
      <c r="M79" s="26">
        <f t="shared" si="98"/>
        <v>0.34917164312959437</v>
      </c>
      <c r="N79" s="26">
        <f t="shared" si="98"/>
        <v>0.3460458614885909</v>
      </c>
      <c r="O79" s="26">
        <f t="shared" si="98"/>
        <v>0.35743818381149373</v>
      </c>
      <c r="P79" s="26">
        <f t="shared" si="98"/>
        <v>0.53708887166909336</v>
      </c>
      <c r="Q79" s="26">
        <f t="shared" si="98"/>
        <v>0.36209270034505631</v>
      </c>
      <c r="R79" s="26">
        <f t="shared" si="98"/>
        <v>0.45301871022869056</v>
      </c>
      <c r="S79" s="26">
        <f t="shared" si="98"/>
        <v>0.43644183036163225</v>
      </c>
      <c r="T79" s="26">
        <f t="shared" si="98"/>
        <v>0.85452702856856144</v>
      </c>
      <c r="U79" s="26">
        <f t="shared" si="98"/>
        <v>0.87071243521773978</v>
      </c>
      <c r="V79" s="26">
        <f t="shared" si="98"/>
        <v>0.87593887099420975</v>
      </c>
      <c r="W79" s="26">
        <f t="shared" si="98"/>
        <v>0.86750116298703173</v>
      </c>
      <c r="X79" s="26">
        <f t="shared" si="98"/>
        <v>0.8958330226086072</v>
      </c>
      <c r="Y79" s="26">
        <f t="shared" si="98"/>
        <v>0.90256435914916033</v>
      </c>
      <c r="Z79" s="26">
        <f t="shared" si="98"/>
        <v>0.90287653240136589</v>
      </c>
      <c r="AA79" s="26">
        <f t="shared" si="98"/>
        <v>0.88666060908318611</v>
      </c>
      <c r="AB79" s="26">
        <f t="shared" si="98"/>
        <v>0.94262953079460754</v>
      </c>
      <c r="AC79" s="26">
        <f t="shared" si="98"/>
        <v>0.9319045946428679</v>
      </c>
      <c r="AD79" s="26">
        <f t="shared" si="98"/>
        <v>0.93274794228581293</v>
      </c>
      <c r="AE79" s="26">
        <f t="shared" si="98"/>
        <v>0.94679688837965792</v>
      </c>
      <c r="AF79" s="26">
        <f t="shared" si="98"/>
        <v>0.9538767157281729</v>
      </c>
      <c r="AG79" s="26">
        <f t="shared" ref="AG79:AI79" si="103">IF(AG66=0,0,AG66/AG$64)</f>
        <v>0.94988906230930725</v>
      </c>
      <c r="AH79" s="26">
        <f t="shared" si="103"/>
        <v>0.93091529441742149</v>
      </c>
      <c r="AI79" s="26">
        <f t="shared" si="103"/>
        <v>0.93377764886607362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3.331172514490174</v>
      </c>
      <c r="AE81" s="28">
        <f t="shared" ref="AE81:AF81" si="104">SUM(AE82:AE83)</f>
        <v>2.7413707255632707</v>
      </c>
      <c r="AF81" s="28">
        <f t="shared" si="104"/>
        <v>1.9457864643979457</v>
      </c>
      <c r="AG81" s="28">
        <f t="shared" ref="AG81:AI81" si="105">SUM(AG82:AG83)</f>
        <v>2.4663475318140535</v>
      </c>
      <c r="AH81" s="28">
        <f t="shared" si="105"/>
        <v>3.5073232645315149</v>
      </c>
      <c r="AI81" s="28">
        <f t="shared" si="105"/>
        <v>3.2508152124179315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3.331172514490174</v>
      </c>
      <c r="AE82" s="9">
        <v>2.7413707255632707</v>
      </c>
      <c r="AF82" s="9">
        <v>1.9457864643979457</v>
      </c>
      <c r="AG82" s="9">
        <v>2.4663475318140535</v>
      </c>
      <c r="AH82" s="9">
        <v>3.5073232645315149</v>
      </c>
      <c r="AI82" s="9">
        <v>3.2508152124179315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134.49816000000001</v>
      </c>
      <c r="C85" s="28">
        <v>108.17509</v>
      </c>
      <c r="D85" s="28">
        <v>168.66006999999999</v>
      </c>
      <c r="E85" s="28">
        <v>122.63754</v>
      </c>
      <c r="F85" s="28">
        <v>88.237020000000001</v>
      </c>
      <c r="G85" s="28">
        <v>99.434049999999999</v>
      </c>
      <c r="H85" s="28">
        <v>150.52954</v>
      </c>
      <c r="I85" s="28">
        <v>119.44203</v>
      </c>
      <c r="J85" s="28">
        <v>91.38682</v>
      </c>
      <c r="K85" s="28">
        <v>88.598659999999995</v>
      </c>
      <c r="L85" s="28">
        <v>86.743719999999996</v>
      </c>
      <c r="M85" s="28">
        <v>92.958330000000004</v>
      </c>
      <c r="N85" s="28">
        <v>112.0608</v>
      </c>
      <c r="O85" s="28">
        <v>112.41042</v>
      </c>
      <c r="P85" s="28">
        <v>92.22475</v>
      </c>
      <c r="Q85" s="28">
        <v>100.77042</v>
      </c>
      <c r="R85" s="28">
        <v>104.88535</v>
      </c>
      <c r="S85" s="28">
        <v>108.99897</v>
      </c>
      <c r="T85" s="28">
        <v>132.33795000000001</v>
      </c>
      <c r="U85" s="28">
        <v>146.9538</v>
      </c>
      <c r="V85" s="28">
        <v>116.48442</v>
      </c>
      <c r="W85" s="28">
        <v>117.76054999999999</v>
      </c>
      <c r="X85" s="28">
        <v>112.05786000000001</v>
      </c>
      <c r="Y85" s="28">
        <v>121.97096000000001</v>
      </c>
      <c r="Z85" s="28">
        <v>136.52847</v>
      </c>
      <c r="AA85" s="28">
        <v>130.51472000000001</v>
      </c>
      <c r="AB85" s="28">
        <v>132.41238000000001</v>
      </c>
      <c r="AC85" s="28">
        <v>140.32319000000001</v>
      </c>
      <c r="AD85" s="28">
        <v>149.49994000000001</v>
      </c>
      <c r="AE85" s="28">
        <v>155.51185000000001</v>
      </c>
      <c r="AF85" s="28">
        <v>127.34381999999999</v>
      </c>
      <c r="AG85" s="28">
        <v>148.54684</v>
      </c>
      <c r="AH85" s="28">
        <v>152.97636</v>
      </c>
      <c r="AI85" s="28">
        <v>147.91145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-17.826307920000005</v>
      </c>
      <c r="C87" s="28">
        <f t="shared" ref="C87:AF87" si="106">C85-C$64</f>
        <v>-1.7234182400000151</v>
      </c>
      <c r="D87" s="28">
        <f t="shared" si="106"/>
        <v>0.42737596000000622</v>
      </c>
      <c r="E87" s="28">
        <f t="shared" si="106"/>
        <v>0.73813979999999901</v>
      </c>
      <c r="F87" s="28">
        <f t="shared" si="106"/>
        <v>-2.368488119999995</v>
      </c>
      <c r="G87" s="28">
        <f t="shared" si="106"/>
        <v>-3.6017062400000412</v>
      </c>
      <c r="H87" s="28">
        <f t="shared" si="106"/>
        <v>0.12332488000004105</v>
      </c>
      <c r="I87" s="28">
        <f t="shared" si="106"/>
        <v>1.0508996400000115</v>
      </c>
      <c r="J87" s="28">
        <f t="shared" si="106"/>
        <v>1.9849945600000325</v>
      </c>
      <c r="K87" s="28">
        <f t="shared" si="106"/>
        <v>-2.0733782800000142</v>
      </c>
      <c r="L87" s="28">
        <f t="shared" si="106"/>
        <v>-3.0091086800000113</v>
      </c>
      <c r="M87" s="28">
        <f t="shared" si="106"/>
        <v>1.292300759999975</v>
      </c>
      <c r="N87" s="28">
        <f t="shared" si="106"/>
        <v>1.5572185199999922</v>
      </c>
      <c r="O87" s="28">
        <f t="shared" si="106"/>
        <v>-1.2580021200000004</v>
      </c>
      <c r="P87" s="28">
        <f t="shared" si="106"/>
        <v>0.4451717199999905</v>
      </c>
      <c r="Q87" s="28">
        <f t="shared" si="106"/>
        <v>-0.50341343999997434</v>
      </c>
      <c r="R87" s="28">
        <f t="shared" si="106"/>
        <v>0.44667592000000411</v>
      </c>
      <c r="S87" s="28">
        <f t="shared" si="106"/>
        <v>1.3954552800000073</v>
      </c>
      <c r="T87" s="28">
        <f t="shared" si="106"/>
        <v>-1.4578035600000021</v>
      </c>
      <c r="U87" s="28">
        <f t="shared" si="106"/>
        <v>0.12164939999996705</v>
      </c>
      <c r="V87" s="28">
        <f t="shared" si="106"/>
        <v>-0.53773152000000835</v>
      </c>
      <c r="W87" s="28">
        <f t="shared" si="106"/>
        <v>-0.52764448000002062</v>
      </c>
      <c r="X87" s="28">
        <f t="shared" si="106"/>
        <v>-0.21703055999998355</v>
      </c>
      <c r="Y87" s="28">
        <f t="shared" si="106"/>
        <v>-1.4567579199999727</v>
      </c>
      <c r="Z87" s="28">
        <f t="shared" si="106"/>
        <v>0.44165627999996104</v>
      </c>
      <c r="AA87" s="28">
        <f t="shared" si="106"/>
        <v>0.75758755999999039</v>
      </c>
      <c r="AB87" s="28">
        <f t="shared" si="106"/>
        <v>-0.50959308000000192</v>
      </c>
      <c r="AC87" s="28">
        <f t="shared" si="106"/>
        <v>0.1221367999999643</v>
      </c>
      <c r="AD87" s="28">
        <f t="shared" si="106"/>
        <v>0.12074223999997002</v>
      </c>
      <c r="AE87" s="28">
        <f t="shared" si="106"/>
        <v>0.11961508000001686</v>
      </c>
      <c r="AF87" s="28">
        <f t="shared" si="106"/>
        <v>0.11850671999997076</v>
      </c>
      <c r="AG87" s="28">
        <f t="shared" ref="AG87:AI87" si="107">AG85-AG$64</f>
        <v>0.11730783999999517</v>
      </c>
      <c r="AH87" s="28">
        <f t="shared" si="107"/>
        <v>-0.12972804000000338</v>
      </c>
      <c r="AI87" s="28">
        <f t="shared" si="107"/>
        <v>-0.13099972000000548</v>
      </c>
    </row>
    <row r="88" spans="1:35" x14ac:dyDescent="0.25">
      <c r="A88" s="8" t="s">
        <v>27</v>
      </c>
      <c r="B88" s="9">
        <f>IF(B$64=0,50%,B$65/B$64)*B87</f>
        <v>-12.353762328332991</v>
      </c>
      <c r="C88" s="9">
        <f t="shared" ref="C88:AF88" si="108">IF(C$64=0,50%,C$65/C$64)*C87</f>
        <v>-1.1907554782114294</v>
      </c>
      <c r="D88" s="9">
        <f t="shared" si="108"/>
        <v>0.29277184474429274</v>
      </c>
      <c r="E88" s="9">
        <f t="shared" si="108"/>
        <v>0.50609952713233053</v>
      </c>
      <c r="F88" s="9">
        <f t="shared" si="108"/>
        <v>-1.61202454406148</v>
      </c>
      <c r="G88" s="9">
        <f t="shared" si="108"/>
        <v>-2.4430187255500617</v>
      </c>
      <c r="H88" s="9">
        <f t="shared" si="108"/>
        <v>8.2968859343878112E-2</v>
      </c>
      <c r="I88" s="9">
        <f t="shared" si="108"/>
        <v>0.71249889687570367</v>
      </c>
      <c r="J88" s="9">
        <f t="shared" si="108"/>
        <v>1.3507806261936861</v>
      </c>
      <c r="K88" s="9">
        <f t="shared" si="108"/>
        <v>-1.4125905403002059</v>
      </c>
      <c r="L88" s="9">
        <f t="shared" si="108"/>
        <v>-2.0491008505892445</v>
      </c>
      <c r="M88" s="9">
        <f t="shared" si="108"/>
        <v>0.84106598021316015</v>
      </c>
      <c r="N88" s="9">
        <f t="shared" si="108"/>
        <v>1.0183494957206065</v>
      </c>
      <c r="O88" s="9">
        <f t="shared" si="108"/>
        <v>-0.80834412699619163</v>
      </c>
      <c r="P88" s="9">
        <f t="shared" si="108"/>
        <v>0.20607494320620601</v>
      </c>
      <c r="Q88" s="9">
        <f t="shared" si="108"/>
        <v>-0.3211311081203897</v>
      </c>
      <c r="R88" s="9">
        <f t="shared" si="108"/>
        <v>0.24432337083138844</v>
      </c>
      <c r="S88" s="9">
        <f t="shared" si="108"/>
        <v>0.78642022340899997</v>
      </c>
      <c r="T88" s="9">
        <f t="shared" si="108"/>
        <v>-0.21207101563652961</v>
      </c>
      <c r="U88" s="9">
        <f t="shared" si="108"/>
        <v>1.5727754683218815E-2</v>
      </c>
      <c r="V88" s="9">
        <f t="shared" si="108"/>
        <v>-6.6711579473200708E-2</v>
      </c>
      <c r="W88" s="9">
        <f t="shared" si="108"/>
        <v>-6.9912279956315146E-2</v>
      </c>
      <c r="X88" s="9">
        <f t="shared" si="108"/>
        <v>-2.2607417436759609E-2</v>
      </c>
      <c r="Y88" s="9">
        <f t="shared" si="108"/>
        <v>-0.14194014149973358</v>
      </c>
      <c r="Z88" s="9">
        <f t="shared" si="108"/>
        <v>4.2895189400309439E-2</v>
      </c>
      <c r="AA88" s="9">
        <f t="shared" si="108"/>
        <v>8.5864512616554117E-2</v>
      </c>
      <c r="AB88" s="9">
        <f t="shared" si="108"/>
        <v>-2.9235594103421157E-2</v>
      </c>
      <c r="AC88" s="9">
        <f t="shared" si="108"/>
        <v>8.316954905020546E-3</v>
      </c>
      <c r="AD88" s="9">
        <f t="shared" si="108"/>
        <v>8.1201640930182034E-3</v>
      </c>
      <c r="AE88" s="9">
        <f t="shared" si="108"/>
        <v>6.3638944527170515E-3</v>
      </c>
      <c r="AF88" s="9">
        <f t="shared" si="108"/>
        <v>5.4659191346804617E-3</v>
      </c>
      <c r="AG88" s="9">
        <f t="shared" ref="AG88:AI88" si="109">IF(AG$64=0,50%,AG$65/AG$64)*AG87</f>
        <v>5.8784058608695117E-3</v>
      </c>
      <c r="AH88" s="9">
        <f t="shared" si="109"/>
        <v>-8.9622234492052026E-3</v>
      </c>
      <c r="AI88" s="9">
        <f t="shared" si="109"/>
        <v>-8.6751094562863978E-3</v>
      </c>
    </row>
    <row r="89" spans="1:35" x14ac:dyDescent="0.25">
      <c r="A89" s="10" t="s">
        <v>28</v>
      </c>
      <c r="B89" s="11">
        <f>B87-B88</f>
        <v>-5.4725455916670143</v>
      </c>
      <c r="C89" s="11">
        <f t="shared" ref="C89:AF89" si="110">C87-C88</f>
        <v>-0.53266276178858574</v>
      </c>
      <c r="D89" s="11">
        <f t="shared" si="110"/>
        <v>0.13460411525571347</v>
      </c>
      <c r="E89" s="11">
        <f t="shared" si="110"/>
        <v>0.23204027286766848</v>
      </c>
      <c r="F89" s="11">
        <f t="shared" si="110"/>
        <v>-0.75646357593851499</v>
      </c>
      <c r="G89" s="11">
        <f t="shared" si="110"/>
        <v>-1.1586875144499795</v>
      </c>
      <c r="H89" s="11">
        <f t="shared" si="110"/>
        <v>4.0356020656162936E-2</v>
      </c>
      <c r="I89" s="11">
        <f t="shared" si="110"/>
        <v>0.33840074312430779</v>
      </c>
      <c r="J89" s="11">
        <f t="shared" si="110"/>
        <v>0.63421393380634639</v>
      </c>
      <c r="K89" s="11">
        <f t="shared" si="110"/>
        <v>-0.66078773969980831</v>
      </c>
      <c r="L89" s="11">
        <f t="shared" si="110"/>
        <v>-0.96000782941076679</v>
      </c>
      <c r="M89" s="11">
        <f t="shared" si="110"/>
        <v>0.45123477978681481</v>
      </c>
      <c r="N89" s="11">
        <f t="shared" si="110"/>
        <v>0.53886902427938566</v>
      </c>
      <c r="O89" s="11">
        <f t="shared" si="110"/>
        <v>-0.44965799300380882</v>
      </c>
      <c r="P89" s="11">
        <f t="shared" si="110"/>
        <v>0.23909677679378449</v>
      </c>
      <c r="Q89" s="11">
        <f t="shared" si="110"/>
        <v>-0.18228233187958465</v>
      </c>
      <c r="R89" s="11">
        <f t="shared" si="110"/>
        <v>0.20235254916861567</v>
      </c>
      <c r="S89" s="11">
        <f t="shared" si="110"/>
        <v>0.60903505659100732</v>
      </c>
      <c r="T89" s="11">
        <f t="shared" si="110"/>
        <v>-1.2457325443634726</v>
      </c>
      <c r="U89" s="11">
        <f t="shared" si="110"/>
        <v>0.10592164531674823</v>
      </c>
      <c r="V89" s="11">
        <f t="shared" si="110"/>
        <v>-0.47101994052680762</v>
      </c>
      <c r="W89" s="11">
        <f t="shared" si="110"/>
        <v>-0.45773220004370546</v>
      </c>
      <c r="X89" s="11">
        <f t="shared" si="110"/>
        <v>-0.19442314256322393</v>
      </c>
      <c r="Y89" s="11">
        <f t="shared" si="110"/>
        <v>-1.3148177785002391</v>
      </c>
      <c r="Z89" s="11">
        <f t="shared" si="110"/>
        <v>0.39876109059965159</v>
      </c>
      <c r="AA89" s="11">
        <f t="shared" si="110"/>
        <v>0.67172304738343624</v>
      </c>
      <c r="AB89" s="11">
        <f t="shared" si="110"/>
        <v>-0.48035748589658078</v>
      </c>
      <c r="AC89" s="11">
        <f t="shared" si="110"/>
        <v>0.11381984509494375</v>
      </c>
      <c r="AD89" s="11">
        <f t="shared" si="110"/>
        <v>0.11262207590695182</v>
      </c>
      <c r="AE89" s="11">
        <f t="shared" si="110"/>
        <v>0.11325118554729981</v>
      </c>
      <c r="AF89" s="11">
        <f t="shared" si="110"/>
        <v>0.11304080086529029</v>
      </c>
      <c r="AG89" s="11">
        <f t="shared" ref="AG89:AI89" si="111">AG87-AG88</f>
        <v>0.11142943413912565</v>
      </c>
      <c r="AH89" s="11">
        <f t="shared" si="111"/>
        <v>-0.12076581655079817</v>
      </c>
      <c r="AI89" s="11">
        <f t="shared" si="111"/>
        <v>-0.12232461054371908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0.61</v>
      </c>
      <c r="C96" s="9">
        <v>0.54900000000000004</v>
      </c>
      <c r="D96" s="9">
        <v>0.68</v>
      </c>
      <c r="E96" s="9">
        <v>0.61199999999999999</v>
      </c>
      <c r="F96" s="9">
        <v>0.55079999999999996</v>
      </c>
      <c r="G96" s="9">
        <v>0.49571999999999999</v>
      </c>
      <c r="H96" s="9">
        <v>0.44614799999999999</v>
      </c>
      <c r="I96" s="9">
        <v>0.40153399999999995</v>
      </c>
      <c r="J96" s="9">
        <v>0.66</v>
      </c>
      <c r="K96" s="9">
        <v>0.65</v>
      </c>
      <c r="L96" s="9">
        <v>0.79</v>
      </c>
      <c r="M96" s="9">
        <v>0.79</v>
      </c>
      <c r="N96" s="9">
        <v>0.88</v>
      </c>
      <c r="O96" s="9">
        <v>0.9</v>
      </c>
      <c r="P96" s="9">
        <v>0.81</v>
      </c>
      <c r="Q96" s="9">
        <v>0.82</v>
      </c>
      <c r="R96" s="9">
        <v>0.86</v>
      </c>
      <c r="S96" s="9">
        <v>0.87</v>
      </c>
      <c r="T96" s="9">
        <v>0.78300000000000003</v>
      </c>
      <c r="U96" s="9">
        <v>0.70469999999999999</v>
      </c>
      <c r="V96" s="9">
        <v>0.63422999999999996</v>
      </c>
      <c r="W96" s="9">
        <v>0.57080699999999995</v>
      </c>
      <c r="X96" s="9">
        <v>0.51372700000000004</v>
      </c>
      <c r="Y96" s="9">
        <v>0.49</v>
      </c>
      <c r="Z96" s="9">
        <v>0.47</v>
      </c>
      <c r="AA96" s="9">
        <v>0.54</v>
      </c>
      <c r="AB96" s="9">
        <v>0.48599999999999999</v>
      </c>
      <c r="AC96" s="9">
        <v>0.43740000000000001</v>
      </c>
      <c r="AD96" s="9">
        <v>0.39366000000000001</v>
      </c>
      <c r="AE96" s="9">
        <v>0.354294</v>
      </c>
      <c r="AF96" s="9">
        <v>0.31886499999999995</v>
      </c>
      <c r="AG96" s="9">
        <v>0.28697899999999998</v>
      </c>
      <c r="AH96" s="9">
        <v>0.25828199999999996</v>
      </c>
      <c r="AI96" s="9">
        <v>0.23245399999999999</v>
      </c>
    </row>
    <row r="97" spans="1:35" x14ac:dyDescent="0.25">
      <c r="A97" s="10" t="s">
        <v>28</v>
      </c>
      <c r="B97" s="11">
        <v>4.3142860000000001</v>
      </c>
      <c r="C97" s="11">
        <v>3.8828580000000001</v>
      </c>
      <c r="D97" s="11">
        <v>4.8</v>
      </c>
      <c r="E97" s="11">
        <v>4.32</v>
      </c>
      <c r="F97" s="11">
        <v>3.8879999999999999</v>
      </c>
      <c r="G97" s="11">
        <v>3.4992000000000001</v>
      </c>
      <c r="H97" s="11">
        <v>3.1492800000000001</v>
      </c>
      <c r="I97" s="11">
        <v>2.834352</v>
      </c>
      <c r="J97" s="11">
        <v>4.6857150000000001</v>
      </c>
      <c r="K97" s="11">
        <v>4.5857150000000004</v>
      </c>
      <c r="L97" s="11">
        <v>5.6142859999999999</v>
      </c>
      <c r="M97" s="11">
        <v>6.3571429999999998</v>
      </c>
      <c r="N97" s="11">
        <v>7.4142859999999997</v>
      </c>
      <c r="O97" s="11">
        <v>7.7</v>
      </c>
      <c r="P97" s="11">
        <v>13.485714999999999</v>
      </c>
      <c r="Q97" s="11">
        <v>12.137143999999999</v>
      </c>
      <c r="R97" s="11">
        <v>11.7</v>
      </c>
      <c r="S97" s="11">
        <v>11.085714999999999</v>
      </c>
      <c r="T97" s="11">
        <v>74.585714999999993</v>
      </c>
      <c r="U97" s="11">
        <v>67.127144000000001</v>
      </c>
      <c r="V97" s="11">
        <v>60.414429999999996</v>
      </c>
      <c r="W97" s="11">
        <v>58.685714999999995</v>
      </c>
      <c r="X97" s="11">
        <v>71.728572</v>
      </c>
      <c r="Y97" s="11">
        <v>75.514285999999998</v>
      </c>
      <c r="Z97" s="11">
        <v>75.342857999999993</v>
      </c>
      <c r="AA97" s="11">
        <v>69</v>
      </c>
      <c r="AB97" s="11">
        <v>68.014285999999998</v>
      </c>
      <c r="AC97" s="11">
        <v>68.742857999999998</v>
      </c>
      <c r="AD97" s="11">
        <v>64.371428999999992</v>
      </c>
      <c r="AE97" s="11">
        <v>73.099999999999994</v>
      </c>
      <c r="AF97" s="11">
        <v>69.128571999999991</v>
      </c>
      <c r="AG97" s="11">
        <v>71.728572</v>
      </c>
      <c r="AH97" s="11">
        <v>64.555714999999992</v>
      </c>
      <c r="AI97" s="11">
        <v>58.100144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0.15133399999999997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0.27880000000000005</v>
      </c>
      <c r="K100" s="9">
        <v>1.0333999999999954E-2</v>
      </c>
      <c r="L100" s="9">
        <v>0.16033399999999998</v>
      </c>
      <c r="M100" s="9">
        <v>2.0333999999999963E-2</v>
      </c>
      <c r="N100" s="9">
        <v>0.11033399999999993</v>
      </c>
      <c r="O100" s="9">
        <v>4.0333999999999981E-2</v>
      </c>
      <c r="P100" s="9">
        <v>0</v>
      </c>
      <c r="Q100" s="9">
        <v>3.0333999999999861E-2</v>
      </c>
      <c r="R100" s="9">
        <v>6.0333999999999999E-2</v>
      </c>
      <c r="S100" s="9">
        <v>3.0333999999999972E-2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3.3400000000000096E-4</v>
      </c>
      <c r="AA100" s="9">
        <v>9.0334000000000025E-2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1.0609519999999999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1.9951730000000003</v>
      </c>
      <c r="K101" s="11">
        <v>4.3810000000000571E-2</v>
      </c>
      <c r="L101" s="11">
        <v>1.1723809999999997</v>
      </c>
      <c r="M101" s="11">
        <v>0.88666700000000009</v>
      </c>
      <c r="N101" s="11">
        <v>1.2009530000000002</v>
      </c>
      <c r="O101" s="11">
        <v>0.42952400000000068</v>
      </c>
      <c r="P101" s="11">
        <v>5.929524999999999</v>
      </c>
      <c r="Q101" s="11">
        <v>0</v>
      </c>
      <c r="R101" s="11">
        <v>0</v>
      </c>
      <c r="S101" s="11">
        <v>0</v>
      </c>
      <c r="T101" s="11">
        <v>63.643809999999995</v>
      </c>
      <c r="U101" s="11">
        <v>0</v>
      </c>
      <c r="V101" s="11">
        <v>0</v>
      </c>
      <c r="W101" s="11">
        <v>0</v>
      </c>
      <c r="X101" s="11">
        <v>13.186667000000007</v>
      </c>
      <c r="Y101" s="11">
        <v>3.9295240000000007</v>
      </c>
      <c r="Z101" s="11">
        <v>0</v>
      </c>
      <c r="AA101" s="11">
        <v>0</v>
      </c>
      <c r="AB101" s="11">
        <v>0</v>
      </c>
      <c r="AC101" s="11">
        <v>0.87238200000000177</v>
      </c>
      <c r="AD101" s="11">
        <v>0</v>
      </c>
      <c r="AE101" s="11">
        <v>8.8723810000000043</v>
      </c>
      <c r="AF101" s="11">
        <v>0</v>
      </c>
      <c r="AG101" s="11">
        <v>2.7438100000000105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2040</v>
      </c>
      <c r="C3" s="28">
        <f>SUM(C4:C5)</f>
        <v>1720</v>
      </c>
      <c r="D3" s="28">
        <f t="shared" si="0"/>
        <v>1600</v>
      </c>
      <c r="E3" s="28">
        <f t="shared" si="0"/>
        <v>1620</v>
      </c>
      <c r="F3" s="28">
        <f t="shared" si="0"/>
        <v>1350</v>
      </c>
      <c r="G3" s="28">
        <f t="shared" si="0"/>
        <v>1211</v>
      </c>
      <c r="H3" s="28">
        <f t="shared" si="0"/>
        <v>1397</v>
      </c>
      <c r="I3" s="28">
        <f t="shared" si="0"/>
        <v>1441</v>
      </c>
      <c r="J3" s="28">
        <f t="shared" si="0"/>
        <v>1560</v>
      </c>
      <c r="K3" s="28">
        <f t="shared" si="0"/>
        <v>958</v>
      </c>
      <c r="L3" s="28">
        <f>SUM(L4:L5)</f>
        <v>891</v>
      </c>
      <c r="M3" s="28">
        <f t="shared" ref="M3:AF3" si="1">SUM(M4:M5)</f>
        <v>1087</v>
      </c>
      <c r="N3" s="28">
        <f t="shared" si="1"/>
        <v>1407</v>
      </c>
      <c r="O3" s="28">
        <f t="shared" si="1"/>
        <v>1517</v>
      </c>
      <c r="P3" s="28">
        <f t="shared" si="1"/>
        <v>1904</v>
      </c>
      <c r="Q3" s="28">
        <f t="shared" si="1"/>
        <v>2110</v>
      </c>
      <c r="R3" s="28">
        <f t="shared" si="1"/>
        <v>1913</v>
      </c>
      <c r="S3" s="28">
        <f t="shared" si="1"/>
        <v>2212</v>
      </c>
      <c r="T3" s="28">
        <f t="shared" si="1"/>
        <v>2250</v>
      </c>
      <c r="U3" s="28">
        <f t="shared" si="1"/>
        <v>1831</v>
      </c>
      <c r="V3" s="28">
        <f t="shared" si="1"/>
        <v>2393</v>
      </c>
      <c r="W3" s="28">
        <f t="shared" si="1"/>
        <v>1840</v>
      </c>
      <c r="X3" s="28">
        <f t="shared" si="1"/>
        <v>1982</v>
      </c>
      <c r="Y3" s="28">
        <f t="shared" si="1"/>
        <v>1924</v>
      </c>
      <c r="Z3" s="28">
        <f t="shared" si="1"/>
        <v>1811</v>
      </c>
      <c r="AA3" s="28">
        <f t="shared" si="1"/>
        <v>1824</v>
      </c>
      <c r="AB3" s="28">
        <f t="shared" si="1"/>
        <v>1975</v>
      </c>
      <c r="AC3" s="28">
        <f t="shared" si="1"/>
        <v>1992</v>
      </c>
      <c r="AD3" s="28">
        <f t="shared" si="1"/>
        <v>1608</v>
      </c>
      <c r="AE3" s="28">
        <f t="shared" si="1"/>
        <v>2120</v>
      </c>
      <c r="AF3" s="28">
        <f t="shared" si="1"/>
        <v>1998</v>
      </c>
      <c r="AG3" s="28">
        <f t="shared" ref="AG3:AI3" si="2">SUM(AG4:AG5)</f>
        <v>1873</v>
      </c>
      <c r="AH3" s="28">
        <f t="shared" si="2"/>
        <v>1508</v>
      </c>
      <c r="AI3" s="28">
        <f t="shared" si="2"/>
        <v>1316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2040</v>
      </c>
      <c r="C5" s="11">
        <v>1720</v>
      </c>
      <c r="D5" s="11">
        <v>1600</v>
      </c>
      <c r="E5" s="11">
        <v>1620</v>
      </c>
      <c r="F5" s="11">
        <v>1350</v>
      </c>
      <c r="G5" s="11">
        <v>1211</v>
      </c>
      <c r="H5" s="11">
        <v>1397</v>
      </c>
      <c r="I5" s="11">
        <v>1441</v>
      </c>
      <c r="J5" s="11">
        <v>1560</v>
      </c>
      <c r="K5" s="11">
        <v>958</v>
      </c>
      <c r="L5" s="11">
        <v>891</v>
      </c>
      <c r="M5" s="11">
        <v>1087</v>
      </c>
      <c r="N5" s="11">
        <v>1407</v>
      </c>
      <c r="O5" s="11">
        <v>1517</v>
      </c>
      <c r="P5" s="11">
        <v>1904</v>
      </c>
      <c r="Q5" s="11">
        <v>2110</v>
      </c>
      <c r="R5" s="11">
        <v>1913</v>
      </c>
      <c r="S5" s="11">
        <v>2212</v>
      </c>
      <c r="T5" s="11">
        <v>2250</v>
      </c>
      <c r="U5" s="11">
        <v>1831</v>
      </c>
      <c r="V5" s="11">
        <v>2393</v>
      </c>
      <c r="W5" s="11">
        <v>1840</v>
      </c>
      <c r="X5" s="11">
        <v>1982</v>
      </c>
      <c r="Y5" s="11">
        <v>1924</v>
      </c>
      <c r="Z5" s="11">
        <v>1811</v>
      </c>
      <c r="AA5" s="11">
        <v>1824</v>
      </c>
      <c r="AB5" s="11">
        <v>1975</v>
      </c>
      <c r="AC5" s="11">
        <v>1992</v>
      </c>
      <c r="AD5" s="11">
        <v>1608</v>
      </c>
      <c r="AE5" s="11">
        <v>2120</v>
      </c>
      <c r="AF5" s="11">
        <v>1998</v>
      </c>
      <c r="AG5" s="11">
        <v>1873</v>
      </c>
      <c r="AH5" s="11">
        <v>1508</v>
      </c>
      <c r="AI5" s="11">
        <v>1316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:AI9" si="10">IF(AG5=0,0,AG5/AG$3)</f>
        <v>1</v>
      </c>
      <c r="AH9" s="13">
        <f t="shared" si="10"/>
        <v>1</v>
      </c>
      <c r="AI9" s="13">
        <f t="shared" si="10"/>
        <v>1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21.242999999999999</v>
      </c>
      <c r="C11" s="30">
        <f t="shared" si="11"/>
        <v>9.4269999999999996</v>
      </c>
      <c r="D11" s="30">
        <f t="shared" si="11"/>
        <v>7.9420000000000002</v>
      </c>
      <c r="E11" s="30">
        <f t="shared" si="11"/>
        <v>5.0209999999999999</v>
      </c>
      <c r="F11" s="30">
        <f t="shared" si="11"/>
        <v>4.0819999999999999</v>
      </c>
      <c r="G11" s="30">
        <f t="shared" si="11"/>
        <v>1.9179999999999999</v>
      </c>
      <c r="H11" s="30">
        <f t="shared" si="11"/>
        <v>2.0609999999999999</v>
      </c>
      <c r="I11" s="30">
        <f t="shared" si="11"/>
        <v>2.96</v>
      </c>
      <c r="J11" s="30">
        <f t="shared" si="11"/>
        <v>2.177</v>
      </c>
      <c r="K11" s="30">
        <f t="shared" si="11"/>
        <v>1.706</v>
      </c>
      <c r="L11" s="30">
        <f>SUM(L12:L13)</f>
        <v>1.6459999999999999</v>
      </c>
      <c r="M11" s="30">
        <f t="shared" ref="M11:AF11" si="12">SUM(M12:M13)</f>
        <v>1.8180000000000001</v>
      </c>
      <c r="N11" s="30">
        <f t="shared" si="12"/>
        <v>2.9239999999999999</v>
      </c>
      <c r="O11" s="30">
        <f t="shared" si="12"/>
        <v>6.4420000000000002</v>
      </c>
      <c r="P11" s="30">
        <f t="shared" si="12"/>
        <v>3.4020000000000001</v>
      </c>
      <c r="Q11" s="30">
        <f t="shared" si="12"/>
        <v>2.532</v>
      </c>
      <c r="R11" s="30">
        <f t="shared" si="12"/>
        <v>2.411</v>
      </c>
      <c r="S11" s="30">
        <f t="shared" si="12"/>
        <v>2.5630000000000002</v>
      </c>
      <c r="T11" s="30">
        <f t="shared" si="12"/>
        <v>2.5840000000000001</v>
      </c>
      <c r="U11" s="30">
        <f t="shared" si="12"/>
        <v>2.331</v>
      </c>
      <c r="V11" s="30">
        <f t="shared" si="12"/>
        <v>2.665</v>
      </c>
      <c r="W11" s="30">
        <f t="shared" si="12"/>
        <v>2.3370000000000002</v>
      </c>
      <c r="X11" s="30">
        <f t="shared" si="12"/>
        <v>2.4950000000000001</v>
      </c>
      <c r="Y11" s="30">
        <f t="shared" si="12"/>
        <v>2.2440000000000002</v>
      </c>
      <c r="Z11" s="30">
        <f t="shared" si="12"/>
        <v>2.3849999999999998</v>
      </c>
      <c r="AA11" s="30">
        <f t="shared" si="12"/>
        <v>2.3940000000000001</v>
      </c>
      <c r="AB11" s="30">
        <f t="shared" si="12"/>
        <v>2.298</v>
      </c>
      <c r="AC11" s="30">
        <f t="shared" si="12"/>
        <v>2.1389999999999998</v>
      </c>
      <c r="AD11" s="30">
        <f t="shared" si="12"/>
        <v>2.0289999999999999</v>
      </c>
      <c r="AE11" s="30">
        <f t="shared" si="12"/>
        <v>2.33</v>
      </c>
      <c r="AF11" s="30">
        <f t="shared" si="12"/>
        <v>2.1120000000000001</v>
      </c>
      <c r="AG11" s="30">
        <f t="shared" ref="AG11:AI11" si="13">SUM(AG12:AG13)</f>
        <v>2.06</v>
      </c>
      <c r="AH11" s="30">
        <f t="shared" si="13"/>
        <v>1.68</v>
      </c>
      <c r="AI11" s="30">
        <f t="shared" si="13"/>
        <v>1.623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21.242999999999999</v>
      </c>
      <c r="C13" s="15">
        <v>9.4269999999999996</v>
      </c>
      <c r="D13" s="15">
        <v>7.9420000000000002</v>
      </c>
      <c r="E13" s="15">
        <v>5.0209999999999999</v>
      </c>
      <c r="F13" s="15">
        <v>4.0819999999999999</v>
      </c>
      <c r="G13" s="15">
        <v>1.9179999999999999</v>
      </c>
      <c r="H13" s="15">
        <v>2.0609999999999999</v>
      </c>
      <c r="I13" s="15">
        <v>2.96</v>
      </c>
      <c r="J13" s="15">
        <v>2.177</v>
      </c>
      <c r="K13" s="15">
        <v>1.706</v>
      </c>
      <c r="L13" s="15">
        <v>1.6459999999999999</v>
      </c>
      <c r="M13" s="15">
        <v>1.8180000000000001</v>
      </c>
      <c r="N13" s="15">
        <v>2.9239999999999999</v>
      </c>
      <c r="O13" s="15">
        <v>6.4420000000000002</v>
      </c>
      <c r="P13" s="15">
        <v>3.4020000000000001</v>
      </c>
      <c r="Q13" s="15">
        <v>2.532</v>
      </c>
      <c r="R13" s="15">
        <v>2.411</v>
      </c>
      <c r="S13" s="15">
        <v>2.5630000000000002</v>
      </c>
      <c r="T13" s="15">
        <v>2.5840000000000001</v>
      </c>
      <c r="U13" s="15">
        <v>2.331</v>
      </c>
      <c r="V13" s="15">
        <v>2.665</v>
      </c>
      <c r="W13" s="15">
        <v>2.3370000000000002</v>
      </c>
      <c r="X13" s="15">
        <v>2.4950000000000001</v>
      </c>
      <c r="Y13" s="15">
        <v>2.2440000000000002</v>
      </c>
      <c r="Z13" s="15">
        <v>2.3849999999999998</v>
      </c>
      <c r="AA13" s="15">
        <v>2.3940000000000001</v>
      </c>
      <c r="AB13" s="15">
        <v>2.298</v>
      </c>
      <c r="AC13" s="15">
        <v>2.1389999999999998</v>
      </c>
      <c r="AD13" s="15">
        <v>2.0289999999999999</v>
      </c>
      <c r="AE13" s="15">
        <v>2.33</v>
      </c>
      <c r="AF13" s="15">
        <v>2.1120000000000001</v>
      </c>
      <c r="AG13" s="15">
        <v>2.06</v>
      </c>
      <c r="AH13" s="15">
        <v>1.68</v>
      </c>
      <c r="AI13" s="15">
        <v>1.623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:AI17" si="21">IF(AG13=0,0,AG13/AG$11)</f>
        <v>1</v>
      </c>
      <c r="AH17" s="13">
        <f t="shared" si="21"/>
        <v>1</v>
      </c>
      <c r="AI17" s="13">
        <f t="shared" si="21"/>
        <v>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96.031633950007063</v>
      </c>
      <c r="C19" s="31">
        <f t="shared" si="22"/>
        <v>182.45465153283124</v>
      </c>
      <c r="D19" s="31">
        <f t="shared" si="22"/>
        <v>201.46058927222361</v>
      </c>
      <c r="E19" s="31">
        <f t="shared" si="22"/>
        <v>322.64489145588527</v>
      </c>
      <c r="F19" s="31">
        <f t="shared" si="22"/>
        <v>330.72023517883389</v>
      </c>
      <c r="G19" s="31">
        <f t="shared" si="22"/>
        <v>631.38686131386862</v>
      </c>
      <c r="H19" s="31">
        <f t="shared" si="22"/>
        <v>677.82629791363422</v>
      </c>
      <c r="I19" s="31">
        <f t="shared" si="22"/>
        <v>486.82432432432432</v>
      </c>
      <c r="J19" s="31">
        <f t="shared" si="22"/>
        <v>716.58245291685807</v>
      </c>
      <c r="K19" s="31">
        <f t="shared" si="22"/>
        <v>561.54747948417355</v>
      </c>
      <c r="L19" s="31">
        <f>IF(L3=0,0,L3/L11)</f>
        <v>541.31227217496962</v>
      </c>
      <c r="M19" s="31">
        <f t="shared" ref="M19:AF19" si="23">IF(M3=0,0,M3/M11)</f>
        <v>597.90979097909792</v>
      </c>
      <c r="N19" s="31">
        <f t="shared" si="23"/>
        <v>481.19015047879617</v>
      </c>
      <c r="O19" s="31">
        <f t="shared" si="23"/>
        <v>235.48587395218877</v>
      </c>
      <c r="P19" s="31">
        <f t="shared" si="23"/>
        <v>559.67078189300412</v>
      </c>
      <c r="Q19" s="31">
        <f t="shared" si="23"/>
        <v>833.33333333333337</v>
      </c>
      <c r="R19" s="31">
        <f t="shared" si="23"/>
        <v>793.4467026130236</v>
      </c>
      <c r="S19" s="31">
        <f t="shared" si="23"/>
        <v>863.05111197815052</v>
      </c>
      <c r="T19" s="31">
        <f t="shared" si="23"/>
        <v>870.74303405572755</v>
      </c>
      <c r="U19" s="31">
        <f t="shared" si="23"/>
        <v>785.4997854997855</v>
      </c>
      <c r="V19" s="31">
        <f t="shared" si="23"/>
        <v>897.93621013133202</v>
      </c>
      <c r="W19" s="31">
        <f t="shared" si="23"/>
        <v>787.33418913136495</v>
      </c>
      <c r="X19" s="31">
        <f t="shared" si="23"/>
        <v>794.38877755511021</v>
      </c>
      <c r="Y19" s="31">
        <f t="shared" si="23"/>
        <v>857.39750445632785</v>
      </c>
      <c r="Z19" s="31">
        <f t="shared" si="23"/>
        <v>759.32914046121596</v>
      </c>
      <c r="AA19" s="31">
        <f t="shared" si="23"/>
        <v>761.90476190476181</v>
      </c>
      <c r="AB19" s="31">
        <f t="shared" si="23"/>
        <v>859.44299390774586</v>
      </c>
      <c r="AC19" s="31">
        <f t="shared" si="23"/>
        <v>931.27629733520348</v>
      </c>
      <c r="AD19" s="31">
        <f t="shared" si="23"/>
        <v>792.50862493839338</v>
      </c>
      <c r="AE19" s="31">
        <f t="shared" si="23"/>
        <v>909.87124463519308</v>
      </c>
      <c r="AF19" s="31">
        <f t="shared" si="23"/>
        <v>946.02272727272725</v>
      </c>
      <c r="AG19" s="31">
        <f t="shared" ref="AG19:AI19" si="24">IF(AG3=0,0,AG3/AG11)</f>
        <v>909.22330097087377</v>
      </c>
      <c r="AH19" s="31">
        <f t="shared" si="24"/>
        <v>897.61904761904771</v>
      </c>
      <c r="AI19" s="31">
        <f t="shared" si="24"/>
        <v>810.84411583487372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96.031633950007063</v>
      </c>
      <c r="C21" s="17">
        <f t="shared" si="28"/>
        <v>182.45465153283124</v>
      </c>
      <c r="D21" s="17">
        <f t="shared" si="28"/>
        <v>201.46058927222361</v>
      </c>
      <c r="E21" s="17">
        <f t="shared" si="28"/>
        <v>322.64489145588527</v>
      </c>
      <c r="F21" s="17">
        <f t="shared" si="28"/>
        <v>330.72023517883389</v>
      </c>
      <c r="G21" s="17">
        <f t="shared" si="28"/>
        <v>631.38686131386862</v>
      </c>
      <c r="H21" s="17">
        <f t="shared" si="28"/>
        <v>677.82629791363422</v>
      </c>
      <c r="I21" s="17">
        <f t="shared" si="28"/>
        <v>486.82432432432432</v>
      </c>
      <c r="J21" s="17">
        <f t="shared" si="28"/>
        <v>716.58245291685807</v>
      </c>
      <c r="K21" s="17">
        <f t="shared" si="28"/>
        <v>561.54747948417355</v>
      </c>
      <c r="L21" s="17">
        <f t="shared" si="26"/>
        <v>541.31227217496962</v>
      </c>
      <c r="M21" s="17">
        <f t="shared" si="26"/>
        <v>597.90979097909792</v>
      </c>
      <c r="N21" s="17">
        <f t="shared" si="26"/>
        <v>481.19015047879617</v>
      </c>
      <c r="O21" s="17">
        <f t="shared" si="26"/>
        <v>235.48587395218877</v>
      </c>
      <c r="P21" s="17">
        <f t="shared" si="26"/>
        <v>559.67078189300412</v>
      </c>
      <c r="Q21" s="17">
        <f t="shared" si="26"/>
        <v>833.33333333333337</v>
      </c>
      <c r="R21" s="17">
        <f t="shared" si="26"/>
        <v>793.4467026130236</v>
      </c>
      <c r="S21" s="17">
        <f t="shared" si="26"/>
        <v>863.05111197815052</v>
      </c>
      <c r="T21" s="17">
        <f t="shared" si="26"/>
        <v>870.74303405572755</v>
      </c>
      <c r="U21" s="17">
        <f t="shared" si="26"/>
        <v>785.4997854997855</v>
      </c>
      <c r="V21" s="17">
        <f t="shared" si="26"/>
        <v>897.93621013133202</v>
      </c>
      <c r="W21" s="17">
        <f t="shared" si="26"/>
        <v>787.33418913136495</v>
      </c>
      <c r="X21" s="17">
        <f t="shared" si="26"/>
        <v>794.38877755511021</v>
      </c>
      <c r="Y21" s="17">
        <f t="shared" si="26"/>
        <v>857.39750445632785</v>
      </c>
      <c r="Z21" s="17">
        <f t="shared" si="26"/>
        <v>759.32914046121596</v>
      </c>
      <c r="AA21" s="17">
        <f t="shared" si="26"/>
        <v>761.90476190476181</v>
      </c>
      <c r="AB21" s="17">
        <f t="shared" si="26"/>
        <v>859.44299390774586</v>
      </c>
      <c r="AC21" s="17">
        <f t="shared" si="26"/>
        <v>931.27629733520348</v>
      </c>
      <c r="AD21" s="17">
        <f t="shared" si="26"/>
        <v>792.50862493839338</v>
      </c>
      <c r="AE21" s="17">
        <f t="shared" si="26"/>
        <v>909.87124463519308</v>
      </c>
      <c r="AF21" s="17">
        <f t="shared" si="26"/>
        <v>946.02272727272725</v>
      </c>
      <c r="AG21" s="17">
        <f t="shared" ref="AG21:AI21" si="29">IF(AG5=0,0,AG5/AG13)</f>
        <v>909.22330097087377</v>
      </c>
      <c r="AH21" s="17">
        <f t="shared" si="29"/>
        <v>897.61904761904771</v>
      </c>
      <c r="AI21" s="17">
        <f t="shared" si="29"/>
        <v>810.84411583487372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74.751590713671533</v>
      </c>
      <c r="C23" s="31">
        <f t="shared" si="30"/>
        <v>17.459587274290627</v>
      </c>
      <c r="D23" s="31">
        <f t="shared" si="30"/>
        <v>13.320464316423042</v>
      </c>
      <c r="E23" s="31">
        <f t="shared" si="30"/>
        <v>5.2593293207222702</v>
      </c>
      <c r="F23" s="31">
        <f t="shared" si="30"/>
        <v>4.1702493551160789</v>
      </c>
      <c r="G23" s="31">
        <f t="shared" si="30"/>
        <v>1.026999140154772</v>
      </c>
      <c r="H23" s="31">
        <f t="shared" si="30"/>
        <v>1.026999140154772</v>
      </c>
      <c r="I23" s="31">
        <f t="shared" si="30"/>
        <v>2.0540842648323299</v>
      </c>
      <c r="J23" s="31">
        <f t="shared" si="30"/>
        <v>1.026999140154772</v>
      </c>
      <c r="K23" s="31">
        <f t="shared" si="30"/>
        <v>1.026999140154772</v>
      </c>
      <c r="L23" s="31">
        <f>SUM(L24,L30)</f>
        <v>1.026999140154772</v>
      </c>
      <c r="M23" s="31">
        <f t="shared" ref="M23:AF23" si="31">SUM(M24,M30)</f>
        <v>1.026999140154772</v>
      </c>
      <c r="N23" s="31">
        <f t="shared" si="31"/>
        <v>2.0540842648323299</v>
      </c>
      <c r="O23" s="31">
        <f t="shared" si="31"/>
        <v>9.2433361994840926</v>
      </c>
      <c r="P23" s="31">
        <f t="shared" si="31"/>
        <v>2.0540842648323299</v>
      </c>
      <c r="Q23" s="31">
        <f t="shared" si="31"/>
        <v>1.026999140154772</v>
      </c>
      <c r="R23" s="31">
        <f t="shared" si="31"/>
        <v>1.026999140154772</v>
      </c>
      <c r="S23" s="31">
        <f t="shared" si="31"/>
        <v>1.0031814273430779</v>
      </c>
      <c r="T23" s="31">
        <f t="shared" si="31"/>
        <v>1.0031814273430779</v>
      </c>
      <c r="U23" s="31">
        <f t="shared" si="31"/>
        <v>1.0031814273430779</v>
      </c>
      <c r="V23" s="31">
        <f t="shared" si="31"/>
        <v>1.0031814273430779</v>
      </c>
      <c r="W23" s="31">
        <f t="shared" si="31"/>
        <v>1.0031814273430779</v>
      </c>
      <c r="X23" s="31">
        <f t="shared" si="31"/>
        <v>6.0189165950128984</v>
      </c>
      <c r="Y23" s="31">
        <f t="shared" si="31"/>
        <v>5.0157351676698188</v>
      </c>
      <c r="Z23" s="31">
        <f t="shared" si="31"/>
        <v>6.0189165950128984</v>
      </c>
      <c r="AA23" s="31">
        <f t="shared" si="31"/>
        <v>6.0189165950128984</v>
      </c>
      <c r="AB23" s="31">
        <f t="shared" si="31"/>
        <v>5.1232158211521934</v>
      </c>
      <c r="AC23" s="31">
        <f t="shared" si="31"/>
        <v>5.1232158211521934</v>
      </c>
      <c r="AD23" s="31">
        <f t="shared" si="31"/>
        <v>5.1232158211521934</v>
      </c>
      <c r="AE23" s="31">
        <f t="shared" si="31"/>
        <v>5.1232158211521934</v>
      </c>
      <c r="AF23" s="31">
        <f t="shared" si="31"/>
        <v>4.0986242476354251</v>
      </c>
      <c r="AG23" s="31">
        <f t="shared" ref="AG23:AI23" si="32">SUM(AG24,AG30)</f>
        <v>3.0739466895958731</v>
      </c>
      <c r="AH23" s="31">
        <f t="shared" si="32"/>
        <v>4.0986242476354251</v>
      </c>
      <c r="AI23" s="31">
        <f t="shared" si="32"/>
        <v>3.0739466895958731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74.751590713671533</v>
      </c>
      <c r="C30" s="19">
        <f t="shared" si="36"/>
        <v>17.459587274290627</v>
      </c>
      <c r="D30" s="19">
        <f t="shared" si="36"/>
        <v>13.320464316423042</v>
      </c>
      <c r="E30" s="19">
        <f t="shared" si="36"/>
        <v>5.2593293207222702</v>
      </c>
      <c r="F30" s="19">
        <f t="shared" si="36"/>
        <v>4.1702493551160789</v>
      </c>
      <c r="G30" s="19">
        <f t="shared" si="36"/>
        <v>1.026999140154772</v>
      </c>
      <c r="H30" s="19">
        <f t="shared" si="36"/>
        <v>1.026999140154772</v>
      </c>
      <c r="I30" s="19">
        <f t="shared" si="36"/>
        <v>2.0540842648323299</v>
      </c>
      <c r="J30" s="19">
        <f t="shared" si="36"/>
        <v>1.026999140154772</v>
      </c>
      <c r="K30" s="19">
        <f t="shared" si="36"/>
        <v>1.026999140154772</v>
      </c>
      <c r="L30" s="19">
        <f>SUM(L31:L35)</f>
        <v>1.026999140154772</v>
      </c>
      <c r="M30" s="19">
        <f t="shared" ref="M30:AF30" si="37">SUM(M31:M35)</f>
        <v>1.026999140154772</v>
      </c>
      <c r="N30" s="19">
        <f t="shared" si="37"/>
        <v>2.0540842648323299</v>
      </c>
      <c r="O30" s="19">
        <f t="shared" si="37"/>
        <v>9.2433361994840926</v>
      </c>
      <c r="P30" s="19">
        <f t="shared" si="37"/>
        <v>2.0540842648323299</v>
      </c>
      <c r="Q30" s="19">
        <f t="shared" si="37"/>
        <v>1.026999140154772</v>
      </c>
      <c r="R30" s="19">
        <f t="shared" si="37"/>
        <v>1.026999140154772</v>
      </c>
      <c r="S30" s="19">
        <f t="shared" si="37"/>
        <v>1.0031814273430779</v>
      </c>
      <c r="T30" s="19">
        <f t="shared" si="37"/>
        <v>1.0031814273430779</v>
      </c>
      <c r="U30" s="19">
        <f t="shared" si="37"/>
        <v>1.0031814273430779</v>
      </c>
      <c r="V30" s="19">
        <f t="shared" si="37"/>
        <v>1.0031814273430779</v>
      </c>
      <c r="W30" s="19">
        <f t="shared" si="37"/>
        <v>1.0031814273430779</v>
      </c>
      <c r="X30" s="19">
        <f t="shared" si="37"/>
        <v>6.0189165950128984</v>
      </c>
      <c r="Y30" s="19">
        <f t="shared" si="37"/>
        <v>5.0157351676698188</v>
      </c>
      <c r="Z30" s="19">
        <f t="shared" si="37"/>
        <v>6.0189165950128984</v>
      </c>
      <c r="AA30" s="19">
        <f t="shared" si="37"/>
        <v>6.0189165950128984</v>
      </c>
      <c r="AB30" s="19">
        <f t="shared" si="37"/>
        <v>5.1232158211521934</v>
      </c>
      <c r="AC30" s="19">
        <f t="shared" si="37"/>
        <v>5.1232158211521934</v>
      </c>
      <c r="AD30" s="19">
        <f t="shared" si="37"/>
        <v>5.1232158211521934</v>
      </c>
      <c r="AE30" s="19">
        <f t="shared" si="37"/>
        <v>5.1232158211521934</v>
      </c>
      <c r="AF30" s="19">
        <f t="shared" si="37"/>
        <v>4.0986242476354251</v>
      </c>
      <c r="AG30" s="19">
        <f t="shared" ref="AG30:AI30" si="38">SUM(AG31:AG35)</f>
        <v>3.0739466895958731</v>
      </c>
      <c r="AH30" s="19">
        <f t="shared" si="38"/>
        <v>4.0986242476354251</v>
      </c>
      <c r="AI30" s="19">
        <f t="shared" si="38"/>
        <v>3.0739466895958731</v>
      </c>
    </row>
    <row r="31" spans="1:35" x14ac:dyDescent="0.25">
      <c r="A31" s="35" t="s">
        <v>13</v>
      </c>
      <c r="B31" s="36">
        <v>9.2433361994840926</v>
      </c>
      <c r="C31" s="36">
        <v>5.135167669819432</v>
      </c>
      <c r="D31" s="36">
        <v>5.135167669819432</v>
      </c>
      <c r="E31" s="36">
        <v>1.026999140154772</v>
      </c>
      <c r="F31" s="36">
        <v>2.0540842648323299</v>
      </c>
      <c r="G31" s="36">
        <v>1.026999140154772</v>
      </c>
      <c r="H31" s="36">
        <v>1.026999140154772</v>
      </c>
      <c r="I31" s="36">
        <v>2.0540842648323299</v>
      </c>
      <c r="J31" s="36">
        <v>1.026999140154772</v>
      </c>
      <c r="K31" s="36">
        <v>1.026999140154772</v>
      </c>
      <c r="L31" s="36">
        <v>1.026999140154772</v>
      </c>
      <c r="M31" s="36">
        <v>1.026999140154772</v>
      </c>
      <c r="N31" s="36">
        <v>2.0540842648323299</v>
      </c>
      <c r="O31" s="36">
        <v>9.2433361994840926</v>
      </c>
      <c r="P31" s="36">
        <v>2.0540842648323299</v>
      </c>
      <c r="Q31" s="36">
        <v>1.026999140154772</v>
      </c>
      <c r="R31" s="36">
        <v>1.026999140154772</v>
      </c>
      <c r="S31" s="36">
        <v>1.0031814273430779</v>
      </c>
      <c r="T31" s="36">
        <v>1.0031814273430779</v>
      </c>
      <c r="U31" s="36">
        <v>1.0031814273430779</v>
      </c>
      <c r="V31" s="36">
        <v>1.0031814273430779</v>
      </c>
      <c r="W31" s="36">
        <v>1.0031814273430779</v>
      </c>
      <c r="X31" s="36">
        <v>6.0189165950128984</v>
      </c>
      <c r="Y31" s="36">
        <v>5.0157351676698188</v>
      </c>
      <c r="Z31" s="36">
        <v>6.0189165950128984</v>
      </c>
      <c r="AA31" s="36">
        <v>6.0189165950128984</v>
      </c>
      <c r="AB31" s="36">
        <v>5.1232158211521934</v>
      </c>
      <c r="AC31" s="36">
        <v>5.1232158211521934</v>
      </c>
      <c r="AD31" s="36">
        <v>5.1232158211521934</v>
      </c>
      <c r="AE31" s="36">
        <v>5.1232158211521934</v>
      </c>
      <c r="AF31" s="36">
        <v>4.0986242476354251</v>
      </c>
      <c r="AG31" s="36">
        <v>3.0739466895958731</v>
      </c>
      <c r="AH31" s="36">
        <v>4.0986242476354251</v>
      </c>
      <c r="AI31" s="36">
        <v>3.0739466895958731</v>
      </c>
    </row>
    <row r="32" spans="1:35" x14ac:dyDescent="0.25">
      <c r="A32" s="35" t="s">
        <v>14</v>
      </c>
      <c r="B32" s="36">
        <v>65.508254514187442</v>
      </c>
      <c r="C32" s="36">
        <v>12.324419604471196</v>
      </c>
      <c r="D32" s="36">
        <v>8.1852966466036108</v>
      </c>
      <c r="E32" s="36">
        <v>4.232330180567498</v>
      </c>
      <c r="F32" s="36">
        <v>2.116165090283749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36.642936624348792</v>
      </c>
      <c r="C38" s="31">
        <f t="shared" si="39"/>
        <v>10.150922833889899</v>
      </c>
      <c r="D38" s="31">
        <f t="shared" si="39"/>
        <v>8.3252901977644012</v>
      </c>
      <c r="E38" s="31">
        <f t="shared" si="39"/>
        <v>3.2464995806927592</v>
      </c>
      <c r="F38" s="31">
        <f t="shared" si="39"/>
        <v>3.0890735963822804</v>
      </c>
      <c r="G38" s="31">
        <f t="shared" si="39"/>
        <v>0.84805874496678113</v>
      </c>
      <c r="H38" s="31">
        <f t="shared" si="39"/>
        <v>0.73514612752668007</v>
      </c>
      <c r="I38" s="31">
        <f t="shared" si="39"/>
        <v>1.425457505088362</v>
      </c>
      <c r="J38" s="31">
        <f t="shared" si="39"/>
        <v>0.65833278215049484</v>
      </c>
      <c r="K38" s="31">
        <f t="shared" si="39"/>
        <v>1.0720241546500753</v>
      </c>
      <c r="L38" s="31">
        <f>IF(L23=0,0,L23/(L3/1000))</f>
        <v>1.1526365209368934</v>
      </c>
      <c r="M38" s="31">
        <f t="shared" ref="M38:AF39" si="40">IF(M23=0,0,M23/(M3/1000))</f>
        <v>0.94480141688571484</v>
      </c>
      <c r="N38" s="31">
        <f t="shared" si="40"/>
        <v>1.4599035286654796</v>
      </c>
      <c r="O38" s="31">
        <f t="shared" si="40"/>
        <v>6.0931682264232654</v>
      </c>
      <c r="P38" s="31">
        <f t="shared" si="40"/>
        <v>1.0788257693447112</v>
      </c>
      <c r="Q38" s="31">
        <f t="shared" si="40"/>
        <v>0.4867294503103185</v>
      </c>
      <c r="R38" s="31">
        <f t="shared" si="40"/>
        <v>0.53685266082319494</v>
      </c>
      <c r="S38" s="31">
        <f t="shared" si="40"/>
        <v>0.45351782429614729</v>
      </c>
      <c r="T38" s="31">
        <f t="shared" si="40"/>
        <v>0.44585841215247907</v>
      </c>
      <c r="U38" s="31">
        <f t="shared" si="40"/>
        <v>0.54788718041675477</v>
      </c>
      <c r="V38" s="31">
        <f t="shared" si="40"/>
        <v>0.41921497172715338</v>
      </c>
      <c r="W38" s="31">
        <f t="shared" si="40"/>
        <v>0.54520729746906405</v>
      </c>
      <c r="X38" s="31">
        <f t="shared" si="40"/>
        <v>3.0367894021255792</v>
      </c>
      <c r="Y38" s="31">
        <f t="shared" si="40"/>
        <v>2.6069309603273485</v>
      </c>
      <c r="Z38" s="31">
        <f t="shared" si="40"/>
        <v>3.3235320789690217</v>
      </c>
      <c r="AA38" s="31">
        <f t="shared" si="40"/>
        <v>3.2998446244588258</v>
      </c>
      <c r="AB38" s="31">
        <f t="shared" si="40"/>
        <v>2.5940333271656675</v>
      </c>
      <c r="AC38" s="31">
        <f t="shared" si="40"/>
        <v>2.571895492546282</v>
      </c>
      <c r="AD38" s="31">
        <f t="shared" si="40"/>
        <v>3.1860794907662893</v>
      </c>
      <c r="AE38" s="31">
        <f t="shared" si="40"/>
        <v>2.4166112363925438</v>
      </c>
      <c r="AF38" s="31">
        <f t="shared" si="40"/>
        <v>2.0513634873050175</v>
      </c>
      <c r="AG38" s="31">
        <f t="shared" ref="AG38:AI38" si="41">IF(AG23=0,0,AG23/(AG3/1000))</f>
        <v>1.6411888358760669</v>
      </c>
      <c r="AH38" s="31">
        <f t="shared" si="41"/>
        <v>2.7179205886176558</v>
      </c>
      <c r="AI38" s="31">
        <f t="shared" si="41"/>
        <v>2.335825751972548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36.642936624348792</v>
      </c>
      <c r="C40" s="17">
        <f t="shared" si="44"/>
        <v>10.150922833889899</v>
      </c>
      <c r="D40" s="17">
        <f t="shared" si="44"/>
        <v>8.3252901977644012</v>
      </c>
      <c r="E40" s="17">
        <f t="shared" si="44"/>
        <v>3.2464995806927592</v>
      </c>
      <c r="F40" s="17">
        <f t="shared" si="44"/>
        <v>3.0890735963822804</v>
      </c>
      <c r="G40" s="17">
        <f t="shared" si="44"/>
        <v>0.84805874496678113</v>
      </c>
      <c r="H40" s="17">
        <f t="shared" si="44"/>
        <v>0.73514612752668007</v>
      </c>
      <c r="I40" s="17">
        <f t="shared" si="44"/>
        <v>1.425457505088362</v>
      </c>
      <c r="J40" s="17">
        <f t="shared" si="44"/>
        <v>0.65833278215049484</v>
      </c>
      <c r="K40" s="17">
        <f t="shared" si="44"/>
        <v>1.0720241546500753</v>
      </c>
      <c r="L40" s="17">
        <f>IF(L30=0,0,L30/(L5/1000))</f>
        <v>1.1526365209368934</v>
      </c>
      <c r="M40" s="17">
        <f t="shared" ref="M40:AF40" si="45">IF(M30=0,0,M30/(M5/1000))</f>
        <v>0.94480141688571484</v>
      </c>
      <c r="N40" s="17">
        <f t="shared" si="45"/>
        <v>1.4599035286654796</v>
      </c>
      <c r="O40" s="17">
        <f t="shared" si="45"/>
        <v>6.0931682264232654</v>
      </c>
      <c r="P40" s="17">
        <f t="shared" si="45"/>
        <v>1.0788257693447112</v>
      </c>
      <c r="Q40" s="17">
        <f t="shared" si="45"/>
        <v>0.4867294503103185</v>
      </c>
      <c r="R40" s="17">
        <f t="shared" si="45"/>
        <v>0.53685266082319494</v>
      </c>
      <c r="S40" s="17">
        <f t="shared" si="45"/>
        <v>0.45351782429614729</v>
      </c>
      <c r="T40" s="17">
        <f t="shared" si="45"/>
        <v>0.44585841215247907</v>
      </c>
      <c r="U40" s="17">
        <f t="shared" si="45"/>
        <v>0.54788718041675477</v>
      </c>
      <c r="V40" s="17">
        <f t="shared" si="45"/>
        <v>0.41921497172715338</v>
      </c>
      <c r="W40" s="17">
        <f t="shared" si="45"/>
        <v>0.54520729746906405</v>
      </c>
      <c r="X40" s="17">
        <f t="shared" si="45"/>
        <v>3.0367894021255792</v>
      </c>
      <c r="Y40" s="17">
        <f t="shared" si="45"/>
        <v>2.6069309603273485</v>
      </c>
      <c r="Z40" s="17">
        <f t="shared" si="45"/>
        <v>3.3235320789690217</v>
      </c>
      <c r="AA40" s="17">
        <f t="shared" si="45"/>
        <v>3.2998446244588258</v>
      </c>
      <c r="AB40" s="17">
        <f t="shared" si="45"/>
        <v>2.5940333271656675</v>
      </c>
      <c r="AC40" s="17">
        <f t="shared" si="45"/>
        <v>2.571895492546282</v>
      </c>
      <c r="AD40" s="17">
        <f t="shared" si="45"/>
        <v>3.1860794907662893</v>
      </c>
      <c r="AE40" s="17">
        <f t="shared" si="45"/>
        <v>2.4166112363925438</v>
      </c>
      <c r="AF40" s="17">
        <f t="shared" si="45"/>
        <v>2.0513634873050175</v>
      </c>
      <c r="AG40" s="17">
        <f t="shared" ref="AG40:AI40" si="46">IF(AG30=0,0,AG30/(AG5/1000))</f>
        <v>1.6411888358760669</v>
      </c>
      <c r="AH40" s="17">
        <f t="shared" si="46"/>
        <v>2.7179205886176558</v>
      </c>
      <c r="AI40" s="17">
        <f t="shared" si="46"/>
        <v>2.335825751972548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:AI44" si="54">IF(AG30=0,0,AG30/AG$23)</f>
        <v>1</v>
      </c>
      <c r="AH44" s="22">
        <f t="shared" si="54"/>
        <v>1</v>
      </c>
      <c r="AI44" s="22">
        <f t="shared" si="54"/>
        <v>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351.88810767627706</v>
      </c>
      <c r="C46" s="31">
        <f t="shared" si="55"/>
        <v>185.20830883940414</v>
      </c>
      <c r="D46" s="31">
        <f t="shared" si="55"/>
        <v>167.72178691038835</v>
      </c>
      <c r="E46" s="31">
        <f t="shared" si="55"/>
        <v>104.74665048241924</v>
      </c>
      <c r="F46" s="31">
        <f t="shared" si="55"/>
        <v>102.16191462802742</v>
      </c>
      <c r="G46" s="31">
        <f t="shared" si="55"/>
        <v>53.545314919435455</v>
      </c>
      <c r="H46" s="31">
        <f t="shared" si="55"/>
        <v>49.830137804695397</v>
      </c>
      <c r="I46" s="31">
        <f t="shared" si="55"/>
        <v>69.394738676767901</v>
      </c>
      <c r="J46" s="31">
        <f t="shared" si="55"/>
        <v>47.174971986898115</v>
      </c>
      <c r="K46" s="31">
        <f t="shared" si="55"/>
        <v>60.19924619899016</v>
      </c>
      <c r="L46" s="31">
        <f>IF(L23=0,0,100*L23/L11)</f>
        <v>62.393629414020175</v>
      </c>
      <c r="M46" s="31">
        <f t="shared" ref="M46:AF47" si="56">IF(M23=0,0,100*M23/M11)</f>
        <v>56.490601768689331</v>
      </c>
      <c r="N46" s="31">
        <f t="shared" si="56"/>
        <v>70.249119864306763</v>
      </c>
      <c r="O46" s="31">
        <f t="shared" si="56"/>
        <v>143.48550449369904</v>
      </c>
      <c r="P46" s="31">
        <f t="shared" si="56"/>
        <v>60.378726185547606</v>
      </c>
      <c r="Q46" s="31">
        <f t="shared" si="56"/>
        <v>40.560787525859872</v>
      </c>
      <c r="R46" s="31">
        <f t="shared" si="56"/>
        <v>42.596397351919208</v>
      </c>
      <c r="S46" s="31">
        <f t="shared" si="56"/>
        <v>39.140906256070146</v>
      </c>
      <c r="T46" s="31">
        <f t="shared" si="56"/>
        <v>38.822810655691875</v>
      </c>
      <c r="U46" s="31">
        <f t="shared" si="56"/>
        <v>43.036526269544318</v>
      </c>
      <c r="V46" s="31">
        <f t="shared" si="56"/>
        <v>37.642830294299358</v>
      </c>
      <c r="W46" s="31">
        <f t="shared" si="56"/>
        <v>42.92603454613085</v>
      </c>
      <c r="X46" s="31">
        <f t="shared" si="56"/>
        <v>241.23914208468528</v>
      </c>
      <c r="Y46" s="31">
        <f t="shared" si="56"/>
        <v>223.51760996746071</v>
      </c>
      <c r="Z46" s="31">
        <f t="shared" si="56"/>
        <v>252.36547568188254</v>
      </c>
      <c r="AA46" s="31">
        <f t="shared" si="56"/>
        <v>251.41673329210101</v>
      </c>
      <c r="AB46" s="31">
        <f t="shared" si="56"/>
        <v>222.94237689957328</v>
      </c>
      <c r="AC46" s="31">
        <f t="shared" si="56"/>
        <v>239.5145311431601</v>
      </c>
      <c r="AD46" s="31">
        <f t="shared" si="56"/>
        <v>252.49954761716086</v>
      </c>
      <c r="AE46" s="31">
        <f t="shared" si="56"/>
        <v>219.88050734558772</v>
      </c>
      <c r="AF46" s="31">
        <f t="shared" si="56"/>
        <v>194.06364808879852</v>
      </c>
      <c r="AG46" s="31">
        <f t="shared" ref="AG46:AI46" si="57">IF(AG23=0,0,100*AG23/AG11)</f>
        <v>149.2207130871783</v>
      </c>
      <c r="AH46" s="31">
        <f t="shared" si="57"/>
        <v>243.96572902591817</v>
      </c>
      <c r="AI46" s="31">
        <f t="shared" si="57"/>
        <v>189.39905666025095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351.88810767627706</v>
      </c>
      <c r="C48" s="17">
        <f t="shared" si="60"/>
        <v>185.20830883940414</v>
      </c>
      <c r="D48" s="17">
        <f t="shared" si="60"/>
        <v>167.72178691038835</v>
      </c>
      <c r="E48" s="17">
        <f t="shared" si="60"/>
        <v>104.74665048241924</v>
      </c>
      <c r="F48" s="17">
        <f t="shared" si="60"/>
        <v>102.16191462802742</v>
      </c>
      <c r="G48" s="17">
        <f t="shared" si="60"/>
        <v>53.545314919435455</v>
      </c>
      <c r="H48" s="17">
        <f t="shared" si="60"/>
        <v>49.830137804695397</v>
      </c>
      <c r="I48" s="17">
        <f t="shared" si="60"/>
        <v>69.394738676767901</v>
      </c>
      <c r="J48" s="17">
        <f t="shared" si="60"/>
        <v>47.174971986898115</v>
      </c>
      <c r="K48" s="17">
        <f t="shared" si="60"/>
        <v>60.19924619899016</v>
      </c>
      <c r="L48" s="17">
        <f>IF(L30=0,0,100*L30/L13)</f>
        <v>62.393629414020175</v>
      </c>
      <c r="M48" s="17">
        <f t="shared" ref="M48:AF48" si="61">IF(M30=0,0,100*M30/M13)</f>
        <v>56.490601768689331</v>
      </c>
      <c r="N48" s="17">
        <f t="shared" si="61"/>
        <v>70.249119864306763</v>
      </c>
      <c r="O48" s="17">
        <f t="shared" si="61"/>
        <v>143.48550449369904</v>
      </c>
      <c r="P48" s="17">
        <f t="shared" si="61"/>
        <v>60.378726185547606</v>
      </c>
      <c r="Q48" s="17">
        <f t="shared" si="61"/>
        <v>40.560787525859872</v>
      </c>
      <c r="R48" s="17">
        <f t="shared" si="61"/>
        <v>42.596397351919208</v>
      </c>
      <c r="S48" s="17">
        <f t="shared" si="61"/>
        <v>39.140906256070146</v>
      </c>
      <c r="T48" s="17">
        <f t="shared" si="61"/>
        <v>38.822810655691875</v>
      </c>
      <c r="U48" s="17">
        <f t="shared" si="61"/>
        <v>43.036526269544318</v>
      </c>
      <c r="V48" s="17">
        <f t="shared" si="61"/>
        <v>37.642830294299358</v>
      </c>
      <c r="W48" s="17">
        <f t="shared" si="61"/>
        <v>42.92603454613085</v>
      </c>
      <c r="X48" s="17">
        <f t="shared" si="61"/>
        <v>241.23914208468528</v>
      </c>
      <c r="Y48" s="17">
        <f t="shared" si="61"/>
        <v>223.51760996746071</v>
      </c>
      <c r="Z48" s="17">
        <f t="shared" si="61"/>
        <v>252.36547568188254</v>
      </c>
      <c r="AA48" s="17">
        <f t="shared" si="61"/>
        <v>251.41673329210101</v>
      </c>
      <c r="AB48" s="17">
        <f t="shared" si="61"/>
        <v>222.94237689957328</v>
      </c>
      <c r="AC48" s="17">
        <f t="shared" si="61"/>
        <v>239.5145311431601</v>
      </c>
      <c r="AD48" s="17">
        <f t="shared" si="61"/>
        <v>252.49954761716086</v>
      </c>
      <c r="AE48" s="17">
        <f t="shared" si="61"/>
        <v>219.88050734558772</v>
      </c>
      <c r="AF48" s="17">
        <f t="shared" si="61"/>
        <v>194.06364808879852</v>
      </c>
      <c r="AG48" s="17">
        <f t="shared" ref="AG48:AI48" si="62">IF(AG30=0,0,100*AG30/AG13)</f>
        <v>149.2207130871783</v>
      </c>
      <c r="AH48" s="17">
        <f t="shared" si="62"/>
        <v>243.96572902591817</v>
      </c>
      <c r="AI48" s="17">
        <f t="shared" si="62"/>
        <v>189.39905666025095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538.1489287447464</v>
      </c>
      <c r="C51" s="31">
        <v>651.96985740752757</v>
      </c>
      <c r="D51" s="31">
        <v>786.08977422605346</v>
      </c>
      <c r="E51" s="31">
        <v>799.58186448887886</v>
      </c>
      <c r="F51" s="31">
        <v>816.27200754024477</v>
      </c>
      <c r="G51" s="31">
        <v>865.16519488993924</v>
      </c>
      <c r="H51" s="31">
        <v>1008.6286423603607</v>
      </c>
      <c r="I51" s="31">
        <v>795.90503916218711</v>
      </c>
      <c r="J51" s="31">
        <v>812.70458586061284</v>
      </c>
      <c r="K51" s="31">
        <v>862.94576587085805</v>
      </c>
      <c r="L51" s="31">
        <v>816.9470944160372</v>
      </c>
      <c r="M51" s="31">
        <v>973.00817617045857</v>
      </c>
      <c r="N51" s="31">
        <v>933.9792515711772</v>
      </c>
      <c r="O51" s="31">
        <v>868.52407649450561</v>
      </c>
      <c r="P51" s="31">
        <v>972.14623491230429</v>
      </c>
      <c r="Q51" s="31">
        <v>955.9734305103126</v>
      </c>
      <c r="R51" s="31">
        <v>915.72589206785733</v>
      </c>
      <c r="S51" s="31">
        <v>926.06332212297912</v>
      </c>
      <c r="T51" s="31">
        <v>910.61067626855584</v>
      </c>
      <c r="U51" s="31">
        <v>951.39713779245801</v>
      </c>
      <c r="V51" s="31">
        <v>897.05737337234893</v>
      </c>
      <c r="W51" s="31">
        <v>744.3961113563156</v>
      </c>
      <c r="X51" s="31">
        <v>763.63707888792908</v>
      </c>
      <c r="Y51" s="31">
        <v>755.14983907187332</v>
      </c>
      <c r="Z51" s="31">
        <v>653.39884319565556</v>
      </c>
      <c r="AA51" s="31">
        <v>706.74712278143579</v>
      </c>
      <c r="AB51" s="31">
        <v>747.70168349867686</v>
      </c>
      <c r="AC51" s="31">
        <v>791.16256324260689</v>
      </c>
      <c r="AD51" s="31">
        <v>744.69393330537616</v>
      </c>
      <c r="AE51" s="31">
        <v>762.29533751494444</v>
      </c>
      <c r="AF51" s="31">
        <v>744.61174676577537</v>
      </c>
      <c r="AG51" s="31">
        <v>774.58628201278191</v>
      </c>
      <c r="AH51" s="31">
        <v>756.96383644001571</v>
      </c>
      <c r="AI51" s="31">
        <v>734.58605174320053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538.1489287447464</v>
      </c>
      <c r="C53" s="17">
        <v>651.96985740752757</v>
      </c>
      <c r="D53" s="17">
        <v>786.08977422605346</v>
      </c>
      <c r="E53" s="17">
        <v>799.58186448887886</v>
      </c>
      <c r="F53" s="17">
        <v>816.27200754024477</v>
      </c>
      <c r="G53" s="17">
        <v>865.16519488993924</v>
      </c>
      <c r="H53" s="17">
        <v>1008.6286423603607</v>
      </c>
      <c r="I53" s="17">
        <v>795.90503916218711</v>
      </c>
      <c r="J53" s="17">
        <v>812.70458586061284</v>
      </c>
      <c r="K53" s="17">
        <v>862.94576587085805</v>
      </c>
      <c r="L53" s="17">
        <v>816.9470944160372</v>
      </c>
      <c r="M53" s="17">
        <v>973.00817617045857</v>
      </c>
      <c r="N53" s="17">
        <v>933.9792515711772</v>
      </c>
      <c r="O53" s="17">
        <v>868.52407649450561</v>
      </c>
      <c r="P53" s="17">
        <v>972.14623491230429</v>
      </c>
      <c r="Q53" s="17">
        <v>955.9734305103126</v>
      </c>
      <c r="R53" s="17">
        <v>915.72589206785733</v>
      </c>
      <c r="S53" s="17">
        <v>926.06332212297912</v>
      </c>
      <c r="T53" s="17">
        <v>910.61067626855584</v>
      </c>
      <c r="U53" s="17">
        <v>951.39713779245801</v>
      </c>
      <c r="V53" s="17">
        <v>897.05737337234893</v>
      </c>
      <c r="W53" s="17">
        <v>744.3961113563156</v>
      </c>
      <c r="X53" s="17">
        <v>763.63707888792908</v>
      </c>
      <c r="Y53" s="17">
        <v>755.14983907187332</v>
      </c>
      <c r="Z53" s="17">
        <v>653.39884319565556</v>
      </c>
      <c r="AA53" s="17">
        <v>706.74712278143579</v>
      </c>
      <c r="AB53" s="17">
        <v>747.70168349867686</v>
      </c>
      <c r="AC53" s="17">
        <v>791.16256324260689</v>
      </c>
      <c r="AD53" s="17">
        <v>744.69393330537616</v>
      </c>
      <c r="AE53" s="17">
        <v>762.29533751494444</v>
      </c>
      <c r="AF53" s="17">
        <v>744.61174676577537</v>
      </c>
      <c r="AG53" s="17">
        <v>774.58628201278191</v>
      </c>
      <c r="AH53" s="17">
        <v>756.96383644001571</v>
      </c>
      <c r="AI53" s="17">
        <v>734.58605174320053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0.65388610639264855</v>
      </c>
      <c r="C56" s="30">
        <f t="shared" si="63"/>
        <v>0.28407495643412201</v>
      </c>
      <c r="D56" s="30">
        <f t="shared" si="63"/>
        <v>0.21336212785049802</v>
      </c>
      <c r="E56" s="30">
        <f t="shared" si="63"/>
        <v>0.13100178372526874</v>
      </c>
      <c r="F56" s="30">
        <f t="shared" si="63"/>
        <v>0.12515670473116219</v>
      </c>
      <c r="G56" s="30">
        <f t="shared" si="63"/>
        <v>6.1890278568415072E-2</v>
      </c>
      <c r="H56" s="30">
        <f t="shared" si="63"/>
        <v>4.9403849654799104E-2</v>
      </c>
      <c r="I56" s="30">
        <f t="shared" si="63"/>
        <v>8.7189721464531217E-2</v>
      </c>
      <c r="J56" s="30">
        <f t="shared" si="63"/>
        <v>5.8046887894624366E-2</v>
      </c>
      <c r="K56" s="30">
        <f t="shared" si="63"/>
        <v>6.9760173327044428E-2</v>
      </c>
      <c r="L56" s="30">
        <f>IF(L46=0,0,L46/L51)</f>
        <v>7.6374137126492658E-2</v>
      </c>
      <c r="M56" s="30">
        <f t="shared" ref="M56:AF58" si="64">IF(M46=0,0,M46/M51)</f>
        <v>5.8057684562347299E-2</v>
      </c>
      <c r="N56" s="30">
        <f t="shared" si="64"/>
        <v>7.5214861300324273E-2</v>
      </c>
      <c r="O56" s="30">
        <f t="shared" si="64"/>
        <v>0.16520613345899196</v>
      </c>
      <c r="P56" s="30">
        <f t="shared" si="64"/>
        <v>6.2108686962095032E-2</v>
      </c>
      <c r="Q56" s="30">
        <f t="shared" si="64"/>
        <v>4.2428781210172267E-2</v>
      </c>
      <c r="R56" s="30">
        <f t="shared" si="64"/>
        <v>4.6516537012762239E-2</v>
      </c>
      <c r="S56" s="30">
        <f t="shared" si="64"/>
        <v>4.2265907007676871E-2</v>
      </c>
      <c r="T56" s="30">
        <f t="shared" si="64"/>
        <v>4.2633818894785631E-2</v>
      </c>
      <c r="U56" s="30">
        <f t="shared" si="64"/>
        <v>4.523508066190178E-2</v>
      </c>
      <c r="V56" s="30">
        <f t="shared" si="64"/>
        <v>4.1962567179830358E-2</v>
      </c>
      <c r="W56" s="30">
        <f t="shared" si="64"/>
        <v>5.7665581390421453E-2</v>
      </c>
      <c r="X56" s="30">
        <f t="shared" si="64"/>
        <v>0.31590810445715589</v>
      </c>
      <c r="Y56" s="30">
        <f t="shared" si="64"/>
        <v>0.29599107144375203</v>
      </c>
      <c r="Z56" s="30">
        <f t="shared" si="64"/>
        <v>0.38623495941255215</v>
      </c>
      <c r="AA56" s="30">
        <f t="shared" si="64"/>
        <v>0.35573789434421593</v>
      </c>
      <c r="AB56" s="30">
        <f t="shared" si="64"/>
        <v>0.29817022192109027</v>
      </c>
      <c r="AC56" s="30">
        <f t="shared" si="64"/>
        <v>0.30273744268371544</v>
      </c>
      <c r="AD56" s="30">
        <f t="shared" si="64"/>
        <v>0.33906486453625845</v>
      </c>
      <c r="AE56" s="30">
        <f t="shared" si="64"/>
        <v>0.28844530003605995</v>
      </c>
      <c r="AF56" s="30">
        <f t="shared" si="64"/>
        <v>0.26062394117701593</v>
      </c>
      <c r="AG56" s="30">
        <f t="shared" ref="AG56:AI56" si="65">IF(AG46=0,0,AG46/AG51)</f>
        <v>0.19264569558271097</v>
      </c>
      <c r="AH56" s="30">
        <f t="shared" si="65"/>
        <v>0.32229509162985071</v>
      </c>
      <c r="AI56" s="30">
        <f t="shared" si="65"/>
        <v>0.25783100048088281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0.65388610639264855</v>
      </c>
      <c r="C58" s="15">
        <f t="shared" si="68"/>
        <v>0.28407495643412201</v>
      </c>
      <c r="D58" s="15">
        <f t="shared" si="68"/>
        <v>0.21336212785049802</v>
      </c>
      <c r="E58" s="15">
        <f t="shared" si="68"/>
        <v>0.13100178372526874</v>
      </c>
      <c r="F58" s="15">
        <f t="shared" si="68"/>
        <v>0.12515670473116219</v>
      </c>
      <c r="G58" s="15">
        <f t="shared" si="68"/>
        <v>6.1890278568415072E-2</v>
      </c>
      <c r="H58" s="15">
        <f t="shared" si="68"/>
        <v>4.9403849654799104E-2</v>
      </c>
      <c r="I58" s="15">
        <f t="shared" si="68"/>
        <v>8.7189721464531217E-2</v>
      </c>
      <c r="J58" s="15">
        <f t="shared" si="68"/>
        <v>5.8046887894624366E-2</v>
      </c>
      <c r="K58" s="15">
        <f t="shared" si="68"/>
        <v>6.9760173327044428E-2</v>
      </c>
      <c r="L58" s="15">
        <f>IF(L48=0,0,L48/L53)</f>
        <v>7.6374137126492658E-2</v>
      </c>
      <c r="M58" s="15">
        <f t="shared" si="64"/>
        <v>5.8057684562347299E-2</v>
      </c>
      <c r="N58" s="15">
        <f t="shared" si="64"/>
        <v>7.5214861300324273E-2</v>
      </c>
      <c r="O58" s="15">
        <f t="shared" si="64"/>
        <v>0.16520613345899196</v>
      </c>
      <c r="P58" s="15">
        <f t="shared" si="64"/>
        <v>6.2108686962095032E-2</v>
      </c>
      <c r="Q58" s="15">
        <f t="shared" si="64"/>
        <v>4.2428781210172267E-2</v>
      </c>
      <c r="R58" s="15">
        <f t="shared" si="64"/>
        <v>4.6516537012762239E-2</v>
      </c>
      <c r="S58" s="15">
        <f t="shared" si="64"/>
        <v>4.2265907007676871E-2</v>
      </c>
      <c r="T58" s="15">
        <f t="shared" si="64"/>
        <v>4.2633818894785631E-2</v>
      </c>
      <c r="U58" s="15">
        <f t="shared" si="64"/>
        <v>4.523508066190178E-2</v>
      </c>
      <c r="V58" s="15">
        <f t="shared" si="64"/>
        <v>4.1962567179830358E-2</v>
      </c>
      <c r="W58" s="15">
        <f t="shared" si="64"/>
        <v>5.7665581390421453E-2</v>
      </c>
      <c r="X58" s="15">
        <f t="shared" si="64"/>
        <v>0.31590810445715589</v>
      </c>
      <c r="Y58" s="15">
        <f t="shared" si="64"/>
        <v>0.29599107144375203</v>
      </c>
      <c r="Z58" s="15">
        <f t="shared" si="64"/>
        <v>0.38623495941255215</v>
      </c>
      <c r="AA58" s="15">
        <f t="shared" si="64"/>
        <v>0.35573789434421593</v>
      </c>
      <c r="AB58" s="15">
        <f t="shared" si="64"/>
        <v>0.29817022192109027</v>
      </c>
      <c r="AC58" s="15">
        <f t="shared" si="64"/>
        <v>0.30273744268371544</v>
      </c>
      <c r="AD58" s="15">
        <f t="shared" si="64"/>
        <v>0.33906486453625845</v>
      </c>
      <c r="AE58" s="15">
        <f t="shared" si="64"/>
        <v>0.28844530003605995</v>
      </c>
      <c r="AF58" s="15">
        <f t="shared" si="64"/>
        <v>0.26062394117701593</v>
      </c>
      <c r="AG58" s="15">
        <f t="shared" ref="AG58:AI58" si="69">IF(AG48=0,0,AG48/AG53)</f>
        <v>0.19264569558271097</v>
      </c>
      <c r="AH58" s="15">
        <f t="shared" si="69"/>
        <v>0.32229509162985071</v>
      </c>
      <c r="AI58" s="15">
        <f t="shared" si="69"/>
        <v>0.25783100048088281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2.9306803200902736</v>
      </c>
      <c r="C60" s="33">
        <f t="shared" si="70"/>
        <v>3.0355311364113176</v>
      </c>
      <c r="D60" s="33">
        <f t="shared" si="70"/>
        <v>3.0526277518619653</v>
      </c>
      <c r="E60" s="33">
        <f t="shared" si="70"/>
        <v>2.9406954873622602</v>
      </c>
      <c r="F60" s="33">
        <f t="shared" si="70"/>
        <v>3.0004397470020616</v>
      </c>
      <c r="G60" s="33">
        <f t="shared" si="70"/>
        <v>3.1024188000000001</v>
      </c>
      <c r="H60" s="33">
        <f t="shared" si="70"/>
        <v>3.1024188000000001</v>
      </c>
      <c r="I60" s="33">
        <f t="shared" si="70"/>
        <v>3.1024188000000001</v>
      </c>
      <c r="J60" s="33">
        <f t="shared" si="70"/>
        <v>3.1024188000000001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3.1024188000000006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3.1024188000000006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:AI60" si="72">IF(AG64=0,0,AG64/AG23)</f>
        <v>3.1024187999999997</v>
      </c>
      <c r="AH60" s="33">
        <f t="shared" si="72"/>
        <v>3.1024188000000001</v>
      </c>
      <c r="AI60" s="33">
        <f t="shared" si="72"/>
        <v>3.1024187999999997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2.9306803200902736</v>
      </c>
      <c r="C62" s="24">
        <f t="shared" si="75"/>
        <v>3.0355311364113176</v>
      </c>
      <c r="D62" s="24">
        <f t="shared" si="75"/>
        <v>3.0526277518619653</v>
      </c>
      <c r="E62" s="24">
        <f t="shared" si="75"/>
        <v>2.9406954873622602</v>
      </c>
      <c r="F62" s="24">
        <f t="shared" si="75"/>
        <v>3.0004397470020616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3.1024188000000006</v>
      </c>
      <c r="Y62" s="24">
        <f t="shared" si="76"/>
        <v>3.1024188000000001</v>
      </c>
      <c r="Z62" s="24">
        <f t="shared" si="76"/>
        <v>3.1024188000000006</v>
      </c>
      <c r="AA62" s="24">
        <f t="shared" si="76"/>
        <v>3.1024188000000006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3.1024187999999997</v>
      </c>
      <c r="AH62" s="24">
        <f t="shared" si="77"/>
        <v>3.1024188000000001</v>
      </c>
      <c r="AI62" s="24">
        <f t="shared" si="77"/>
        <v>3.1024187999999997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219.07301580000001</v>
      </c>
      <c r="C64" s="28">
        <f t="shared" si="78"/>
        <v>52.999120800000007</v>
      </c>
      <c r="D64" s="28">
        <f t="shared" si="78"/>
        <v>40.662419040000003</v>
      </c>
      <c r="E64" s="28">
        <f t="shared" si="78"/>
        <v>15.466086000000001</v>
      </c>
      <c r="F64" s="28">
        <f t="shared" si="78"/>
        <v>12.512581919999999</v>
      </c>
      <c r="G64" s="28">
        <f t="shared" si="78"/>
        <v>3.1861814399999999</v>
      </c>
      <c r="H64" s="28">
        <f t="shared" si="78"/>
        <v>3.1861814399999999</v>
      </c>
      <c r="I64" s="28">
        <f t="shared" si="78"/>
        <v>6.3726296399999995</v>
      </c>
      <c r="J64" s="28">
        <f t="shared" si="78"/>
        <v>3.1861814399999999</v>
      </c>
      <c r="K64" s="28">
        <f t="shared" si="78"/>
        <v>3.1861814399999999</v>
      </c>
      <c r="L64" s="28">
        <f>SUM(L65:L66)</f>
        <v>3.1861814399999999</v>
      </c>
      <c r="M64" s="28">
        <f t="shared" ref="M64:AF64" si="79">SUM(M65:M66)</f>
        <v>3.1861814399999999</v>
      </c>
      <c r="N64" s="28">
        <f t="shared" si="79"/>
        <v>6.3726296399999995</v>
      </c>
      <c r="O64" s="28">
        <f t="shared" si="79"/>
        <v>28.6767</v>
      </c>
      <c r="P64" s="28">
        <f t="shared" si="79"/>
        <v>6.3726296399999995</v>
      </c>
      <c r="Q64" s="28">
        <f t="shared" si="79"/>
        <v>3.1861814399999999</v>
      </c>
      <c r="R64" s="28">
        <f t="shared" si="79"/>
        <v>3.1861814399999999</v>
      </c>
      <c r="S64" s="28">
        <f t="shared" si="79"/>
        <v>3.1122889199999992</v>
      </c>
      <c r="T64" s="28">
        <f t="shared" si="79"/>
        <v>3.1122889199999992</v>
      </c>
      <c r="U64" s="28">
        <f t="shared" si="79"/>
        <v>3.1122889199999992</v>
      </c>
      <c r="V64" s="28">
        <f t="shared" si="79"/>
        <v>3.1122889199999992</v>
      </c>
      <c r="W64" s="28">
        <f t="shared" si="79"/>
        <v>3.1122889199999992</v>
      </c>
      <c r="X64" s="28">
        <f t="shared" si="79"/>
        <v>18.673200000000005</v>
      </c>
      <c r="Y64" s="28">
        <f t="shared" si="79"/>
        <v>15.560911079999999</v>
      </c>
      <c r="Z64" s="28">
        <f t="shared" si="79"/>
        <v>18.673200000000005</v>
      </c>
      <c r="AA64" s="28">
        <f t="shared" si="79"/>
        <v>18.673200000000005</v>
      </c>
      <c r="AB64" s="28">
        <f t="shared" si="79"/>
        <v>15.894361080000003</v>
      </c>
      <c r="AC64" s="28">
        <f t="shared" si="79"/>
        <v>15.894361080000003</v>
      </c>
      <c r="AD64" s="28">
        <f t="shared" si="79"/>
        <v>15.894361080000003</v>
      </c>
      <c r="AE64" s="28">
        <f t="shared" si="79"/>
        <v>15.894361080000003</v>
      </c>
      <c r="AF64" s="28">
        <f t="shared" si="79"/>
        <v>12.71564892</v>
      </c>
      <c r="AG64" s="28">
        <f t="shared" ref="AG64:AI64" si="80">SUM(AG65:AG66)</f>
        <v>9.5366700000000009</v>
      </c>
      <c r="AH64" s="28">
        <f t="shared" si="80"/>
        <v>12.71564892</v>
      </c>
      <c r="AI64" s="28">
        <f t="shared" si="80"/>
        <v>9.5366700000000009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219.07301580000001</v>
      </c>
      <c r="C66" s="11">
        <v>52.999120800000007</v>
      </c>
      <c r="D66" s="11">
        <v>40.662419040000003</v>
      </c>
      <c r="E66" s="11">
        <v>15.466086000000001</v>
      </c>
      <c r="F66" s="11">
        <v>12.512581919999999</v>
      </c>
      <c r="G66" s="11">
        <v>3.1861814399999999</v>
      </c>
      <c r="H66" s="11">
        <v>3.1861814399999999</v>
      </c>
      <c r="I66" s="11">
        <v>6.3726296399999995</v>
      </c>
      <c r="J66" s="11">
        <v>3.1861814399999999</v>
      </c>
      <c r="K66" s="11">
        <v>3.1861814399999999</v>
      </c>
      <c r="L66" s="11">
        <v>3.1861814399999999</v>
      </c>
      <c r="M66" s="11">
        <v>3.1861814399999999</v>
      </c>
      <c r="N66" s="11">
        <v>6.3726296399999995</v>
      </c>
      <c r="O66" s="11">
        <v>28.6767</v>
      </c>
      <c r="P66" s="11">
        <v>6.3726296399999995</v>
      </c>
      <c r="Q66" s="11">
        <v>3.1861814399999999</v>
      </c>
      <c r="R66" s="11">
        <v>3.1861814399999999</v>
      </c>
      <c r="S66" s="11">
        <v>3.1122889199999992</v>
      </c>
      <c r="T66" s="11">
        <v>3.1122889199999992</v>
      </c>
      <c r="U66" s="11">
        <v>3.1122889199999992</v>
      </c>
      <c r="V66" s="11">
        <v>3.1122889199999992</v>
      </c>
      <c r="W66" s="11">
        <v>3.1122889199999992</v>
      </c>
      <c r="X66" s="11">
        <v>18.673200000000005</v>
      </c>
      <c r="Y66" s="11">
        <v>15.560911079999999</v>
      </c>
      <c r="Z66" s="11">
        <v>18.673200000000005</v>
      </c>
      <c r="AA66" s="11">
        <v>18.673200000000005</v>
      </c>
      <c r="AB66" s="11">
        <v>15.894361080000003</v>
      </c>
      <c r="AC66" s="11">
        <v>15.894361080000003</v>
      </c>
      <c r="AD66" s="11">
        <v>15.894361080000003</v>
      </c>
      <c r="AE66" s="11">
        <v>15.894361080000003</v>
      </c>
      <c r="AF66" s="11">
        <v>12.71564892</v>
      </c>
      <c r="AG66" s="11">
        <v>9.5366700000000009</v>
      </c>
      <c r="AH66" s="11">
        <v>12.71564892</v>
      </c>
      <c r="AI66" s="11">
        <v>9.5366700000000009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1031.2715520406723</v>
      </c>
      <c r="C69" s="28">
        <f t="shared" si="81"/>
        <v>562.20558820409474</v>
      </c>
      <c r="D69" s="28">
        <f t="shared" si="81"/>
        <v>511.9921813145304</v>
      </c>
      <c r="E69" s="28">
        <f t="shared" si="81"/>
        <v>308.02800238996218</v>
      </c>
      <c r="F69" s="28">
        <f t="shared" si="81"/>
        <v>306.53066927976477</v>
      </c>
      <c r="G69" s="28">
        <f t="shared" si="81"/>
        <v>166.11999165797704</v>
      </c>
      <c r="H69" s="28">
        <f t="shared" si="81"/>
        <v>154.59395633187771</v>
      </c>
      <c r="I69" s="28">
        <f t="shared" si="81"/>
        <v>215.29154189189191</v>
      </c>
      <c r="J69" s="28">
        <f t="shared" si="81"/>
        <v>146.35651998162606</v>
      </c>
      <c r="K69" s="28">
        <f t="shared" si="81"/>
        <v>186.7632731535756</v>
      </c>
      <c r="L69" s="28">
        <f>IF(L64=0,0,100*L64/L11)</f>
        <v>193.57116889428917</v>
      </c>
      <c r="M69" s="28">
        <f t="shared" ref="M69:AF71" si="82">IF(M64=0,0,100*M64/M11)</f>
        <v>175.25750495049502</v>
      </c>
      <c r="N69" s="28">
        <f t="shared" si="82"/>
        <v>217.94219015047881</v>
      </c>
      <c r="O69" s="28">
        <f t="shared" si="82"/>
        <v>445.1521266687364</v>
      </c>
      <c r="P69" s="28">
        <f t="shared" si="82"/>
        <v>187.32009523809523</v>
      </c>
      <c r="Q69" s="28">
        <f t="shared" si="82"/>
        <v>125.83654976303316</v>
      </c>
      <c r="R69" s="28">
        <f t="shared" si="82"/>
        <v>132.15186395686436</v>
      </c>
      <c r="S69" s="28">
        <f t="shared" si="82"/>
        <v>121.43148341786964</v>
      </c>
      <c r="T69" s="28">
        <f t="shared" si="82"/>
        <v>120.44461764705879</v>
      </c>
      <c r="U69" s="28">
        <f t="shared" si="82"/>
        <v>133.51732818532815</v>
      </c>
      <c r="V69" s="28">
        <f t="shared" si="82"/>
        <v>116.78382439024386</v>
      </c>
      <c r="W69" s="28">
        <f t="shared" si="82"/>
        <v>133.17453658536581</v>
      </c>
      <c r="X69" s="28">
        <f t="shared" si="82"/>
        <v>748.42484969939892</v>
      </c>
      <c r="Y69" s="28">
        <f t="shared" si="82"/>
        <v>693.44523529411754</v>
      </c>
      <c r="Z69" s="28">
        <f t="shared" si="82"/>
        <v>782.9433962264153</v>
      </c>
      <c r="AA69" s="28">
        <f t="shared" si="82"/>
        <v>780.00000000000011</v>
      </c>
      <c r="AB69" s="28">
        <f t="shared" si="82"/>
        <v>691.66062140992176</v>
      </c>
      <c r="AC69" s="28">
        <f t="shared" si="82"/>
        <v>743.07438429172532</v>
      </c>
      <c r="AD69" s="28">
        <f t="shared" si="82"/>
        <v>783.35934351897504</v>
      </c>
      <c r="AE69" s="28">
        <f t="shared" si="82"/>
        <v>682.16141974248944</v>
      </c>
      <c r="AF69" s="28">
        <f t="shared" si="82"/>
        <v>602.06671022727267</v>
      </c>
      <c r="AG69" s="28">
        <f t="shared" ref="AG69:AI69" si="83">IF(AG64=0,0,100*AG64/AG11)</f>
        <v>462.94514563106804</v>
      </c>
      <c r="AH69" s="28">
        <f t="shared" si="83"/>
        <v>756.88386428571425</v>
      </c>
      <c r="AI69" s="28">
        <f t="shared" si="83"/>
        <v>587.59519408502786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1031.2715520406723</v>
      </c>
      <c r="C71" s="11">
        <f t="shared" si="87"/>
        <v>562.20558820409474</v>
      </c>
      <c r="D71" s="11">
        <f t="shared" si="87"/>
        <v>511.9921813145304</v>
      </c>
      <c r="E71" s="11">
        <f t="shared" si="87"/>
        <v>308.02800238996218</v>
      </c>
      <c r="F71" s="11">
        <f t="shared" si="87"/>
        <v>306.53066927976477</v>
      </c>
      <c r="G71" s="11">
        <f t="shared" si="87"/>
        <v>166.11999165797704</v>
      </c>
      <c r="H71" s="11">
        <f t="shared" si="87"/>
        <v>154.59395633187771</v>
      </c>
      <c r="I71" s="11">
        <f t="shared" si="87"/>
        <v>215.29154189189191</v>
      </c>
      <c r="J71" s="11">
        <f t="shared" si="87"/>
        <v>146.35651998162606</v>
      </c>
      <c r="K71" s="11">
        <f t="shared" si="87"/>
        <v>186.7632731535756</v>
      </c>
      <c r="L71" s="11">
        <f t="shared" si="85"/>
        <v>193.57116889428917</v>
      </c>
      <c r="M71" s="11">
        <f t="shared" si="82"/>
        <v>175.25750495049502</v>
      </c>
      <c r="N71" s="11">
        <f t="shared" si="82"/>
        <v>217.94219015047881</v>
      </c>
      <c r="O71" s="11">
        <f t="shared" si="82"/>
        <v>445.1521266687364</v>
      </c>
      <c r="P71" s="11">
        <f t="shared" si="82"/>
        <v>187.32009523809523</v>
      </c>
      <c r="Q71" s="11">
        <f t="shared" si="82"/>
        <v>125.83654976303316</v>
      </c>
      <c r="R71" s="11">
        <f t="shared" si="82"/>
        <v>132.15186395686436</v>
      </c>
      <c r="S71" s="11">
        <f t="shared" si="82"/>
        <v>121.43148341786964</v>
      </c>
      <c r="T71" s="11">
        <f t="shared" si="82"/>
        <v>120.44461764705879</v>
      </c>
      <c r="U71" s="11">
        <f t="shared" si="82"/>
        <v>133.51732818532815</v>
      </c>
      <c r="V71" s="11">
        <f t="shared" si="82"/>
        <v>116.78382439024386</v>
      </c>
      <c r="W71" s="11">
        <f t="shared" si="82"/>
        <v>133.17453658536581</v>
      </c>
      <c r="X71" s="11">
        <f t="shared" si="82"/>
        <v>748.42484969939892</v>
      </c>
      <c r="Y71" s="11">
        <f t="shared" si="82"/>
        <v>693.44523529411754</v>
      </c>
      <c r="Z71" s="11">
        <f t="shared" si="82"/>
        <v>782.9433962264153</v>
      </c>
      <c r="AA71" s="11">
        <f t="shared" si="82"/>
        <v>780.00000000000011</v>
      </c>
      <c r="AB71" s="11">
        <f t="shared" si="82"/>
        <v>691.66062140992176</v>
      </c>
      <c r="AC71" s="11">
        <f t="shared" si="82"/>
        <v>743.07438429172532</v>
      </c>
      <c r="AD71" s="11">
        <f t="shared" si="82"/>
        <v>783.35934351897504</v>
      </c>
      <c r="AE71" s="11">
        <f t="shared" si="82"/>
        <v>682.16141974248944</v>
      </c>
      <c r="AF71" s="11">
        <f t="shared" si="82"/>
        <v>602.06671022727267</v>
      </c>
      <c r="AG71" s="11">
        <f t="shared" ref="AG71:AI71" si="88">IF(AG66=0,0,100*AG66/AG13)</f>
        <v>462.94514563106804</v>
      </c>
      <c r="AH71" s="11">
        <f t="shared" si="88"/>
        <v>756.88386428571425</v>
      </c>
      <c r="AI71" s="11">
        <f t="shared" si="88"/>
        <v>587.59519408502786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107.38873323529411</v>
      </c>
      <c r="C73" s="31">
        <f t="shared" si="89"/>
        <v>30.813442325581399</v>
      </c>
      <c r="D73" s="31">
        <f t="shared" si="89"/>
        <v>25.414011900000002</v>
      </c>
      <c r="E73" s="31">
        <f t="shared" si="89"/>
        <v>9.5469666666666679</v>
      </c>
      <c r="F73" s="31">
        <f t="shared" si="89"/>
        <v>9.2685791999999996</v>
      </c>
      <c r="G73" s="31">
        <f t="shared" si="89"/>
        <v>2.6310333938893473</v>
      </c>
      <c r="H73" s="31">
        <f t="shared" si="89"/>
        <v>2.2807311667859698</v>
      </c>
      <c r="I73" s="31">
        <f t="shared" si="89"/>
        <v>4.4223661623872301</v>
      </c>
      <c r="J73" s="31">
        <f t="shared" si="89"/>
        <v>2.042424</v>
      </c>
      <c r="K73" s="31">
        <f t="shared" si="89"/>
        <v>3.3258678914405007</v>
      </c>
      <c r="L73" s="31">
        <f>IF(L64=0,0,1000*L64/L3)</f>
        <v>3.5759612121212121</v>
      </c>
      <c r="M73" s="31">
        <f t="shared" ref="M73:AF75" si="90">IF(M64=0,0,1000*M64/M3)</f>
        <v>2.9311696780128793</v>
      </c>
      <c r="N73" s="31">
        <f t="shared" si="90"/>
        <v>4.529232153518123</v>
      </c>
      <c r="O73" s="31">
        <f t="shared" si="90"/>
        <v>18.903559657218196</v>
      </c>
      <c r="P73" s="31">
        <f t="shared" si="90"/>
        <v>3.3469693487394956</v>
      </c>
      <c r="Q73" s="31">
        <f t="shared" si="90"/>
        <v>1.5100385971563981</v>
      </c>
      <c r="R73" s="31">
        <f t="shared" si="90"/>
        <v>1.6655417877679037</v>
      </c>
      <c r="S73" s="31">
        <f t="shared" si="90"/>
        <v>1.4070022242314644</v>
      </c>
      <c r="T73" s="31">
        <f t="shared" si="90"/>
        <v>1.3832395199999996</v>
      </c>
      <c r="U73" s="31">
        <f t="shared" si="90"/>
        <v>1.6997754888039318</v>
      </c>
      <c r="V73" s="31">
        <f t="shared" si="90"/>
        <v>1.3005804095277891</v>
      </c>
      <c r="W73" s="31">
        <f t="shared" si="90"/>
        <v>1.691461369565217</v>
      </c>
      <c r="X73" s="31">
        <f t="shared" si="90"/>
        <v>9.4213925327951582</v>
      </c>
      <c r="Y73" s="31">
        <f t="shared" si="90"/>
        <v>8.087791621621621</v>
      </c>
      <c r="Z73" s="31">
        <f t="shared" si="90"/>
        <v>10.310988404196578</v>
      </c>
      <c r="AA73" s="31">
        <f t="shared" si="90"/>
        <v>10.237500000000002</v>
      </c>
      <c r="AB73" s="31">
        <f t="shared" si="90"/>
        <v>8.0477777620253175</v>
      </c>
      <c r="AC73" s="31">
        <f t="shared" si="90"/>
        <v>7.9790969277108443</v>
      </c>
      <c r="AD73" s="31">
        <f t="shared" si="90"/>
        <v>9.8845529104477627</v>
      </c>
      <c r="AE73" s="31">
        <f t="shared" si="90"/>
        <v>7.4973401320754727</v>
      </c>
      <c r="AF73" s="31">
        <f t="shared" si="90"/>
        <v>6.3641886486486481</v>
      </c>
      <c r="AG73" s="31">
        <f t="shared" ref="AG73:AI73" si="91">IF(AG64=0,0,1000*AG64/AG3)</f>
        <v>5.0916550987720237</v>
      </c>
      <c r="AH73" s="31">
        <f t="shared" si="91"/>
        <v>8.4321279310344828</v>
      </c>
      <c r="AI73" s="31">
        <f t="shared" si="91"/>
        <v>7.2467097264437692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107.38873323529411</v>
      </c>
      <c r="C75" s="17">
        <f t="shared" si="95"/>
        <v>30.813442325581399</v>
      </c>
      <c r="D75" s="17">
        <f t="shared" si="95"/>
        <v>25.414011900000002</v>
      </c>
      <c r="E75" s="17">
        <f t="shared" si="95"/>
        <v>9.5469666666666679</v>
      </c>
      <c r="F75" s="17">
        <f t="shared" si="95"/>
        <v>9.2685791999999996</v>
      </c>
      <c r="G75" s="17">
        <f t="shared" si="95"/>
        <v>2.6310333938893473</v>
      </c>
      <c r="H75" s="17">
        <f t="shared" si="95"/>
        <v>2.2807311667859698</v>
      </c>
      <c r="I75" s="17">
        <f t="shared" si="95"/>
        <v>4.4223661623872301</v>
      </c>
      <c r="J75" s="17">
        <f t="shared" si="95"/>
        <v>2.042424</v>
      </c>
      <c r="K75" s="17">
        <f t="shared" si="95"/>
        <v>3.3258678914405007</v>
      </c>
      <c r="L75" s="17">
        <f t="shared" si="93"/>
        <v>3.5759612121212121</v>
      </c>
      <c r="M75" s="17">
        <f t="shared" si="90"/>
        <v>2.9311696780128793</v>
      </c>
      <c r="N75" s="17">
        <f t="shared" si="90"/>
        <v>4.529232153518123</v>
      </c>
      <c r="O75" s="17">
        <f t="shared" si="90"/>
        <v>18.903559657218196</v>
      </c>
      <c r="P75" s="17">
        <f t="shared" si="90"/>
        <v>3.3469693487394956</v>
      </c>
      <c r="Q75" s="17">
        <f t="shared" si="90"/>
        <v>1.5100385971563981</v>
      </c>
      <c r="R75" s="17">
        <f t="shared" si="90"/>
        <v>1.6655417877679037</v>
      </c>
      <c r="S75" s="17">
        <f t="shared" si="90"/>
        <v>1.4070022242314644</v>
      </c>
      <c r="T75" s="17">
        <f t="shared" si="90"/>
        <v>1.3832395199999996</v>
      </c>
      <c r="U75" s="17">
        <f t="shared" si="90"/>
        <v>1.6997754888039318</v>
      </c>
      <c r="V75" s="17">
        <f t="shared" si="90"/>
        <v>1.3005804095277891</v>
      </c>
      <c r="W75" s="17">
        <f t="shared" si="90"/>
        <v>1.691461369565217</v>
      </c>
      <c r="X75" s="17">
        <f t="shared" si="90"/>
        <v>9.4213925327951582</v>
      </c>
      <c r="Y75" s="17">
        <f t="shared" si="90"/>
        <v>8.087791621621621</v>
      </c>
      <c r="Z75" s="17">
        <f t="shared" si="90"/>
        <v>10.310988404196578</v>
      </c>
      <c r="AA75" s="17">
        <f t="shared" si="90"/>
        <v>10.237500000000002</v>
      </c>
      <c r="AB75" s="17">
        <f t="shared" si="90"/>
        <v>8.0477777620253175</v>
      </c>
      <c r="AC75" s="17">
        <f t="shared" si="90"/>
        <v>7.9790969277108443</v>
      </c>
      <c r="AD75" s="17">
        <f t="shared" si="90"/>
        <v>9.8845529104477627</v>
      </c>
      <c r="AE75" s="17">
        <f t="shared" si="90"/>
        <v>7.4973401320754727</v>
      </c>
      <c r="AF75" s="17">
        <f t="shared" si="90"/>
        <v>6.3641886486486481</v>
      </c>
      <c r="AG75" s="17">
        <f t="shared" ref="AG75:AI75" si="96">IF(AG66=0,0,1000*AG66/AG5)</f>
        <v>5.0916550987720237</v>
      </c>
      <c r="AH75" s="17">
        <f t="shared" si="96"/>
        <v>8.4321279310344828</v>
      </c>
      <c r="AI75" s="17">
        <f t="shared" si="96"/>
        <v>7.2467097264437692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:AI79" si="103">IF(AG66=0,0,AG66/AG$64)</f>
        <v>1</v>
      </c>
      <c r="AH79" s="26">
        <f t="shared" si="103"/>
        <v>1</v>
      </c>
      <c r="AI79" s="26">
        <f t="shared" si="103"/>
        <v>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209.10774000000001</v>
      </c>
      <c r="C85" s="28">
        <v>51.560169999999999</v>
      </c>
      <c r="D85" s="28">
        <v>39.732370000000003</v>
      </c>
      <c r="E85" s="28">
        <v>27.45637</v>
      </c>
      <c r="F85" s="28">
        <v>27.960750000000001</v>
      </c>
      <c r="G85" s="28">
        <v>28.465140000000002</v>
      </c>
      <c r="H85" s="28">
        <v>28.465140000000002</v>
      </c>
      <c r="I85" s="28">
        <v>28.465140000000002</v>
      </c>
      <c r="J85" s="28">
        <v>28.465140000000002</v>
      </c>
      <c r="K85" s="28">
        <v>28.465140000000002</v>
      </c>
      <c r="L85" s="28">
        <v>28.465140000000002</v>
      </c>
      <c r="M85" s="28">
        <v>28.465140000000002</v>
      </c>
      <c r="N85" s="28">
        <v>28.465140000000002</v>
      </c>
      <c r="O85" s="28">
        <v>28.465140000000002</v>
      </c>
      <c r="P85" s="28">
        <v>27.435390000000002</v>
      </c>
      <c r="Q85" s="28">
        <v>26.332090000000001</v>
      </c>
      <c r="R85" s="28">
        <v>25.302350000000001</v>
      </c>
      <c r="S85" s="28">
        <v>24.272600000000001</v>
      </c>
      <c r="T85" s="28">
        <v>23.1693</v>
      </c>
      <c r="U85" s="28">
        <v>22.13955</v>
      </c>
      <c r="V85" s="28">
        <v>21.10981</v>
      </c>
      <c r="W85" s="28">
        <v>20.006509999999999</v>
      </c>
      <c r="X85" s="28">
        <v>18.976759999999999</v>
      </c>
      <c r="Y85" s="28">
        <v>15.813969999999999</v>
      </c>
      <c r="Z85" s="28">
        <v>18.976759999999999</v>
      </c>
      <c r="AA85" s="28">
        <v>18.976759999999999</v>
      </c>
      <c r="AB85" s="28">
        <v>15.834569999999999</v>
      </c>
      <c r="AC85" s="28">
        <v>15.897349999999999</v>
      </c>
      <c r="AD85" s="28">
        <v>15.8895</v>
      </c>
      <c r="AE85" s="28">
        <v>15.88165</v>
      </c>
      <c r="AF85" s="28">
        <v>12.671670000000001</v>
      </c>
      <c r="AG85" s="28">
        <v>9.4852299999999996</v>
      </c>
      <c r="AH85" s="28">
        <v>12.666130000000001</v>
      </c>
      <c r="AI85" s="28">
        <v>9.5462399999999992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-9.9652758000000006</v>
      </c>
      <c r="C87" s="28">
        <f t="shared" ref="C87:AF87" si="106">C85-C$64</f>
        <v>-1.4389508000000077</v>
      </c>
      <c r="D87" s="28">
        <f t="shared" si="106"/>
        <v>-0.9300490400000001</v>
      </c>
      <c r="E87" s="28">
        <f t="shared" si="106"/>
        <v>11.990283999999999</v>
      </c>
      <c r="F87" s="28">
        <f t="shared" si="106"/>
        <v>15.448168080000002</v>
      </c>
      <c r="G87" s="28">
        <f t="shared" si="106"/>
        <v>25.278958560000003</v>
      </c>
      <c r="H87" s="28">
        <f t="shared" si="106"/>
        <v>25.278958560000003</v>
      </c>
      <c r="I87" s="28">
        <f t="shared" si="106"/>
        <v>22.092510360000002</v>
      </c>
      <c r="J87" s="28">
        <f t="shared" si="106"/>
        <v>25.278958560000003</v>
      </c>
      <c r="K87" s="28">
        <f t="shared" si="106"/>
        <v>25.278958560000003</v>
      </c>
      <c r="L87" s="28">
        <f t="shared" si="106"/>
        <v>25.278958560000003</v>
      </c>
      <c r="M87" s="28">
        <f t="shared" si="106"/>
        <v>25.278958560000003</v>
      </c>
      <c r="N87" s="28">
        <f t="shared" si="106"/>
        <v>22.092510360000002</v>
      </c>
      <c r="O87" s="28">
        <f t="shared" si="106"/>
        <v>-0.21155999999999864</v>
      </c>
      <c r="P87" s="28">
        <f t="shared" si="106"/>
        <v>21.062760360000002</v>
      </c>
      <c r="Q87" s="28">
        <f t="shared" si="106"/>
        <v>23.145908560000002</v>
      </c>
      <c r="R87" s="28">
        <f t="shared" si="106"/>
        <v>22.116168560000002</v>
      </c>
      <c r="S87" s="28">
        <f t="shared" si="106"/>
        <v>21.16031108</v>
      </c>
      <c r="T87" s="28">
        <f t="shared" si="106"/>
        <v>20.057011080000002</v>
      </c>
      <c r="U87" s="28">
        <f t="shared" si="106"/>
        <v>19.027261080000002</v>
      </c>
      <c r="V87" s="28">
        <f t="shared" si="106"/>
        <v>17.997521079999999</v>
      </c>
      <c r="W87" s="28">
        <f t="shared" si="106"/>
        <v>16.894221080000001</v>
      </c>
      <c r="X87" s="28">
        <f t="shared" si="106"/>
        <v>0.30355999999999383</v>
      </c>
      <c r="Y87" s="28">
        <f t="shared" si="106"/>
        <v>0.25305892000000085</v>
      </c>
      <c r="Z87" s="28">
        <f t="shared" si="106"/>
        <v>0.30355999999999383</v>
      </c>
      <c r="AA87" s="28">
        <f t="shared" si="106"/>
        <v>0.30355999999999383</v>
      </c>
      <c r="AB87" s="28">
        <f t="shared" si="106"/>
        <v>-5.979108000000366E-2</v>
      </c>
      <c r="AC87" s="28">
        <f t="shared" si="106"/>
        <v>2.9889199999963978E-3</v>
      </c>
      <c r="AD87" s="28">
        <f t="shared" si="106"/>
        <v>-4.8610800000030707E-3</v>
      </c>
      <c r="AE87" s="28">
        <f t="shared" si="106"/>
        <v>-1.2711080000002539E-2</v>
      </c>
      <c r="AF87" s="28">
        <f t="shared" si="106"/>
        <v>-4.3978919999998922E-2</v>
      </c>
      <c r="AG87" s="28">
        <f t="shared" ref="AG87:AI87" si="107">AG85-AG$64</f>
        <v>-5.1440000000001262E-2</v>
      </c>
      <c r="AH87" s="28">
        <f t="shared" si="107"/>
        <v>-4.9518919999998801E-2</v>
      </c>
      <c r="AI87" s="28">
        <f t="shared" si="107"/>
        <v>9.5699999999983021E-3</v>
      </c>
    </row>
    <row r="88" spans="1:35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:AI88" si="109">IF(AG$64=0,50%,AG$65/AG$64)*AG87</f>
        <v>0</v>
      </c>
      <c r="AH88" s="9">
        <f t="shared" si="109"/>
        <v>0</v>
      </c>
      <c r="AI88" s="9">
        <f t="shared" si="109"/>
        <v>0</v>
      </c>
    </row>
    <row r="89" spans="1:35" x14ac:dyDescent="0.25">
      <c r="A89" s="10" t="s">
        <v>28</v>
      </c>
      <c r="B89" s="11">
        <f>B87-B88</f>
        <v>-9.9652758000000006</v>
      </c>
      <c r="C89" s="11">
        <f t="shared" ref="C89:AF89" si="110">C87-C88</f>
        <v>-1.4389508000000077</v>
      </c>
      <c r="D89" s="11">
        <f t="shared" si="110"/>
        <v>-0.9300490400000001</v>
      </c>
      <c r="E89" s="11">
        <f t="shared" si="110"/>
        <v>11.990283999999999</v>
      </c>
      <c r="F89" s="11">
        <f t="shared" si="110"/>
        <v>15.448168080000002</v>
      </c>
      <c r="G89" s="11">
        <f t="shared" si="110"/>
        <v>25.278958560000003</v>
      </c>
      <c r="H89" s="11">
        <f t="shared" si="110"/>
        <v>25.278958560000003</v>
      </c>
      <c r="I89" s="11">
        <f t="shared" si="110"/>
        <v>22.092510360000002</v>
      </c>
      <c r="J89" s="11">
        <f t="shared" si="110"/>
        <v>25.278958560000003</v>
      </c>
      <c r="K89" s="11">
        <f t="shared" si="110"/>
        <v>25.278958560000003</v>
      </c>
      <c r="L89" s="11">
        <f t="shared" si="110"/>
        <v>25.278958560000003</v>
      </c>
      <c r="M89" s="11">
        <f t="shared" si="110"/>
        <v>25.278958560000003</v>
      </c>
      <c r="N89" s="11">
        <f t="shared" si="110"/>
        <v>22.092510360000002</v>
      </c>
      <c r="O89" s="11">
        <f t="shared" si="110"/>
        <v>-0.21155999999999864</v>
      </c>
      <c r="P89" s="11">
        <f t="shared" si="110"/>
        <v>21.062760360000002</v>
      </c>
      <c r="Q89" s="11">
        <f t="shared" si="110"/>
        <v>23.145908560000002</v>
      </c>
      <c r="R89" s="11">
        <f t="shared" si="110"/>
        <v>22.116168560000002</v>
      </c>
      <c r="S89" s="11">
        <f t="shared" si="110"/>
        <v>21.16031108</v>
      </c>
      <c r="T89" s="11">
        <f t="shared" si="110"/>
        <v>20.057011080000002</v>
      </c>
      <c r="U89" s="11">
        <f t="shared" si="110"/>
        <v>19.027261080000002</v>
      </c>
      <c r="V89" s="11">
        <f t="shared" si="110"/>
        <v>17.997521079999999</v>
      </c>
      <c r="W89" s="11">
        <f t="shared" si="110"/>
        <v>16.894221080000001</v>
      </c>
      <c r="X89" s="11">
        <f t="shared" si="110"/>
        <v>0.30355999999999383</v>
      </c>
      <c r="Y89" s="11">
        <f t="shared" si="110"/>
        <v>0.25305892000000085</v>
      </c>
      <c r="Z89" s="11">
        <f t="shared" si="110"/>
        <v>0.30355999999999383</v>
      </c>
      <c r="AA89" s="11">
        <f t="shared" si="110"/>
        <v>0.30355999999999383</v>
      </c>
      <c r="AB89" s="11">
        <f t="shared" si="110"/>
        <v>-5.979108000000366E-2</v>
      </c>
      <c r="AC89" s="11">
        <f t="shared" si="110"/>
        <v>2.9889199999963978E-3</v>
      </c>
      <c r="AD89" s="11">
        <f t="shared" si="110"/>
        <v>-4.8610800000030707E-3</v>
      </c>
      <c r="AE89" s="11">
        <f t="shared" si="110"/>
        <v>-1.2711080000002539E-2</v>
      </c>
      <c r="AF89" s="11">
        <f t="shared" si="110"/>
        <v>-4.3978919999998922E-2</v>
      </c>
      <c r="AG89" s="11">
        <f t="shared" ref="AG89:AI89" si="111">AG87-AG88</f>
        <v>-5.1440000000001262E-2</v>
      </c>
      <c r="AH89" s="11">
        <f t="shared" si="111"/>
        <v>-4.9518919999998801E-2</v>
      </c>
      <c r="AI89" s="11">
        <f t="shared" si="111"/>
        <v>9.5699999999983021E-3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303.471429</v>
      </c>
      <c r="C97" s="11">
        <v>273.12428699999998</v>
      </c>
      <c r="D97" s="11">
        <v>245.811859</v>
      </c>
      <c r="E97" s="11">
        <v>221.23067399999999</v>
      </c>
      <c r="F97" s="11">
        <v>199.107607</v>
      </c>
      <c r="G97" s="11">
        <v>179.19684699999999</v>
      </c>
      <c r="H97" s="11">
        <v>161.277163</v>
      </c>
      <c r="I97" s="11">
        <v>145.14944700000001</v>
      </c>
      <c r="J97" s="11">
        <v>130.634503</v>
      </c>
      <c r="K97" s="11">
        <v>117.57105299999999</v>
      </c>
      <c r="L97" s="11">
        <v>105.813948</v>
      </c>
      <c r="M97" s="11">
        <v>95.232553999999993</v>
      </c>
      <c r="N97" s="11">
        <v>85.709299000000001</v>
      </c>
      <c r="O97" s="11">
        <v>92.028571999999997</v>
      </c>
      <c r="P97" s="11">
        <v>82.825715000000002</v>
      </c>
      <c r="Q97" s="11">
        <v>74.543143999999998</v>
      </c>
      <c r="R97" s="11">
        <v>67.088830000000002</v>
      </c>
      <c r="S97" s="11">
        <v>60.379947000000001</v>
      </c>
      <c r="T97" s="11">
        <v>54.341952999999997</v>
      </c>
      <c r="U97" s="11">
        <v>48.907757999999994</v>
      </c>
      <c r="V97" s="11">
        <v>44.016982999999996</v>
      </c>
      <c r="W97" s="11">
        <v>39.615285</v>
      </c>
      <c r="X97" s="11">
        <v>35.653756999999999</v>
      </c>
      <c r="Y97" s="11">
        <v>32.088381999999996</v>
      </c>
      <c r="Z97" s="11">
        <v>34.071428999999995</v>
      </c>
      <c r="AA97" s="11">
        <v>34.200000000000003</v>
      </c>
      <c r="AB97" s="11">
        <v>32.828571999999994</v>
      </c>
      <c r="AC97" s="11">
        <v>30.557143</v>
      </c>
      <c r="AD97" s="11">
        <v>28.985715000000003</v>
      </c>
      <c r="AE97" s="11">
        <v>33.285714999999996</v>
      </c>
      <c r="AF97" s="11">
        <v>30.171429</v>
      </c>
      <c r="AG97" s="11">
        <v>29.428572000000003</v>
      </c>
      <c r="AH97" s="11">
        <v>26.485715000000003</v>
      </c>
      <c r="AI97" s="11">
        <v>23.837144000000002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0.59246000000000265</v>
      </c>
      <c r="O101" s="11">
        <v>16.43498799999999</v>
      </c>
      <c r="P101" s="11">
        <v>0.91285799999999995</v>
      </c>
      <c r="Q101" s="11">
        <v>1.8331439999999901</v>
      </c>
      <c r="R101" s="11">
        <v>2.6614009999999979</v>
      </c>
      <c r="S101" s="11">
        <v>3.4068319999999943</v>
      </c>
      <c r="T101" s="11">
        <v>4.0777209999999968</v>
      </c>
      <c r="U101" s="11">
        <v>4.681519999999999</v>
      </c>
      <c r="V101" s="11">
        <v>5.2249400000000037</v>
      </c>
      <c r="W101" s="11">
        <v>5.7140170000000055</v>
      </c>
      <c r="X101" s="11">
        <v>6.1541870000000003</v>
      </c>
      <c r="Y101" s="11">
        <v>6.5503399999999985</v>
      </c>
      <c r="Z101" s="11">
        <v>12.098762000000001</v>
      </c>
      <c r="AA101" s="11">
        <v>10.24428600000001</v>
      </c>
      <c r="AB101" s="11">
        <v>8.7442869999999928</v>
      </c>
      <c r="AC101" s="11">
        <v>7.8442860000000039</v>
      </c>
      <c r="AD101" s="11">
        <v>8.5442870000000006</v>
      </c>
      <c r="AE101" s="11">
        <v>14.415714999999995</v>
      </c>
      <c r="AF101" s="11">
        <v>7.0014290000000017</v>
      </c>
      <c r="AG101" s="11">
        <v>9.3728580000000044</v>
      </c>
      <c r="AH101" s="11">
        <v>7.172857999999998</v>
      </c>
      <c r="AI101" s="11">
        <v>7.4671440000000011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89.064999999999998</v>
      </c>
      <c r="C3" s="28">
        <f>SUM(C4:C5)</f>
        <v>86.128</v>
      </c>
      <c r="D3" s="28">
        <f t="shared" si="0"/>
        <v>95.051000000000002</v>
      </c>
      <c r="E3" s="28">
        <f t="shared" si="0"/>
        <v>95.051000000000002</v>
      </c>
      <c r="F3" s="28">
        <f t="shared" si="0"/>
        <v>106.614</v>
      </c>
      <c r="G3" s="28">
        <f t="shared" si="0"/>
        <v>94.905000000000001</v>
      </c>
      <c r="H3" s="28">
        <f t="shared" si="0"/>
        <v>107.191</v>
      </c>
      <c r="I3" s="28">
        <f t="shared" si="0"/>
        <v>110.05800000000001</v>
      </c>
      <c r="J3" s="28">
        <f t="shared" si="0"/>
        <v>119.03700000000001</v>
      </c>
      <c r="K3" s="28">
        <f t="shared" si="0"/>
        <v>112.509</v>
      </c>
      <c r="L3" s="28">
        <f>SUM(L4:L5)</f>
        <v>192.09899999999999</v>
      </c>
      <c r="M3" s="28">
        <f t="shared" ref="M3:AF3" si="1">SUM(M4:M5)</f>
        <v>166.958</v>
      </c>
      <c r="N3" s="28">
        <f t="shared" si="1"/>
        <v>116.95399999999999</v>
      </c>
      <c r="O3" s="28">
        <f t="shared" si="1"/>
        <v>130.566</v>
      </c>
      <c r="P3" s="28">
        <f t="shared" si="1"/>
        <v>109.87</v>
      </c>
      <c r="Q3" s="28">
        <f t="shared" si="1"/>
        <v>147.79</v>
      </c>
      <c r="R3" s="28">
        <f t="shared" si="1"/>
        <v>146.678</v>
      </c>
      <c r="S3" s="28">
        <f t="shared" si="1"/>
        <v>132.65</v>
      </c>
      <c r="T3" s="28">
        <f t="shared" si="1"/>
        <v>140.56700000000001</v>
      </c>
      <c r="U3" s="28">
        <f t="shared" si="1"/>
        <v>149.45599999999999</v>
      </c>
      <c r="V3" s="28">
        <f t="shared" si="1"/>
        <v>134.733</v>
      </c>
      <c r="W3" s="28">
        <f t="shared" si="1"/>
        <v>199.04400000000001</v>
      </c>
      <c r="X3" s="28">
        <f t="shared" si="1"/>
        <v>292.38499999999999</v>
      </c>
      <c r="Y3" s="28">
        <f t="shared" si="1"/>
        <v>229.32400000000001</v>
      </c>
      <c r="Z3" s="28">
        <f t="shared" si="1"/>
        <v>204.18299999999999</v>
      </c>
      <c r="AA3" s="28">
        <f t="shared" si="1"/>
        <v>164.18</v>
      </c>
      <c r="AB3" s="28">
        <f t="shared" si="1"/>
        <v>140.428</v>
      </c>
      <c r="AC3" s="28">
        <f t="shared" si="1"/>
        <v>128.483</v>
      </c>
      <c r="AD3" s="28">
        <f t="shared" si="1"/>
        <v>165.56899999999999</v>
      </c>
      <c r="AE3" s="28">
        <f t="shared" si="1"/>
        <v>198.905</v>
      </c>
      <c r="AF3" s="28">
        <f t="shared" si="1"/>
        <v>201.54400000000001</v>
      </c>
      <c r="AG3" s="28">
        <f t="shared" ref="AG3:AI3" si="2">SUM(AG4:AG5)</f>
        <v>223.49</v>
      </c>
      <c r="AH3" s="28">
        <f t="shared" si="2"/>
        <v>177.23599999999999</v>
      </c>
      <c r="AI3" s="28">
        <f t="shared" si="2"/>
        <v>160.291</v>
      </c>
    </row>
    <row r="4" spans="1:35" x14ac:dyDescent="0.25">
      <c r="A4" s="8" t="s">
        <v>27</v>
      </c>
      <c r="B4" s="9">
        <v>89.064999999999998</v>
      </c>
      <c r="C4" s="9">
        <v>86.128</v>
      </c>
      <c r="D4" s="9">
        <v>95.051000000000002</v>
      </c>
      <c r="E4" s="9">
        <v>95.051000000000002</v>
      </c>
      <c r="F4" s="9">
        <v>106.614</v>
      </c>
      <c r="G4" s="9">
        <v>94.905000000000001</v>
      </c>
      <c r="H4" s="9">
        <v>107.191</v>
      </c>
      <c r="I4" s="9">
        <v>110.05800000000001</v>
      </c>
      <c r="J4" s="9">
        <v>119.03700000000001</v>
      </c>
      <c r="K4" s="9">
        <v>112.509</v>
      </c>
      <c r="L4" s="9">
        <v>192.09899999999999</v>
      </c>
      <c r="M4" s="9">
        <v>166.958</v>
      </c>
      <c r="N4" s="9">
        <v>116.95399999999999</v>
      </c>
      <c r="O4" s="9">
        <v>130.566</v>
      </c>
      <c r="P4" s="9">
        <v>109.87</v>
      </c>
      <c r="Q4" s="9">
        <v>147.79</v>
      </c>
      <c r="R4" s="9">
        <v>146.678</v>
      </c>
      <c r="S4" s="9">
        <v>132.65</v>
      </c>
      <c r="T4" s="9">
        <v>140.56700000000001</v>
      </c>
      <c r="U4" s="9">
        <v>149.45599999999999</v>
      </c>
      <c r="V4" s="9">
        <v>134.733</v>
      </c>
      <c r="W4" s="9">
        <v>199.04400000000001</v>
      </c>
      <c r="X4" s="9">
        <v>292.38499999999999</v>
      </c>
      <c r="Y4" s="9">
        <v>229.32400000000001</v>
      </c>
      <c r="Z4" s="9">
        <v>204.18299999999999</v>
      </c>
      <c r="AA4" s="9">
        <v>164.18</v>
      </c>
      <c r="AB4" s="9">
        <v>140.428</v>
      </c>
      <c r="AC4" s="9">
        <v>128.483</v>
      </c>
      <c r="AD4" s="9">
        <v>165.56899999999999</v>
      </c>
      <c r="AE4" s="9">
        <v>198.905</v>
      </c>
      <c r="AF4" s="9">
        <v>201.54400000000001</v>
      </c>
      <c r="AG4" s="9">
        <v>223.49</v>
      </c>
      <c r="AH4" s="9">
        <v>177.23599999999999</v>
      </c>
      <c r="AI4" s="9">
        <v>160.291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6.5000000000000002E-2</v>
      </c>
      <c r="C11" s="30">
        <f t="shared" si="11"/>
        <v>6.3E-2</v>
      </c>
      <c r="D11" s="30">
        <f t="shared" si="11"/>
        <v>6.9000000000000006E-2</v>
      </c>
      <c r="E11" s="30">
        <f t="shared" si="11"/>
        <v>6.9000000000000006E-2</v>
      </c>
      <c r="F11" s="30">
        <f t="shared" si="11"/>
        <v>7.8E-2</v>
      </c>
      <c r="G11" s="30">
        <f t="shared" si="11"/>
        <v>6.9000000000000006E-2</v>
      </c>
      <c r="H11" s="30">
        <f t="shared" si="11"/>
        <v>7.8E-2</v>
      </c>
      <c r="I11" s="30">
        <f t="shared" si="11"/>
        <v>0.08</v>
      </c>
      <c r="J11" s="30">
        <f t="shared" si="11"/>
        <v>8.6999999999999994E-2</v>
      </c>
      <c r="K11" s="30">
        <f t="shared" si="11"/>
        <v>8.2000000000000003E-2</v>
      </c>
      <c r="L11" s="30">
        <f>SUM(L12:L13)</f>
        <v>0.14000000000000001</v>
      </c>
      <c r="M11" s="30">
        <f t="shared" ref="M11:AF11" si="12">SUM(M12:M13)</f>
        <v>0.104</v>
      </c>
      <c r="N11" s="30">
        <f t="shared" si="12"/>
        <v>0.09</v>
      </c>
      <c r="O11" s="30">
        <f t="shared" si="12"/>
        <v>0.1</v>
      </c>
      <c r="P11" s="30">
        <f t="shared" si="12"/>
        <v>0.106</v>
      </c>
      <c r="Q11" s="30">
        <f t="shared" si="12"/>
        <v>0.111</v>
      </c>
      <c r="R11" s="30">
        <f t="shared" si="12"/>
        <v>0.157</v>
      </c>
      <c r="S11" s="30">
        <f t="shared" si="12"/>
        <v>0.152</v>
      </c>
      <c r="T11" s="30">
        <f t="shared" si="12"/>
        <v>0.15</v>
      </c>
      <c r="U11" s="30">
        <f t="shared" si="12"/>
        <v>0.13100000000000001</v>
      </c>
      <c r="V11" s="30">
        <f t="shared" si="12"/>
        <v>0.122</v>
      </c>
      <c r="W11" s="30">
        <f t="shared" si="12"/>
        <v>0.183</v>
      </c>
      <c r="X11" s="30">
        <f t="shared" si="12"/>
        <v>0.25800000000000001</v>
      </c>
      <c r="Y11" s="30">
        <f t="shared" si="12"/>
        <v>0.20799999999999999</v>
      </c>
      <c r="Z11" s="30">
        <f t="shared" si="12"/>
        <v>0.17599999999999999</v>
      </c>
      <c r="AA11" s="30">
        <f t="shared" si="12"/>
        <v>0.20899999999999999</v>
      </c>
      <c r="AB11" s="30">
        <f t="shared" si="12"/>
        <v>0.14499999999999999</v>
      </c>
      <c r="AC11" s="30">
        <f t="shared" si="12"/>
        <v>0.13600000000000001</v>
      </c>
      <c r="AD11" s="30">
        <f t="shared" si="12"/>
        <v>0.192</v>
      </c>
      <c r="AE11" s="30">
        <f t="shared" si="12"/>
        <v>0.248</v>
      </c>
      <c r="AF11" s="30">
        <f t="shared" si="12"/>
        <v>0.224</v>
      </c>
      <c r="AG11" s="30">
        <f t="shared" ref="AG11:AI11" si="13">SUM(AG12:AG13)</f>
        <v>0.254</v>
      </c>
      <c r="AH11" s="30">
        <f t="shared" si="13"/>
        <v>0.19400000000000001</v>
      </c>
      <c r="AI11" s="30">
        <f t="shared" si="13"/>
        <v>0.17199999999999999</v>
      </c>
    </row>
    <row r="12" spans="1:35" x14ac:dyDescent="0.25">
      <c r="A12" s="8" t="s">
        <v>27</v>
      </c>
      <c r="B12" s="14">
        <v>6.5000000000000002E-2</v>
      </c>
      <c r="C12" s="14">
        <v>6.3E-2</v>
      </c>
      <c r="D12" s="14">
        <v>6.9000000000000006E-2</v>
      </c>
      <c r="E12" s="14">
        <v>6.9000000000000006E-2</v>
      </c>
      <c r="F12" s="14">
        <v>7.8E-2</v>
      </c>
      <c r="G12" s="14">
        <v>6.9000000000000006E-2</v>
      </c>
      <c r="H12" s="14">
        <v>7.8E-2</v>
      </c>
      <c r="I12" s="14">
        <v>0.08</v>
      </c>
      <c r="J12" s="14">
        <v>8.6999999999999994E-2</v>
      </c>
      <c r="K12" s="14">
        <v>8.2000000000000003E-2</v>
      </c>
      <c r="L12" s="14">
        <v>0.14000000000000001</v>
      </c>
      <c r="M12" s="14">
        <v>0.104</v>
      </c>
      <c r="N12" s="14">
        <v>0.09</v>
      </c>
      <c r="O12" s="14">
        <v>0.1</v>
      </c>
      <c r="P12" s="14">
        <v>0.106</v>
      </c>
      <c r="Q12" s="14">
        <v>0.111</v>
      </c>
      <c r="R12" s="14">
        <v>0.157</v>
      </c>
      <c r="S12" s="14">
        <v>0.152</v>
      </c>
      <c r="T12" s="14">
        <v>0.15</v>
      </c>
      <c r="U12" s="14">
        <v>0.13100000000000001</v>
      </c>
      <c r="V12" s="14">
        <v>0.122</v>
      </c>
      <c r="W12" s="14">
        <v>0.183</v>
      </c>
      <c r="X12" s="14">
        <v>0.25800000000000001</v>
      </c>
      <c r="Y12" s="14">
        <v>0.20799999999999999</v>
      </c>
      <c r="Z12" s="14">
        <v>0.17599999999999999</v>
      </c>
      <c r="AA12" s="14">
        <v>0.20899999999999999</v>
      </c>
      <c r="AB12" s="14">
        <v>0.14499999999999999</v>
      </c>
      <c r="AC12" s="14">
        <v>0.13600000000000001</v>
      </c>
      <c r="AD12" s="14">
        <v>0.192</v>
      </c>
      <c r="AE12" s="14">
        <v>0.248</v>
      </c>
      <c r="AF12" s="14">
        <v>0.224</v>
      </c>
      <c r="AG12" s="14">
        <v>0.254</v>
      </c>
      <c r="AH12" s="14">
        <v>0.19400000000000001</v>
      </c>
      <c r="AI12" s="14">
        <v>0.17199999999999999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1370.2307692307691</v>
      </c>
      <c r="C19" s="31">
        <f t="shared" si="22"/>
        <v>1367.1111111111111</v>
      </c>
      <c r="D19" s="31">
        <f t="shared" si="22"/>
        <v>1377.550724637681</v>
      </c>
      <c r="E19" s="31">
        <f t="shared" si="22"/>
        <v>1377.550724637681</v>
      </c>
      <c r="F19" s="31">
        <f t="shared" si="22"/>
        <v>1366.8461538461538</v>
      </c>
      <c r="G19" s="31">
        <f t="shared" si="22"/>
        <v>1375.4347826086955</v>
      </c>
      <c r="H19" s="31">
        <f t="shared" si="22"/>
        <v>1374.2435897435898</v>
      </c>
      <c r="I19" s="31">
        <f t="shared" si="22"/>
        <v>1375.7250000000001</v>
      </c>
      <c r="J19" s="31">
        <f t="shared" si="22"/>
        <v>1368.2413793103449</v>
      </c>
      <c r="K19" s="31">
        <f t="shared" si="22"/>
        <v>1372.060975609756</v>
      </c>
      <c r="L19" s="31">
        <f>IF(L3=0,0,L3/L11)</f>
        <v>1372.1357142857141</v>
      </c>
      <c r="M19" s="31">
        <f t="shared" ref="M19:AF19" si="23">IF(M3=0,0,M3/M11)</f>
        <v>1605.3653846153848</v>
      </c>
      <c r="N19" s="31">
        <f t="shared" si="23"/>
        <v>1299.4888888888888</v>
      </c>
      <c r="O19" s="31">
        <f t="shared" si="23"/>
        <v>1305.6599999999999</v>
      </c>
      <c r="P19" s="31">
        <f t="shared" si="23"/>
        <v>1036.5094339622642</v>
      </c>
      <c r="Q19" s="31">
        <f t="shared" si="23"/>
        <v>1331.4414414414414</v>
      </c>
      <c r="R19" s="31">
        <f t="shared" si="23"/>
        <v>934.25477707006371</v>
      </c>
      <c r="S19" s="31">
        <f t="shared" si="23"/>
        <v>872.69736842105272</v>
      </c>
      <c r="T19" s="31">
        <f t="shared" si="23"/>
        <v>937.11333333333346</v>
      </c>
      <c r="U19" s="31">
        <f t="shared" si="23"/>
        <v>1140.885496183206</v>
      </c>
      <c r="V19" s="31">
        <f t="shared" si="23"/>
        <v>1104.3688524590164</v>
      </c>
      <c r="W19" s="31">
        <f t="shared" si="23"/>
        <v>1087.672131147541</v>
      </c>
      <c r="X19" s="31">
        <f t="shared" si="23"/>
        <v>1133.2751937984494</v>
      </c>
      <c r="Y19" s="31">
        <f t="shared" si="23"/>
        <v>1102.5192307692309</v>
      </c>
      <c r="Z19" s="31">
        <f t="shared" si="23"/>
        <v>1160.1306818181818</v>
      </c>
      <c r="AA19" s="31">
        <f t="shared" si="23"/>
        <v>785.5502392344498</v>
      </c>
      <c r="AB19" s="31">
        <f t="shared" si="23"/>
        <v>968.46896551724137</v>
      </c>
      <c r="AC19" s="31">
        <f t="shared" si="23"/>
        <v>944.72794117647049</v>
      </c>
      <c r="AD19" s="31">
        <f t="shared" si="23"/>
        <v>862.33854166666663</v>
      </c>
      <c r="AE19" s="31">
        <f t="shared" si="23"/>
        <v>802.03629032258061</v>
      </c>
      <c r="AF19" s="31">
        <f t="shared" si="23"/>
        <v>899.75</v>
      </c>
      <c r="AG19" s="31">
        <f t="shared" ref="AG19:AI19" si="24">IF(AG3=0,0,AG3/AG11)</f>
        <v>879.88188976377955</v>
      </c>
      <c r="AH19" s="31">
        <f t="shared" si="24"/>
        <v>913.58762886597935</v>
      </c>
      <c r="AI19" s="31">
        <f t="shared" si="24"/>
        <v>931.92441860465124</v>
      </c>
    </row>
    <row r="20" spans="1:35" x14ac:dyDescent="0.25">
      <c r="A20" s="8" t="s">
        <v>27</v>
      </c>
      <c r="B20" s="16">
        <f t="shared" ref="B20:K20" si="25">IF(B4=0,0,B4/B12)</f>
        <v>1370.2307692307691</v>
      </c>
      <c r="C20" s="16">
        <f t="shared" si="25"/>
        <v>1367.1111111111111</v>
      </c>
      <c r="D20" s="16">
        <f t="shared" si="25"/>
        <v>1377.550724637681</v>
      </c>
      <c r="E20" s="16">
        <f t="shared" si="25"/>
        <v>1377.550724637681</v>
      </c>
      <c r="F20" s="16">
        <f t="shared" si="25"/>
        <v>1366.8461538461538</v>
      </c>
      <c r="G20" s="16">
        <f t="shared" si="25"/>
        <v>1375.4347826086955</v>
      </c>
      <c r="H20" s="16">
        <f t="shared" si="25"/>
        <v>1374.2435897435898</v>
      </c>
      <c r="I20" s="16">
        <f t="shared" si="25"/>
        <v>1375.7250000000001</v>
      </c>
      <c r="J20" s="16">
        <f t="shared" si="25"/>
        <v>1368.2413793103449</v>
      </c>
      <c r="K20" s="16">
        <f t="shared" si="25"/>
        <v>1372.060975609756</v>
      </c>
      <c r="L20" s="16">
        <f t="shared" ref="L20:AF21" si="26">IF(L4=0,0,L4/L12)</f>
        <v>1372.1357142857141</v>
      </c>
      <c r="M20" s="16">
        <f t="shared" si="26"/>
        <v>1605.3653846153848</v>
      </c>
      <c r="N20" s="16">
        <f t="shared" si="26"/>
        <v>1299.4888888888888</v>
      </c>
      <c r="O20" s="16">
        <f t="shared" si="26"/>
        <v>1305.6599999999999</v>
      </c>
      <c r="P20" s="16">
        <f t="shared" si="26"/>
        <v>1036.5094339622642</v>
      </c>
      <c r="Q20" s="16">
        <f t="shared" si="26"/>
        <v>1331.4414414414414</v>
      </c>
      <c r="R20" s="16">
        <f t="shared" si="26"/>
        <v>934.25477707006371</v>
      </c>
      <c r="S20" s="16">
        <f t="shared" si="26"/>
        <v>872.69736842105272</v>
      </c>
      <c r="T20" s="16">
        <f t="shared" si="26"/>
        <v>937.11333333333346</v>
      </c>
      <c r="U20" s="16">
        <f t="shared" si="26"/>
        <v>1140.885496183206</v>
      </c>
      <c r="V20" s="16">
        <f t="shared" si="26"/>
        <v>1104.3688524590164</v>
      </c>
      <c r="W20" s="16">
        <f t="shared" si="26"/>
        <v>1087.672131147541</v>
      </c>
      <c r="X20" s="16">
        <f t="shared" si="26"/>
        <v>1133.2751937984494</v>
      </c>
      <c r="Y20" s="16">
        <f t="shared" si="26"/>
        <v>1102.5192307692309</v>
      </c>
      <c r="Z20" s="16">
        <f t="shared" si="26"/>
        <v>1160.1306818181818</v>
      </c>
      <c r="AA20" s="16">
        <f t="shared" si="26"/>
        <v>785.5502392344498</v>
      </c>
      <c r="AB20" s="16">
        <f t="shared" si="26"/>
        <v>968.46896551724137</v>
      </c>
      <c r="AC20" s="16">
        <f t="shared" si="26"/>
        <v>944.72794117647049</v>
      </c>
      <c r="AD20" s="16">
        <f t="shared" si="26"/>
        <v>862.33854166666663</v>
      </c>
      <c r="AE20" s="16">
        <f t="shared" si="26"/>
        <v>802.03629032258061</v>
      </c>
      <c r="AF20" s="16">
        <f t="shared" si="26"/>
        <v>899.75</v>
      </c>
      <c r="AG20" s="16">
        <f t="shared" ref="AG20:AI20" si="27">IF(AG4=0,0,AG4/AG12)</f>
        <v>879.88188976377955</v>
      </c>
      <c r="AH20" s="16">
        <f t="shared" si="27"/>
        <v>913.58762886597935</v>
      </c>
      <c r="AI20" s="16">
        <f t="shared" si="27"/>
        <v>931.92441860465124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26.938865004299224</v>
      </c>
      <c r="C23" s="31">
        <f t="shared" si="30"/>
        <v>25.953912295786754</v>
      </c>
      <c r="D23" s="31">
        <f t="shared" si="30"/>
        <v>28.958125537403262</v>
      </c>
      <c r="E23" s="31">
        <f t="shared" si="30"/>
        <v>28.958125537403262</v>
      </c>
      <c r="F23" s="31">
        <f t="shared" si="30"/>
        <v>32.89776440240756</v>
      </c>
      <c r="G23" s="31">
        <f t="shared" si="30"/>
        <v>28.908684436801373</v>
      </c>
      <c r="H23" s="31">
        <f t="shared" si="30"/>
        <v>33.095700773860699</v>
      </c>
      <c r="I23" s="31">
        <f t="shared" si="30"/>
        <v>34.080653482373165</v>
      </c>
      <c r="J23" s="31">
        <f t="shared" si="30"/>
        <v>37.183834909716246</v>
      </c>
      <c r="K23" s="31">
        <f t="shared" si="30"/>
        <v>41.27188306104901</v>
      </c>
      <c r="L23" s="31">
        <f>SUM(L24,L30)</f>
        <v>48.325709372312978</v>
      </c>
      <c r="M23" s="31">
        <f t="shared" ref="M23:AF23" si="31">SUM(M24,M30)</f>
        <v>48.48632846087704</v>
      </c>
      <c r="N23" s="31">
        <f t="shared" si="31"/>
        <v>51.60051590713671</v>
      </c>
      <c r="O23" s="31">
        <f t="shared" si="31"/>
        <v>55.700773860705084</v>
      </c>
      <c r="P23" s="31">
        <f t="shared" si="31"/>
        <v>72.588392089423905</v>
      </c>
      <c r="Q23" s="31">
        <f t="shared" si="31"/>
        <v>67.4536543422184</v>
      </c>
      <c r="R23" s="31">
        <f t="shared" si="31"/>
        <v>106.26233877901976</v>
      </c>
      <c r="S23" s="31">
        <f t="shared" si="31"/>
        <v>89.301375752364578</v>
      </c>
      <c r="T23" s="31">
        <f t="shared" si="31"/>
        <v>91.624677558039537</v>
      </c>
      <c r="U23" s="31">
        <f t="shared" si="31"/>
        <v>86.004127257093714</v>
      </c>
      <c r="V23" s="31">
        <f t="shared" si="31"/>
        <v>84.226655202063625</v>
      </c>
      <c r="W23" s="31">
        <f t="shared" si="31"/>
        <v>75.717798796216684</v>
      </c>
      <c r="X23" s="31">
        <f t="shared" si="31"/>
        <v>78.899570077386073</v>
      </c>
      <c r="Y23" s="31">
        <f t="shared" si="31"/>
        <v>77.605503009458289</v>
      </c>
      <c r="Z23" s="31">
        <f t="shared" si="31"/>
        <v>87.264918314703337</v>
      </c>
      <c r="AA23" s="31">
        <f t="shared" si="31"/>
        <v>71.4993981083405</v>
      </c>
      <c r="AB23" s="31">
        <f t="shared" si="31"/>
        <v>85.920894239036969</v>
      </c>
      <c r="AC23" s="31">
        <f t="shared" si="31"/>
        <v>75.868099742046425</v>
      </c>
      <c r="AD23" s="31">
        <f t="shared" si="31"/>
        <v>83.913671539122959</v>
      </c>
      <c r="AE23" s="31">
        <f t="shared" si="31"/>
        <v>89.371109200343923</v>
      </c>
      <c r="AF23" s="31">
        <f t="shared" si="31"/>
        <v>109.2957007738607</v>
      </c>
      <c r="AG23" s="31">
        <f t="shared" ref="AG23:AI23" si="32">SUM(AG24,AG30)</f>
        <v>116.8748065348237</v>
      </c>
      <c r="AH23" s="31">
        <f t="shared" si="32"/>
        <v>98.6</v>
      </c>
      <c r="AI23" s="31">
        <f t="shared" si="32"/>
        <v>92.487790197764397</v>
      </c>
    </row>
    <row r="24" spans="1:35" x14ac:dyDescent="0.25">
      <c r="A24" s="18" t="s">
        <v>27</v>
      </c>
      <c r="B24" s="19">
        <f t="shared" ref="B24:K24" si="33">SUM(B25:B29)</f>
        <v>26.938865004299224</v>
      </c>
      <c r="C24" s="19">
        <f t="shared" si="33"/>
        <v>25.953912295786754</v>
      </c>
      <c r="D24" s="19">
        <f t="shared" si="33"/>
        <v>28.958125537403262</v>
      </c>
      <c r="E24" s="19">
        <f t="shared" si="33"/>
        <v>28.958125537403262</v>
      </c>
      <c r="F24" s="19">
        <f t="shared" si="33"/>
        <v>32.89776440240756</v>
      </c>
      <c r="G24" s="19">
        <f t="shared" si="33"/>
        <v>28.908684436801373</v>
      </c>
      <c r="H24" s="19">
        <f t="shared" si="33"/>
        <v>33.095700773860699</v>
      </c>
      <c r="I24" s="19">
        <f t="shared" si="33"/>
        <v>34.080653482373165</v>
      </c>
      <c r="J24" s="19">
        <f t="shared" si="33"/>
        <v>37.183834909716246</v>
      </c>
      <c r="K24" s="19">
        <f t="shared" si="33"/>
        <v>41.27188306104901</v>
      </c>
      <c r="L24" s="19">
        <f>SUM(L25:L29)</f>
        <v>48.325709372312978</v>
      </c>
      <c r="M24" s="19">
        <f t="shared" ref="M24:AF24" si="34">SUM(M25:M29)</f>
        <v>48.48632846087704</v>
      </c>
      <c r="N24" s="19">
        <f t="shared" si="34"/>
        <v>51.60051590713671</v>
      </c>
      <c r="O24" s="19">
        <f t="shared" si="34"/>
        <v>55.700773860705084</v>
      </c>
      <c r="P24" s="19">
        <f t="shared" si="34"/>
        <v>72.588392089423905</v>
      </c>
      <c r="Q24" s="19">
        <f t="shared" si="34"/>
        <v>67.4536543422184</v>
      </c>
      <c r="R24" s="19">
        <f t="shared" si="34"/>
        <v>106.26233877901976</v>
      </c>
      <c r="S24" s="19">
        <f t="shared" si="34"/>
        <v>89.301375752364578</v>
      </c>
      <c r="T24" s="19">
        <f t="shared" si="34"/>
        <v>91.624677558039537</v>
      </c>
      <c r="U24" s="19">
        <f t="shared" si="34"/>
        <v>86.004127257093714</v>
      </c>
      <c r="V24" s="19">
        <f t="shared" si="34"/>
        <v>84.226655202063625</v>
      </c>
      <c r="W24" s="19">
        <f t="shared" si="34"/>
        <v>75.717798796216684</v>
      </c>
      <c r="X24" s="19">
        <f t="shared" si="34"/>
        <v>78.899570077386073</v>
      </c>
      <c r="Y24" s="19">
        <f t="shared" si="34"/>
        <v>77.605503009458289</v>
      </c>
      <c r="Z24" s="19">
        <f t="shared" si="34"/>
        <v>87.264918314703337</v>
      </c>
      <c r="AA24" s="19">
        <f t="shared" si="34"/>
        <v>71.4993981083405</v>
      </c>
      <c r="AB24" s="19">
        <f t="shared" si="34"/>
        <v>85.920894239036969</v>
      </c>
      <c r="AC24" s="19">
        <f t="shared" si="34"/>
        <v>75.868099742046425</v>
      </c>
      <c r="AD24" s="19">
        <f t="shared" si="34"/>
        <v>83.913671539122959</v>
      </c>
      <c r="AE24" s="19">
        <f t="shared" si="34"/>
        <v>89.371109200343923</v>
      </c>
      <c r="AF24" s="19">
        <f t="shared" si="34"/>
        <v>109.2957007738607</v>
      </c>
      <c r="AG24" s="19">
        <f t="shared" ref="AG24:AI24" si="35">SUM(AG25:AG29)</f>
        <v>116.8748065348237</v>
      </c>
      <c r="AH24" s="19">
        <f t="shared" si="35"/>
        <v>98.6</v>
      </c>
      <c r="AI24" s="19">
        <f t="shared" si="35"/>
        <v>92.487790197764397</v>
      </c>
    </row>
    <row r="25" spans="1:35" x14ac:dyDescent="0.25">
      <c r="A25" s="35" t="s">
        <v>13</v>
      </c>
      <c r="B25" s="36">
        <v>7.2407566638005152</v>
      </c>
      <c r="C25" s="36">
        <v>7.2407566638005152</v>
      </c>
      <c r="D25" s="36">
        <v>8.2751504729148735</v>
      </c>
      <c r="E25" s="36">
        <v>8.2751504729148735</v>
      </c>
      <c r="F25" s="36">
        <v>8.2751504729148735</v>
      </c>
      <c r="G25" s="36">
        <v>7.2407566638005152</v>
      </c>
      <c r="H25" s="36">
        <v>12.41272570937231</v>
      </c>
      <c r="I25" s="36">
        <v>12.41272570937231</v>
      </c>
      <c r="J25" s="36">
        <v>15.51590713671539</v>
      </c>
      <c r="K25" s="36">
        <v>18.619088564058469</v>
      </c>
      <c r="L25" s="36">
        <v>23.703095442820288</v>
      </c>
      <c r="M25" s="36">
        <v>28.78822012037833</v>
      </c>
      <c r="N25" s="36">
        <v>33.872226999140153</v>
      </c>
      <c r="O25" s="36">
        <v>38.957351676698202</v>
      </c>
      <c r="P25" s="36">
        <v>54.860103181427341</v>
      </c>
      <c r="Q25" s="36">
        <v>49.725365434221843</v>
      </c>
      <c r="R25" s="36">
        <v>80.654772141014604</v>
      </c>
      <c r="S25" s="36">
        <v>63.693809114359411</v>
      </c>
      <c r="T25" s="36">
        <v>66.017110920034384</v>
      </c>
      <c r="U25" s="36">
        <v>64.336199484092859</v>
      </c>
      <c r="V25" s="36">
        <v>64.528546861564919</v>
      </c>
      <c r="W25" s="36">
        <v>56.019690455717971</v>
      </c>
      <c r="X25" s="36">
        <v>59.20146173688736</v>
      </c>
      <c r="Y25" s="36">
        <v>57.907394668959583</v>
      </c>
      <c r="Z25" s="36">
        <v>72.491315563198611</v>
      </c>
      <c r="AA25" s="36">
        <v>71.4993981083405</v>
      </c>
      <c r="AB25" s="36">
        <v>85.920894239036969</v>
      </c>
      <c r="AC25" s="36">
        <v>75.868099742046425</v>
      </c>
      <c r="AD25" s="36">
        <v>83.913671539122959</v>
      </c>
      <c r="AE25" s="36">
        <v>89.371109200343923</v>
      </c>
      <c r="AF25" s="36">
        <v>109.2957007738607</v>
      </c>
      <c r="AG25" s="36">
        <v>116.8748065348237</v>
      </c>
      <c r="AH25" s="36">
        <v>98.6</v>
      </c>
      <c r="AI25" s="36">
        <v>92.487790197764397</v>
      </c>
    </row>
    <row r="26" spans="1:35" x14ac:dyDescent="0.25">
      <c r="A26" s="35" t="s">
        <v>14</v>
      </c>
      <c r="B26" s="36">
        <v>19.69810834049871</v>
      </c>
      <c r="C26" s="36">
        <v>18.71315563198624</v>
      </c>
      <c r="D26" s="36">
        <v>20.682975064488389</v>
      </c>
      <c r="E26" s="36">
        <v>20.682975064488389</v>
      </c>
      <c r="F26" s="36">
        <v>24.622613929492687</v>
      </c>
      <c r="G26" s="36">
        <v>21.667927773000859</v>
      </c>
      <c r="H26" s="36">
        <v>20.682975064488389</v>
      </c>
      <c r="I26" s="36">
        <v>21.667927773000855</v>
      </c>
      <c r="J26" s="36">
        <v>21.667927773000855</v>
      </c>
      <c r="K26" s="36">
        <v>22.652794496990541</v>
      </c>
      <c r="L26" s="36">
        <v>24.62261392949269</v>
      </c>
      <c r="M26" s="36">
        <v>19.69810834049871</v>
      </c>
      <c r="N26" s="36">
        <v>17.728288907996557</v>
      </c>
      <c r="O26" s="36">
        <v>16.743422184006882</v>
      </c>
      <c r="P26" s="36">
        <v>17.728288907996564</v>
      </c>
      <c r="Q26" s="36">
        <v>17.728288907996557</v>
      </c>
      <c r="R26" s="36">
        <v>25.607566638005153</v>
      </c>
      <c r="S26" s="36">
        <v>25.607566638005167</v>
      </c>
      <c r="T26" s="36">
        <v>25.607566638005153</v>
      </c>
      <c r="U26" s="36">
        <v>21.667927773000855</v>
      </c>
      <c r="V26" s="36">
        <v>19.698108340498706</v>
      </c>
      <c r="W26" s="36">
        <v>19.698108340498713</v>
      </c>
      <c r="X26" s="36">
        <v>19.698108340498713</v>
      </c>
      <c r="Y26" s="36">
        <v>19.698108340498706</v>
      </c>
      <c r="Z26" s="36">
        <v>14.773602751504725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302.4629765261239</v>
      </c>
      <c r="C38" s="31">
        <f t="shared" si="39"/>
        <v>301.3411700699744</v>
      </c>
      <c r="D38" s="31">
        <f t="shared" si="39"/>
        <v>304.65882039540105</v>
      </c>
      <c r="E38" s="31">
        <f t="shared" si="39"/>
        <v>304.65882039540105</v>
      </c>
      <c r="F38" s="31">
        <f t="shared" si="39"/>
        <v>308.56889716554639</v>
      </c>
      <c r="G38" s="31">
        <f t="shared" si="39"/>
        <v>304.60654798800243</v>
      </c>
      <c r="H38" s="31">
        <f t="shared" si="39"/>
        <v>308.75447354591989</v>
      </c>
      <c r="I38" s="31">
        <f t="shared" si="39"/>
        <v>309.66084684778173</v>
      </c>
      <c r="J38" s="31">
        <f t="shared" si="39"/>
        <v>312.37207683086979</v>
      </c>
      <c r="K38" s="31">
        <f t="shared" si="39"/>
        <v>366.83183621798264</v>
      </c>
      <c r="L38" s="31">
        <f>IF(L23=0,0,L23/(L3/1000))</f>
        <v>251.5666889068292</v>
      </c>
      <c r="M38" s="31">
        <f t="shared" ref="M38:AF39" si="40">IF(M23=0,0,M23/(M3/1000))</f>
        <v>290.4103335023002</v>
      </c>
      <c r="N38" s="31">
        <f t="shared" si="40"/>
        <v>441.20351511822355</v>
      </c>
      <c r="O38" s="31">
        <f t="shared" si="40"/>
        <v>426.61009650831824</v>
      </c>
      <c r="P38" s="31">
        <f t="shared" si="40"/>
        <v>660.67527158845814</v>
      </c>
      <c r="Q38" s="31">
        <f t="shared" si="40"/>
        <v>456.41555140549696</v>
      </c>
      <c r="R38" s="31">
        <f t="shared" si="40"/>
        <v>724.45996522327653</v>
      </c>
      <c r="S38" s="31">
        <f t="shared" si="40"/>
        <v>673.21052206833451</v>
      </c>
      <c r="T38" s="31">
        <f t="shared" si="40"/>
        <v>651.82210304011278</v>
      </c>
      <c r="U38" s="31">
        <f t="shared" si="40"/>
        <v>575.44780575616721</v>
      </c>
      <c r="V38" s="31">
        <f t="shared" si="40"/>
        <v>625.13753276527382</v>
      </c>
      <c r="W38" s="31">
        <f t="shared" si="40"/>
        <v>380.40734107140474</v>
      </c>
      <c r="X38" s="31">
        <f t="shared" si="40"/>
        <v>269.84821409233058</v>
      </c>
      <c r="Y38" s="31">
        <f t="shared" si="40"/>
        <v>338.40986119838431</v>
      </c>
      <c r="Z38" s="31">
        <f t="shared" si="40"/>
        <v>427.38581720663979</v>
      </c>
      <c r="AA38" s="31">
        <f t="shared" si="40"/>
        <v>435.49395851102747</v>
      </c>
      <c r="AB38" s="31">
        <f t="shared" si="40"/>
        <v>611.85015979033358</v>
      </c>
      <c r="AC38" s="31">
        <f t="shared" si="40"/>
        <v>590.49134704238236</v>
      </c>
      <c r="AD38" s="31">
        <f t="shared" si="40"/>
        <v>506.81994539510998</v>
      </c>
      <c r="AE38" s="31">
        <f t="shared" si="40"/>
        <v>449.31554863047143</v>
      </c>
      <c r="AF38" s="31">
        <f t="shared" si="40"/>
        <v>542.29200955553483</v>
      </c>
      <c r="AG38" s="31">
        <f t="shared" ref="AG38:AI38" si="41">IF(AG23=0,0,AG23/(AG3/1000))</f>
        <v>522.9531815062137</v>
      </c>
      <c r="AH38" s="31">
        <f t="shared" si="41"/>
        <v>556.32038637748542</v>
      </c>
      <c r="AI38" s="31">
        <f t="shared" si="41"/>
        <v>576.99927131133006</v>
      </c>
    </row>
    <row r="39" spans="1:35" x14ac:dyDescent="0.25">
      <c r="A39" s="8" t="s">
        <v>27</v>
      </c>
      <c r="B39" s="16">
        <f t="shared" ref="B39:K39" si="42">IF(B24=0,0,B24/(B4/1000))</f>
        <v>302.4629765261239</v>
      </c>
      <c r="C39" s="16">
        <f t="shared" si="42"/>
        <v>301.3411700699744</v>
      </c>
      <c r="D39" s="16">
        <f t="shared" si="42"/>
        <v>304.65882039540105</v>
      </c>
      <c r="E39" s="16">
        <f t="shared" si="42"/>
        <v>304.65882039540105</v>
      </c>
      <c r="F39" s="16">
        <f t="shared" si="42"/>
        <v>308.56889716554639</v>
      </c>
      <c r="G39" s="16">
        <f t="shared" si="42"/>
        <v>304.60654798800243</v>
      </c>
      <c r="H39" s="16">
        <f t="shared" si="42"/>
        <v>308.75447354591989</v>
      </c>
      <c r="I39" s="16">
        <f t="shared" si="42"/>
        <v>309.66084684778173</v>
      </c>
      <c r="J39" s="16">
        <f t="shared" si="42"/>
        <v>312.37207683086979</v>
      </c>
      <c r="K39" s="16">
        <f t="shared" si="42"/>
        <v>366.83183621798264</v>
      </c>
      <c r="L39" s="16">
        <f>IF(L24=0,0,L24/(L4/1000))</f>
        <v>251.5666889068292</v>
      </c>
      <c r="M39" s="16">
        <f t="shared" si="40"/>
        <v>290.4103335023002</v>
      </c>
      <c r="N39" s="16">
        <f t="shared" si="40"/>
        <v>441.20351511822355</v>
      </c>
      <c r="O39" s="16">
        <f t="shared" si="40"/>
        <v>426.61009650831824</v>
      </c>
      <c r="P39" s="16">
        <f t="shared" si="40"/>
        <v>660.67527158845814</v>
      </c>
      <c r="Q39" s="16">
        <f t="shared" si="40"/>
        <v>456.41555140549696</v>
      </c>
      <c r="R39" s="16">
        <f t="shared" si="40"/>
        <v>724.45996522327653</v>
      </c>
      <c r="S39" s="16">
        <f t="shared" si="40"/>
        <v>673.21052206833451</v>
      </c>
      <c r="T39" s="16">
        <f t="shared" si="40"/>
        <v>651.82210304011278</v>
      </c>
      <c r="U39" s="16">
        <f t="shared" si="40"/>
        <v>575.44780575616721</v>
      </c>
      <c r="V39" s="16">
        <f t="shared" si="40"/>
        <v>625.13753276527382</v>
      </c>
      <c r="W39" s="16">
        <f t="shared" si="40"/>
        <v>380.40734107140474</v>
      </c>
      <c r="X39" s="16">
        <f t="shared" si="40"/>
        <v>269.84821409233058</v>
      </c>
      <c r="Y39" s="16">
        <f t="shared" si="40"/>
        <v>338.40986119838431</v>
      </c>
      <c r="Z39" s="16">
        <f t="shared" si="40"/>
        <v>427.38581720663979</v>
      </c>
      <c r="AA39" s="16">
        <f t="shared" si="40"/>
        <v>435.49395851102747</v>
      </c>
      <c r="AB39" s="16">
        <f t="shared" si="40"/>
        <v>611.85015979033358</v>
      </c>
      <c r="AC39" s="16">
        <f t="shared" si="40"/>
        <v>590.49134704238236</v>
      </c>
      <c r="AD39" s="16">
        <f t="shared" si="40"/>
        <v>506.81994539510998</v>
      </c>
      <c r="AE39" s="16">
        <f t="shared" si="40"/>
        <v>449.31554863047143</v>
      </c>
      <c r="AF39" s="16">
        <f t="shared" si="40"/>
        <v>542.29200955553483</v>
      </c>
      <c r="AG39" s="16">
        <f t="shared" ref="AG39:AI39" si="43">IF(AG24=0,0,AG24/(AG4/1000))</f>
        <v>522.9531815062137</v>
      </c>
      <c r="AH39" s="16">
        <f t="shared" si="43"/>
        <v>556.32038637748542</v>
      </c>
      <c r="AI39" s="16">
        <f t="shared" si="43"/>
        <v>576.99927131133006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41444.407698921881</v>
      </c>
      <c r="C46" s="31">
        <f t="shared" si="55"/>
        <v>41196.686183788501</v>
      </c>
      <c r="D46" s="31">
        <f t="shared" si="55"/>
        <v>41968.29788029458</v>
      </c>
      <c r="E46" s="31">
        <f t="shared" si="55"/>
        <v>41968.29788029458</v>
      </c>
      <c r="F46" s="31">
        <f t="shared" si="55"/>
        <v>42176.621028727641</v>
      </c>
      <c r="G46" s="31">
        <f t="shared" si="55"/>
        <v>41896.644111306334</v>
      </c>
      <c r="H46" s="31">
        <f t="shared" si="55"/>
        <v>42430.385607513716</v>
      </c>
      <c r="I46" s="31">
        <f t="shared" si="55"/>
        <v>42600.816852966454</v>
      </c>
      <c r="J46" s="31">
        <f t="shared" si="55"/>
        <v>42740.040126110631</v>
      </c>
      <c r="K46" s="31">
        <f t="shared" si="55"/>
        <v>50331.56470859635</v>
      </c>
      <c r="L46" s="31">
        <f>IF(L23=0,0,100*L23/L11)</f>
        <v>34518.363837366407</v>
      </c>
      <c r="M46" s="31">
        <f t="shared" ref="M46:AF47" si="56">IF(M23=0,0,100*M23/M11)</f>
        <v>46621.469673920234</v>
      </c>
      <c r="N46" s="31">
        <f t="shared" si="56"/>
        <v>57333.906563485238</v>
      </c>
      <c r="O46" s="31">
        <f t="shared" si="56"/>
        <v>55700.773860705085</v>
      </c>
      <c r="P46" s="31">
        <f t="shared" si="56"/>
        <v>68479.615178701803</v>
      </c>
      <c r="Q46" s="31">
        <f t="shared" si="56"/>
        <v>60769.057965962522</v>
      </c>
      <c r="R46" s="31">
        <f t="shared" si="56"/>
        <v>67683.018330585837</v>
      </c>
      <c r="S46" s="31">
        <f t="shared" si="56"/>
        <v>58750.905100239856</v>
      </c>
      <c r="T46" s="31">
        <f t="shared" si="56"/>
        <v>61083.118372026358</v>
      </c>
      <c r="U46" s="31">
        <f t="shared" si="56"/>
        <v>65652.005539766193</v>
      </c>
      <c r="V46" s="31">
        <f t="shared" si="56"/>
        <v>69038.241968904622</v>
      </c>
      <c r="W46" s="31">
        <f t="shared" si="56"/>
        <v>41375.846336730428</v>
      </c>
      <c r="X46" s="31">
        <f t="shared" si="56"/>
        <v>30581.228712165142</v>
      </c>
      <c r="Y46" s="31">
        <f t="shared" si="56"/>
        <v>37310.337985316488</v>
      </c>
      <c r="Z46" s="31">
        <f t="shared" si="56"/>
        <v>49582.339951535992</v>
      </c>
      <c r="AA46" s="31">
        <f t="shared" si="56"/>
        <v>34210.238329349522</v>
      </c>
      <c r="AB46" s="31">
        <f t="shared" si="56"/>
        <v>59255.789130370329</v>
      </c>
      <c r="AC46" s="31">
        <f t="shared" si="56"/>
        <v>55785.367457387074</v>
      </c>
      <c r="AD46" s="31">
        <f t="shared" si="56"/>
        <v>43705.03725995987</v>
      </c>
      <c r="AE46" s="31">
        <f t="shared" si="56"/>
        <v>36036.73758078384</v>
      </c>
      <c r="AF46" s="31">
        <f t="shared" si="56"/>
        <v>48792.723559759237</v>
      </c>
      <c r="AG46" s="31">
        <f t="shared" ref="AG46:AI46" si="57">IF(AG23=0,0,100*AG23/AG11)</f>
        <v>46013.703360166815</v>
      </c>
      <c r="AH46" s="31">
        <f t="shared" si="57"/>
        <v>50824.742268041235</v>
      </c>
      <c r="AI46" s="31">
        <f t="shared" si="57"/>
        <v>53771.97104521186</v>
      </c>
    </row>
    <row r="47" spans="1:35" x14ac:dyDescent="0.25">
      <c r="A47" s="8" t="s">
        <v>27</v>
      </c>
      <c r="B47" s="16">
        <f t="shared" ref="B47:K47" si="58">IF(B24=0,0,100*B24/B12)</f>
        <v>41444.407698921881</v>
      </c>
      <c r="C47" s="16">
        <f t="shared" si="58"/>
        <v>41196.686183788501</v>
      </c>
      <c r="D47" s="16">
        <f t="shared" si="58"/>
        <v>41968.29788029458</v>
      </c>
      <c r="E47" s="16">
        <f t="shared" si="58"/>
        <v>41968.29788029458</v>
      </c>
      <c r="F47" s="16">
        <f t="shared" si="58"/>
        <v>42176.621028727641</v>
      </c>
      <c r="G47" s="16">
        <f t="shared" si="58"/>
        <v>41896.644111306334</v>
      </c>
      <c r="H47" s="16">
        <f t="shared" si="58"/>
        <v>42430.385607513716</v>
      </c>
      <c r="I47" s="16">
        <f t="shared" si="58"/>
        <v>42600.816852966454</v>
      </c>
      <c r="J47" s="16">
        <f t="shared" si="58"/>
        <v>42740.040126110631</v>
      </c>
      <c r="K47" s="16">
        <f t="shared" si="58"/>
        <v>50331.56470859635</v>
      </c>
      <c r="L47" s="16">
        <f>IF(L24=0,0,100*L24/L12)</f>
        <v>34518.363837366407</v>
      </c>
      <c r="M47" s="16">
        <f t="shared" si="56"/>
        <v>46621.469673920234</v>
      </c>
      <c r="N47" s="16">
        <f t="shared" si="56"/>
        <v>57333.906563485238</v>
      </c>
      <c r="O47" s="16">
        <f t="shared" si="56"/>
        <v>55700.773860705085</v>
      </c>
      <c r="P47" s="16">
        <f t="shared" si="56"/>
        <v>68479.615178701803</v>
      </c>
      <c r="Q47" s="16">
        <f t="shared" si="56"/>
        <v>60769.057965962522</v>
      </c>
      <c r="R47" s="16">
        <f t="shared" si="56"/>
        <v>67683.018330585837</v>
      </c>
      <c r="S47" s="16">
        <f t="shared" si="56"/>
        <v>58750.905100239856</v>
      </c>
      <c r="T47" s="16">
        <f t="shared" si="56"/>
        <v>61083.118372026358</v>
      </c>
      <c r="U47" s="16">
        <f t="shared" si="56"/>
        <v>65652.005539766193</v>
      </c>
      <c r="V47" s="16">
        <f t="shared" si="56"/>
        <v>69038.241968904622</v>
      </c>
      <c r="W47" s="16">
        <f t="shared" si="56"/>
        <v>41375.846336730428</v>
      </c>
      <c r="X47" s="16">
        <f t="shared" si="56"/>
        <v>30581.228712165142</v>
      </c>
      <c r="Y47" s="16">
        <f t="shared" si="56"/>
        <v>37310.337985316488</v>
      </c>
      <c r="Z47" s="16">
        <f t="shared" si="56"/>
        <v>49582.339951535992</v>
      </c>
      <c r="AA47" s="16">
        <f t="shared" si="56"/>
        <v>34210.238329349522</v>
      </c>
      <c r="AB47" s="16">
        <f t="shared" si="56"/>
        <v>59255.789130370329</v>
      </c>
      <c r="AC47" s="16">
        <f t="shared" si="56"/>
        <v>55785.367457387074</v>
      </c>
      <c r="AD47" s="16">
        <f t="shared" si="56"/>
        <v>43705.03725995987</v>
      </c>
      <c r="AE47" s="16">
        <f t="shared" si="56"/>
        <v>36036.73758078384</v>
      </c>
      <c r="AF47" s="16">
        <f t="shared" si="56"/>
        <v>48792.723559759237</v>
      </c>
      <c r="AG47" s="16">
        <f t="shared" ref="AG47:AI47" si="59">IF(AG24=0,0,100*AG24/AG12)</f>
        <v>46013.703360166815</v>
      </c>
      <c r="AH47" s="16">
        <f t="shared" si="59"/>
        <v>50824.742268041235</v>
      </c>
      <c r="AI47" s="16">
        <f t="shared" si="59"/>
        <v>53771.97104521186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6701.1563454530342</v>
      </c>
      <c r="C51" s="31">
        <v>7332.3432669376298</v>
      </c>
      <c r="D51" s="31">
        <v>8432.2120396619048</v>
      </c>
      <c r="E51" s="31">
        <v>7954.4613027877558</v>
      </c>
      <c r="F51" s="31">
        <v>7959.0677968911377</v>
      </c>
      <c r="G51" s="31">
        <v>7622.641720725861</v>
      </c>
      <c r="H51" s="31">
        <v>8662.3098585583812</v>
      </c>
      <c r="I51" s="31">
        <v>7357.6967607443394</v>
      </c>
      <c r="J51" s="31">
        <v>7084.3763487181686</v>
      </c>
      <c r="K51" s="31">
        <v>7792.8039230180066</v>
      </c>
      <c r="L51" s="31">
        <v>7452.9889337515715</v>
      </c>
      <c r="M51" s="31">
        <v>8934.8269503263782</v>
      </c>
      <c r="N51" s="31">
        <v>9050.5162793795807</v>
      </c>
      <c r="O51" s="31">
        <v>9153.1653174780167</v>
      </c>
      <c r="P51" s="31">
        <v>8661.3712830788008</v>
      </c>
      <c r="Q51" s="31">
        <v>8584.4741901689267</v>
      </c>
      <c r="R51" s="31">
        <v>7797.3807053736919</v>
      </c>
      <c r="S51" s="31">
        <v>7684.8207585268274</v>
      </c>
      <c r="T51" s="31">
        <v>8085.0229290183051</v>
      </c>
      <c r="U51" s="31">
        <v>8470.7011162585513</v>
      </c>
      <c r="V51" s="31">
        <v>8112.6479337074525</v>
      </c>
      <c r="W51" s="31">
        <v>6976.4062272356559</v>
      </c>
      <c r="X51" s="31">
        <v>6989.8849964290339</v>
      </c>
      <c r="Y51" s="31">
        <v>6594.777833012191</v>
      </c>
      <c r="Z51" s="31">
        <v>5987.9157545310391</v>
      </c>
      <c r="AA51" s="31">
        <v>5957.7703403387468</v>
      </c>
      <c r="AB51" s="31">
        <v>6660.4045554645045</v>
      </c>
      <c r="AC51" s="31">
        <v>7447.5330399188915</v>
      </c>
      <c r="AD51" s="31">
        <v>6908.4306961675793</v>
      </c>
      <c r="AE51" s="31">
        <v>6720.6734120785577</v>
      </c>
      <c r="AF51" s="31">
        <v>6228.6094329251891</v>
      </c>
      <c r="AG51" s="31">
        <v>6586.7786155322638</v>
      </c>
      <c r="AH51" s="31">
        <v>6907.4612432033919</v>
      </c>
      <c r="AI51" s="31">
        <v>6811.8856563613417</v>
      </c>
    </row>
    <row r="52" spans="1:35" x14ac:dyDescent="0.25">
      <c r="A52" s="8" t="s">
        <v>27</v>
      </c>
      <c r="B52" s="16">
        <v>6701.1563454530342</v>
      </c>
      <c r="C52" s="16">
        <v>7332.3432669376298</v>
      </c>
      <c r="D52" s="16">
        <v>8432.2120396619048</v>
      </c>
      <c r="E52" s="16">
        <v>7954.4613027877558</v>
      </c>
      <c r="F52" s="16">
        <v>7959.0677968911377</v>
      </c>
      <c r="G52" s="16">
        <v>7622.641720725861</v>
      </c>
      <c r="H52" s="16">
        <v>8662.3098585583812</v>
      </c>
      <c r="I52" s="16">
        <v>7357.6967607443394</v>
      </c>
      <c r="J52" s="16">
        <v>7084.3763487181686</v>
      </c>
      <c r="K52" s="16">
        <v>7792.8039230180066</v>
      </c>
      <c r="L52" s="16">
        <v>7452.9889337515715</v>
      </c>
      <c r="M52" s="16">
        <v>8934.8269503263782</v>
      </c>
      <c r="N52" s="16">
        <v>9050.5162793795807</v>
      </c>
      <c r="O52" s="16">
        <v>9153.1653174780167</v>
      </c>
      <c r="P52" s="16">
        <v>8661.3712830788008</v>
      </c>
      <c r="Q52" s="16">
        <v>8584.4741901689267</v>
      </c>
      <c r="R52" s="16">
        <v>7797.3807053736919</v>
      </c>
      <c r="S52" s="16">
        <v>7684.8207585268274</v>
      </c>
      <c r="T52" s="16">
        <v>8085.0229290183051</v>
      </c>
      <c r="U52" s="16">
        <v>8470.7011162585513</v>
      </c>
      <c r="V52" s="16">
        <v>8112.6479337074525</v>
      </c>
      <c r="W52" s="16">
        <v>6976.4062272356559</v>
      </c>
      <c r="X52" s="16">
        <v>6989.8849964290339</v>
      </c>
      <c r="Y52" s="16">
        <v>6594.777833012191</v>
      </c>
      <c r="Z52" s="16">
        <v>5987.9157545310391</v>
      </c>
      <c r="AA52" s="16">
        <v>5957.7703403387468</v>
      </c>
      <c r="AB52" s="16">
        <v>6660.4045554645045</v>
      </c>
      <c r="AC52" s="16">
        <v>7447.5330399188915</v>
      </c>
      <c r="AD52" s="16">
        <v>6908.4306961675793</v>
      </c>
      <c r="AE52" s="16">
        <v>6720.6734120785577</v>
      </c>
      <c r="AF52" s="16">
        <v>6228.6094329251891</v>
      </c>
      <c r="AG52" s="16">
        <v>6586.7786155322638</v>
      </c>
      <c r="AH52" s="16">
        <v>6907.4612432033919</v>
      </c>
      <c r="AI52" s="16">
        <v>6811.8856563613417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6.1846650879953486</v>
      </c>
      <c r="C56" s="30">
        <f t="shared" si="63"/>
        <v>5.6184884809674758</v>
      </c>
      <c r="D56" s="30">
        <f t="shared" si="63"/>
        <v>4.9771397686504724</v>
      </c>
      <c r="E56" s="30">
        <f t="shared" si="63"/>
        <v>5.2760704066265536</v>
      </c>
      <c r="F56" s="30">
        <f t="shared" si="63"/>
        <v>5.2991910742614978</v>
      </c>
      <c r="G56" s="30">
        <f t="shared" si="63"/>
        <v>5.4963417731401334</v>
      </c>
      <c r="H56" s="30">
        <f t="shared" si="63"/>
        <v>4.898276129615982</v>
      </c>
      <c r="I56" s="30">
        <f t="shared" si="63"/>
        <v>5.7899663764692519</v>
      </c>
      <c r="J56" s="30">
        <f t="shared" si="63"/>
        <v>6.0329996632440226</v>
      </c>
      <c r="K56" s="30">
        <f t="shared" si="63"/>
        <v>6.4587233562914905</v>
      </c>
      <c r="L56" s="30">
        <f>IF(L46=0,0,L46/L51)</f>
        <v>4.6314792822308783</v>
      </c>
      <c r="M56" s="30">
        <f t="shared" ref="M56:AF58" si="64">IF(M46=0,0,M46/M51)</f>
        <v>5.2179488123401434</v>
      </c>
      <c r="N56" s="30">
        <f t="shared" si="64"/>
        <v>6.3348769057642667</v>
      </c>
      <c r="O56" s="30">
        <f t="shared" si="64"/>
        <v>6.0854111041067034</v>
      </c>
      <c r="P56" s="30">
        <f t="shared" si="64"/>
        <v>7.9063248694218089</v>
      </c>
      <c r="Q56" s="30">
        <f t="shared" si="64"/>
        <v>7.078949347364361</v>
      </c>
      <c r="R56" s="30">
        <f t="shared" si="64"/>
        <v>8.6802249227026955</v>
      </c>
      <c r="S56" s="30">
        <f t="shared" si="64"/>
        <v>7.6450586092137227</v>
      </c>
      <c r="T56" s="30">
        <f t="shared" si="64"/>
        <v>7.5550952555484168</v>
      </c>
      <c r="U56" s="30">
        <f t="shared" si="64"/>
        <v>7.7504807026840554</v>
      </c>
      <c r="V56" s="30">
        <f t="shared" si="64"/>
        <v>8.5099516869277458</v>
      </c>
      <c r="W56" s="30">
        <f t="shared" si="64"/>
        <v>5.9308252686319376</v>
      </c>
      <c r="X56" s="30">
        <f t="shared" si="64"/>
        <v>4.3750689357247463</v>
      </c>
      <c r="Y56" s="30">
        <f t="shared" si="64"/>
        <v>5.6575579845234669</v>
      </c>
      <c r="Z56" s="30">
        <f t="shared" si="64"/>
        <v>8.2804003904058234</v>
      </c>
      <c r="AA56" s="30">
        <f t="shared" si="64"/>
        <v>5.7421210243234047</v>
      </c>
      <c r="AB56" s="30">
        <f t="shared" si="64"/>
        <v>8.896725211947393</v>
      </c>
      <c r="AC56" s="30">
        <f t="shared" si="64"/>
        <v>7.4904491404572022</v>
      </c>
      <c r="AD56" s="30">
        <f t="shared" si="64"/>
        <v>6.3263336034050459</v>
      </c>
      <c r="AE56" s="30">
        <f t="shared" si="64"/>
        <v>5.3620724250664731</v>
      </c>
      <c r="AF56" s="30">
        <f t="shared" si="64"/>
        <v>7.8336463515973485</v>
      </c>
      <c r="AG56" s="30">
        <f t="shared" ref="AG56:AI56" si="65">IF(AG46=0,0,AG46/AG51)</f>
        <v>6.9857674055815435</v>
      </c>
      <c r="AH56" s="30">
        <f t="shared" si="65"/>
        <v>7.3579482357646704</v>
      </c>
      <c r="AI56" s="30">
        <f t="shared" si="65"/>
        <v>7.893845222577454</v>
      </c>
    </row>
    <row r="57" spans="1:35" x14ac:dyDescent="0.25">
      <c r="A57" s="8" t="s">
        <v>27</v>
      </c>
      <c r="B57" s="14">
        <f t="shared" ref="B57:K57" si="66">IF(B47=0,0,B47/B52)</f>
        <v>6.1846650879953486</v>
      </c>
      <c r="C57" s="14">
        <f t="shared" si="66"/>
        <v>5.6184884809674758</v>
      </c>
      <c r="D57" s="14">
        <f t="shared" si="66"/>
        <v>4.9771397686504724</v>
      </c>
      <c r="E57" s="14">
        <f t="shared" si="66"/>
        <v>5.2760704066265536</v>
      </c>
      <c r="F57" s="14">
        <f t="shared" si="66"/>
        <v>5.2991910742614978</v>
      </c>
      <c r="G57" s="14">
        <f t="shared" si="66"/>
        <v>5.4963417731401334</v>
      </c>
      <c r="H57" s="14">
        <f t="shared" si="66"/>
        <v>4.898276129615982</v>
      </c>
      <c r="I57" s="14">
        <f t="shared" si="66"/>
        <v>5.7899663764692519</v>
      </c>
      <c r="J57" s="14">
        <f t="shared" si="66"/>
        <v>6.0329996632440226</v>
      </c>
      <c r="K57" s="14">
        <f t="shared" si="66"/>
        <v>6.4587233562914905</v>
      </c>
      <c r="L57" s="14">
        <f>IF(L47=0,0,L47/L52)</f>
        <v>4.6314792822308783</v>
      </c>
      <c r="M57" s="14">
        <f t="shared" si="64"/>
        <v>5.2179488123401434</v>
      </c>
      <c r="N57" s="14">
        <f t="shared" si="64"/>
        <v>6.3348769057642667</v>
      </c>
      <c r="O57" s="14">
        <f t="shared" si="64"/>
        <v>6.0854111041067034</v>
      </c>
      <c r="P57" s="14">
        <f t="shared" si="64"/>
        <v>7.9063248694218089</v>
      </c>
      <c r="Q57" s="14">
        <f t="shared" si="64"/>
        <v>7.078949347364361</v>
      </c>
      <c r="R57" s="14">
        <f t="shared" si="64"/>
        <v>8.6802249227026955</v>
      </c>
      <c r="S57" s="14">
        <f t="shared" si="64"/>
        <v>7.6450586092137227</v>
      </c>
      <c r="T57" s="14">
        <f t="shared" si="64"/>
        <v>7.5550952555484168</v>
      </c>
      <c r="U57" s="14">
        <f t="shared" si="64"/>
        <v>7.7504807026840554</v>
      </c>
      <c r="V57" s="14">
        <f t="shared" si="64"/>
        <v>8.5099516869277458</v>
      </c>
      <c r="W57" s="14">
        <f t="shared" si="64"/>
        <v>5.9308252686319376</v>
      </c>
      <c r="X57" s="14">
        <f t="shared" si="64"/>
        <v>4.3750689357247463</v>
      </c>
      <c r="Y57" s="14">
        <f t="shared" si="64"/>
        <v>5.6575579845234669</v>
      </c>
      <c r="Z57" s="14">
        <f t="shared" si="64"/>
        <v>8.2804003904058234</v>
      </c>
      <c r="AA57" s="14">
        <f t="shared" si="64"/>
        <v>5.7421210243234047</v>
      </c>
      <c r="AB57" s="14">
        <f t="shared" si="64"/>
        <v>8.896725211947393</v>
      </c>
      <c r="AC57" s="14">
        <f t="shared" si="64"/>
        <v>7.4904491404572022</v>
      </c>
      <c r="AD57" s="14">
        <f t="shared" si="64"/>
        <v>6.3263336034050459</v>
      </c>
      <c r="AE57" s="14">
        <f t="shared" si="64"/>
        <v>5.3620724250664731</v>
      </c>
      <c r="AF57" s="14">
        <f t="shared" si="64"/>
        <v>7.8336463515973485</v>
      </c>
      <c r="AG57" s="14">
        <f t="shared" ref="AG57:AI57" si="67">IF(AG47=0,0,AG47/AG52)</f>
        <v>6.9857674055815435</v>
      </c>
      <c r="AH57" s="14">
        <f t="shared" si="67"/>
        <v>7.3579482357646704</v>
      </c>
      <c r="AI57" s="14">
        <f t="shared" si="67"/>
        <v>7.893845222577454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3.2034467133722102</v>
      </c>
      <c r="C60" s="33">
        <f t="shared" si="70"/>
        <v>3.2020373812194385</v>
      </c>
      <c r="D60" s="33">
        <f t="shared" si="70"/>
        <v>3.2011009759685023</v>
      </c>
      <c r="E60" s="33">
        <f t="shared" si="70"/>
        <v>3.2011009759685023</v>
      </c>
      <c r="F60" s="33">
        <f t="shared" si="70"/>
        <v>3.2058291302092785</v>
      </c>
      <c r="G60" s="33">
        <f t="shared" si="70"/>
        <v>3.205977170030458</v>
      </c>
      <c r="H60" s="33">
        <f t="shared" si="70"/>
        <v>3.188763877251152</v>
      </c>
      <c r="I60" s="33">
        <f t="shared" si="70"/>
        <v>3.1902614888600715</v>
      </c>
      <c r="J60" s="33">
        <f t="shared" si="70"/>
        <v>3.1829305666660508</v>
      </c>
      <c r="K60" s="33">
        <f t="shared" si="70"/>
        <v>3.1782527462091039</v>
      </c>
      <c r="L60" s="33">
        <f>IF(L64=0,0,L64/L23)</f>
        <v>3.1728154630637624</v>
      </c>
      <c r="M60" s="33">
        <f t="shared" ref="M60:AF61" si="71">IF(M64=0,0,M64/M23)</f>
        <v>3.1585496188595061</v>
      </c>
      <c r="N60" s="33">
        <f t="shared" si="71"/>
        <v>3.1498876742338959</v>
      </c>
      <c r="O60" s="33">
        <f t="shared" si="71"/>
        <v>3.1439504470429149</v>
      </c>
      <c r="P60" s="33">
        <f t="shared" si="71"/>
        <v>3.1361627407251578</v>
      </c>
      <c r="Q60" s="33">
        <f t="shared" si="71"/>
        <v>3.1387314123245038</v>
      </c>
      <c r="R60" s="33">
        <f t="shared" si="71"/>
        <v>3.1357142659256811</v>
      </c>
      <c r="S60" s="33">
        <f t="shared" si="71"/>
        <v>3.1420380561446213</v>
      </c>
      <c r="T60" s="33">
        <f t="shared" si="71"/>
        <v>3.1410334415386716</v>
      </c>
      <c r="U60" s="33">
        <f t="shared" si="71"/>
        <v>3.137228015969959</v>
      </c>
      <c r="V60" s="33">
        <f t="shared" si="71"/>
        <v>3.1347313418369143</v>
      </c>
      <c r="W60" s="33">
        <f t="shared" si="71"/>
        <v>3.138362493071754</v>
      </c>
      <c r="X60" s="33">
        <f t="shared" si="71"/>
        <v>3.1369129970828316</v>
      </c>
      <c r="Y60" s="33">
        <f t="shared" si="71"/>
        <v>3.1374881857324568</v>
      </c>
      <c r="Z60" s="33">
        <f t="shared" si="71"/>
        <v>3.1258094820681239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3.2034467133722102</v>
      </c>
      <c r="C61" s="23">
        <f t="shared" si="73"/>
        <v>3.2020373812194385</v>
      </c>
      <c r="D61" s="23">
        <f t="shared" si="73"/>
        <v>3.2011009759685023</v>
      </c>
      <c r="E61" s="23">
        <f t="shared" si="73"/>
        <v>3.2011009759685023</v>
      </c>
      <c r="F61" s="23">
        <f t="shared" si="73"/>
        <v>3.2058291302092785</v>
      </c>
      <c r="G61" s="23">
        <f t="shared" si="73"/>
        <v>3.205977170030458</v>
      </c>
      <c r="H61" s="23">
        <f t="shared" si="73"/>
        <v>3.188763877251152</v>
      </c>
      <c r="I61" s="23">
        <f t="shared" si="73"/>
        <v>3.1902614888600715</v>
      </c>
      <c r="J61" s="23">
        <f t="shared" si="73"/>
        <v>3.1829305666660508</v>
      </c>
      <c r="K61" s="23">
        <f t="shared" si="73"/>
        <v>3.1782527462091039</v>
      </c>
      <c r="L61" s="23">
        <f>IF(L65=0,0,L65/L24)</f>
        <v>3.1728154630637624</v>
      </c>
      <c r="M61" s="23">
        <f t="shared" si="71"/>
        <v>3.1585496188595061</v>
      </c>
      <c r="N61" s="23">
        <f t="shared" si="71"/>
        <v>3.1498876742338959</v>
      </c>
      <c r="O61" s="23">
        <f t="shared" si="71"/>
        <v>3.1439504470429149</v>
      </c>
      <c r="P61" s="23">
        <f t="shared" si="71"/>
        <v>3.1361627407251578</v>
      </c>
      <c r="Q61" s="23">
        <f t="shared" si="71"/>
        <v>3.1387314123245038</v>
      </c>
      <c r="R61" s="23">
        <f t="shared" si="71"/>
        <v>3.1357142659256811</v>
      </c>
      <c r="S61" s="23">
        <f t="shared" si="71"/>
        <v>3.1420380561446213</v>
      </c>
      <c r="T61" s="23">
        <f t="shared" si="71"/>
        <v>3.1410334415386716</v>
      </c>
      <c r="U61" s="23">
        <f t="shared" si="71"/>
        <v>3.137228015969959</v>
      </c>
      <c r="V61" s="23">
        <f t="shared" si="71"/>
        <v>3.1347313418369143</v>
      </c>
      <c r="W61" s="23">
        <f t="shared" si="71"/>
        <v>3.138362493071754</v>
      </c>
      <c r="X61" s="23">
        <f t="shared" si="71"/>
        <v>3.1369129970828316</v>
      </c>
      <c r="Y61" s="23">
        <f t="shared" si="71"/>
        <v>3.1374881857324568</v>
      </c>
      <c r="Z61" s="23">
        <f t="shared" si="71"/>
        <v>3.1258094820681239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:AI61" si="74">IF(AG65=0,0,AG65/AG24)</f>
        <v>3.1024188000000001</v>
      </c>
      <c r="AH61" s="23">
        <f t="shared" si="74"/>
        <v>3.1024188000000001</v>
      </c>
      <c r="AI61" s="23">
        <f t="shared" si="74"/>
        <v>3.1024188000000001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86.297218560000005</v>
      </c>
      <c r="C64" s="28">
        <f t="shared" si="78"/>
        <v>83.105397359999998</v>
      </c>
      <c r="D64" s="28">
        <f t="shared" si="78"/>
        <v>92.697883919999995</v>
      </c>
      <c r="E64" s="28">
        <f t="shared" si="78"/>
        <v>92.697883919999995</v>
      </c>
      <c r="F64" s="28">
        <f t="shared" si="78"/>
        <v>105.46461144</v>
      </c>
      <c r="G64" s="28">
        <f t="shared" si="78"/>
        <v>92.680582320000013</v>
      </c>
      <c r="H64" s="28">
        <f t="shared" si="78"/>
        <v>105.53437511999999</v>
      </c>
      <c r="I64" s="28">
        <f t="shared" si="78"/>
        <v>108.72619632</v>
      </c>
      <c r="J64" s="28">
        <f t="shared" si="78"/>
        <v>118.35356472000001</v>
      </c>
      <c r="K64" s="28">
        <f t="shared" si="78"/>
        <v>131.17247568000002</v>
      </c>
      <c r="L64" s="28">
        <f>SUM(L65:L66)</f>
        <v>153.32855796000001</v>
      </c>
      <c r="M64" s="28">
        <f t="shared" ref="M64:AF64" si="79">SUM(M65:M66)</f>
        <v>153.14647428000001</v>
      </c>
      <c r="N64" s="28">
        <f t="shared" si="79"/>
        <v>162.53582904000001</v>
      </c>
      <c r="O64" s="28">
        <f t="shared" si="79"/>
        <v>175.12047288000005</v>
      </c>
      <c r="P64" s="28">
        <f t="shared" si="79"/>
        <v>227.64901068000003</v>
      </c>
      <c r="Q64" s="28">
        <f t="shared" si="79"/>
        <v>211.71890376000005</v>
      </c>
      <c r="R64" s="28">
        <f t="shared" si="79"/>
        <v>333.20833163999998</v>
      </c>
      <c r="S64" s="28">
        <f t="shared" si="79"/>
        <v>280.58832108000001</v>
      </c>
      <c r="T64" s="28">
        <f t="shared" si="79"/>
        <v>287.79617628</v>
      </c>
      <c r="U64" s="28">
        <f t="shared" si="79"/>
        <v>269.81455751999999</v>
      </c>
      <c r="V64" s="28">
        <f t="shared" si="79"/>
        <v>264.02793588000003</v>
      </c>
      <c r="W64" s="28">
        <f t="shared" si="79"/>
        <v>237.62989980000003</v>
      </c>
      <c r="X64" s="28">
        <f t="shared" si="79"/>
        <v>247.50108684000006</v>
      </c>
      <c r="Y64" s="28">
        <f t="shared" si="79"/>
        <v>243.48634884000001</v>
      </c>
      <c r="Z64" s="28">
        <f t="shared" si="79"/>
        <v>272.77350911999997</v>
      </c>
      <c r="AA64" s="28">
        <f t="shared" si="79"/>
        <v>221.82107688000002</v>
      </c>
      <c r="AB64" s="28">
        <f t="shared" si="79"/>
        <v>266.5625976</v>
      </c>
      <c r="AC64" s="28">
        <f t="shared" si="79"/>
        <v>235.37461895999999</v>
      </c>
      <c r="AD64" s="28">
        <f t="shared" si="79"/>
        <v>260.33535216000001</v>
      </c>
      <c r="AE64" s="28">
        <f t="shared" si="79"/>
        <v>277.26660935999996</v>
      </c>
      <c r="AF64" s="28">
        <f t="shared" si="79"/>
        <v>339.08103684000002</v>
      </c>
      <c r="AG64" s="28">
        <f t="shared" ref="AG64:AI64" si="80">SUM(AG65:AG66)</f>
        <v>362.59459703999994</v>
      </c>
      <c r="AH64" s="28">
        <f t="shared" si="80"/>
        <v>305.89849368</v>
      </c>
      <c r="AI64" s="28">
        <f t="shared" si="80"/>
        <v>286.93585908</v>
      </c>
    </row>
    <row r="65" spans="1:35" x14ac:dyDescent="0.25">
      <c r="A65" s="8" t="s">
        <v>27</v>
      </c>
      <c r="B65" s="9">
        <v>86.297218560000005</v>
      </c>
      <c r="C65" s="9">
        <v>83.105397359999998</v>
      </c>
      <c r="D65" s="9">
        <v>92.697883919999995</v>
      </c>
      <c r="E65" s="9">
        <v>92.697883919999995</v>
      </c>
      <c r="F65" s="9">
        <v>105.46461144</v>
      </c>
      <c r="G65" s="9">
        <v>92.680582320000013</v>
      </c>
      <c r="H65" s="9">
        <v>105.53437511999999</v>
      </c>
      <c r="I65" s="9">
        <v>108.72619632</v>
      </c>
      <c r="J65" s="9">
        <v>118.35356472000001</v>
      </c>
      <c r="K65" s="9">
        <v>131.17247568000002</v>
      </c>
      <c r="L65" s="9">
        <v>153.32855796000001</v>
      </c>
      <c r="M65" s="9">
        <v>153.14647428000001</v>
      </c>
      <c r="N65" s="9">
        <v>162.53582904000001</v>
      </c>
      <c r="O65" s="9">
        <v>175.12047288000005</v>
      </c>
      <c r="P65" s="9">
        <v>227.64901068000003</v>
      </c>
      <c r="Q65" s="9">
        <v>211.71890376000005</v>
      </c>
      <c r="R65" s="9">
        <v>333.20833163999998</v>
      </c>
      <c r="S65" s="9">
        <v>280.58832108000001</v>
      </c>
      <c r="T65" s="9">
        <v>287.79617628</v>
      </c>
      <c r="U65" s="9">
        <v>269.81455751999999</v>
      </c>
      <c r="V65" s="9">
        <v>264.02793588000003</v>
      </c>
      <c r="W65" s="9">
        <v>237.62989980000003</v>
      </c>
      <c r="X65" s="9">
        <v>247.50108684000006</v>
      </c>
      <c r="Y65" s="9">
        <v>243.48634884000001</v>
      </c>
      <c r="Z65" s="9">
        <v>272.77350911999997</v>
      </c>
      <c r="AA65" s="9">
        <v>221.82107688000002</v>
      </c>
      <c r="AB65" s="9">
        <v>266.5625976</v>
      </c>
      <c r="AC65" s="9">
        <v>235.37461895999999</v>
      </c>
      <c r="AD65" s="9">
        <v>260.33535216000001</v>
      </c>
      <c r="AE65" s="9">
        <v>277.26660935999996</v>
      </c>
      <c r="AF65" s="9">
        <v>339.08103684000002</v>
      </c>
      <c r="AG65" s="9">
        <v>362.59459703999994</v>
      </c>
      <c r="AH65" s="9">
        <v>305.89849368</v>
      </c>
      <c r="AI65" s="9">
        <v>286.93585908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132764.95163076924</v>
      </c>
      <c r="C69" s="28">
        <f t="shared" si="81"/>
        <v>131913.32914285714</v>
      </c>
      <c r="D69" s="28">
        <f t="shared" si="81"/>
        <v>134344.75930434783</v>
      </c>
      <c r="E69" s="28">
        <f t="shared" si="81"/>
        <v>134344.75930434783</v>
      </c>
      <c r="F69" s="28">
        <f t="shared" si="81"/>
        <v>135211.04030769231</v>
      </c>
      <c r="G69" s="28">
        <f t="shared" si="81"/>
        <v>134319.68452173914</v>
      </c>
      <c r="H69" s="28">
        <f t="shared" si="81"/>
        <v>135300.48092307692</v>
      </c>
      <c r="I69" s="28">
        <f t="shared" si="81"/>
        <v>135907.74539999999</v>
      </c>
      <c r="J69" s="28">
        <f t="shared" si="81"/>
        <v>136038.58013793107</v>
      </c>
      <c r="K69" s="28">
        <f t="shared" si="81"/>
        <v>159966.4337560976</v>
      </c>
      <c r="L69" s="28">
        <f>IF(L64=0,0,100*L64/L11)</f>
        <v>109520.39854285715</v>
      </c>
      <c r="M69" s="28">
        <f t="shared" ref="M69:AF71" si="82">IF(M64=0,0,100*M64/M11)</f>
        <v>147256.22526923078</v>
      </c>
      <c r="N69" s="28">
        <f t="shared" si="82"/>
        <v>180595.36560000002</v>
      </c>
      <c r="O69" s="28">
        <f t="shared" si="82"/>
        <v>175120.47288000004</v>
      </c>
      <c r="P69" s="28">
        <f t="shared" si="82"/>
        <v>214763.21762264153</v>
      </c>
      <c r="Q69" s="28">
        <f t="shared" si="82"/>
        <v>190737.75113513516</v>
      </c>
      <c r="R69" s="28">
        <f t="shared" si="82"/>
        <v>212234.60614012738</v>
      </c>
      <c r="S69" s="28">
        <f t="shared" si="82"/>
        <v>184597.57965789476</v>
      </c>
      <c r="T69" s="28">
        <f t="shared" si="82"/>
        <v>191864.11752</v>
      </c>
      <c r="U69" s="28">
        <f t="shared" si="82"/>
        <v>205965.31108396946</v>
      </c>
      <c r="V69" s="28">
        <f t="shared" si="82"/>
        <v>216416.34088524594</v>
      </c>
      <c r="W69" s="28">
        <f t="shared" si="82"/>
        <v>129852.40426229509</v>
      </c>
      <c r="X69" s="28">
        <f t="shared" si="82"/>
        <v>95930.653813953511</v>
      </c>
      <c r="Y69" s="28">
        <f t="shared" si="82"/>
        <v>117060.74463461539</v>
      </c>
      <c r="Z69" s="28">
        <f t="shared" si="82"/>
        <v>154984.94836363636</v>
      </c>
      <c r="AA69" s="28">
        <f t="shared" si="82"/>
        <v>106134.48654545457</v>
      </c>
      <c r="AB69" s="28">
        <f t="shared" si="82"/>
        <v>183836.27420689657</v>
      </c>
      <c r="AC69" s="28">
        <f t="shared" si="82"/>
        <v>173069.57276470587</v>
      </c>
      <c r="AD69" s="28">
        <f t="shared" si="82"/>
        <v>135591.32925000001</v>
      </c>
      <c r="AE69" s="28">
        <f t="shared" si="82"/>
        <v>111801.05216129031</v>
      </c>
      <c r="AF69" s="28">
        <f t="shared" si="82"/>
        <v>151375.462875</v>
      </c>
      <c r="AG69" s="28">
        <f t="shared" ref="AG69:AI69" si="83">IF(AG64=0,0,100*AG64/AG11)</f>
        <v>142753.7783622047</v>
      </c>
      <c r="AH69" s="28">
        <f t="shared" si="83"/>
        <v>157679.63591752577</v>
      </c>
      <c r="AI69" s="28">
        <f t="shared" si="83"/>
        <v>166823.17388372094</v>
      </c>
    </row>
    <row r="70" spans="1:35" x14ac:dyDescent="0.25">
      <c r="A70" s="8" t="s">
        <v>27</v>
      </c>
      <c r="B70" s="9">
        <f t="shared" ref="B70:K70" si="84">IF(B65=0,0,100*B65/B12)</f>
        <v>132764.95163076924</v>
      </c>
      <c r="C70" s="9">
        <f t="shared" si="84"/>
        <v>131913.32914285714</v>
      </c>
      <c r="D70" s="9">
        <f t="shared" si="84"/>
        <v>134344.75930434783</v>
      </c>
      <c r="E70" s="9">
        <f t="shared" si="84"/>
        <v>134344.75930434783</v>
      </c>
      <c r="F70" s="9">
        <f t="shared" si="84"/>
        <v>135211.04030769231</v>
      </c>
      <c r="G70" s="9">
        <f t="shared" si="84"/>
        <v>134319.68452173914</v>
      </c>
      <c r="H70" s="9">
        <f t="shared" si="84"/>
        <v>135300.48092307692</v>
      </c>
      <c r="I70" s="9">
        <f t="shared" si="84"/>
        <v>135907.74539999999</v>
      </c>
      <c r="J70" s="9">
        <f t="shared" si="84"/>
        <v>136038.58013793107</v>
      </c>
      <c r="K70" s="9">
        <f t="shared" si="84"/>
        <v>159966.4337560976</v>
      </c>
      <c r="L70" s="9">
        <f t="shared" ref="L70:AA71" si="85">IF(L65=0,0,100*L65/L12)</f>
        <v>109520.39854285715</v>
      </c>
      <c r="M70" s="9">
        <f t="shared" si="85"/>
        <v>147256.22526923078</v>
      </c>
      <c r="N70" s="9">
        <f t="shared" si="85"/>
        <v>180595.36560000002</v>
      </c>
      <c r="O70" s="9">
        <f t="shared" si="85"/>
        <v>175120.47288000004</v>
      </c>
      <c r="P70" s="9">
        <f t="shared" si="85"/>
        <v>214763.21762264153</v>
      </c>
      <c r="Q70" s="9">
        <f t="shared" si="85"/>
        <v>190737.75113513516</v>
      </c>
      <c r="R70" s="9">
        <f t="shared" si="85"/>
        <v>212234.60614012738</v>
      </c>
      <c r="S70" s="9">
        <f t="shared" si="85"/>
        <v>184597.57965789476</v>
      </c>
      <c r="T70" s="9">
        <f t="shared" si="85"/>
        <v>191864.11752</v>
      </c>
      <c r="U70" s="9">
        <f t="shared" si="85"/>
        <v>205965.31108396946</v>
      </c>
      <c r="V70" s="9">
        <f t="shared" si="85"/>
        <v>216416.34088524594</v>
      </c>
      <c r="W70" s="9">
        <f t="shared" si="85"/>
        <v>129852.40426229509</v>
      </c>
      <c r="X70" s="9">
        <f t="shared" si="85"/>
        <v>95930.653813953511</v>
      </c>
      <c r="Y70" s="9">
        <f t="shared" si="85"/>
        <v>117060.74463461539</v>
      </c>
      <c r="Z70" s="9">
        <f t="shared" si="85"/>
        <v>154984.94836363636</v>
      </c>
      <c r="AA70" s="9">
        <f t="shared" si="85"/>
        <v>106134.48654545457</v>
      </c>
      <c r="AB70" s="9">
        <f t="shared" si="82"/>
        <v>183836.27420689657</v>
      </c>
      <c r="AC70" s="9">
        <f t="shared" si="82"/>
        <v>173069.57276470587</v>
      </c>
      <c r="AD70" s="9">
        <f t="shared" si="82"/>
        <v>135591.32925000001</v>
      </c>
      <c r="AE70" s="9">
        <f t="shared" si="82"/>
        <v>111801.05216129031</v>
      </c>
      <c r="AF70" s="9">
        <f t="shared" si="82"/>
        <v>151375.462875</v>
      </c>
      <c r="AG70" s="9">
        <f t="shared" ref="AG70:AI70" si="86">IF(AG65=0,0,100*AG65/AG12)</f>
        <v>142753.7783622047</v>
      </c>
      <c r="AH70" s="9">
        <f t="shared" si="86"/>
        <v>157679.63591752577</v>
      </c>
      <c r="AI70" s="9">
        <f t="shared" si="86"/>
        <v>166823.17388372094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968.92402806938765</v>
      </c>
      <c r="C73" s="31">
        <f t="shared" si="89"/>
        <v>964.90569106446219</v>
      </c>
      <c r="D73" s="31">
        <f t="shared" si="89"/>
        <v>975.24364730513082</v>
      </c>
      <c r="E73" s="31">
        <f t="shared" si="89"/>
        <v>975.24364730513082</v>
      </c>
      <c r="F73" s="31">
        <f t="shared" si="89"/>
        <v>989.21915920985975</v>
      </c>
      <c r="G73" s="31">
        <f t="shared" si="89"/>
        <v>976.56163869132308</v>
      </c>
      <c r="H73" s="31">
        <f t="shared" si="89"/>
        <v>984.54511218292578</v>
      </c>
      <c r="I73" s="31">
        <f t="shared" si="89"/>
        <v>987.89907430627488</v>
      </c>
      <c r="J73" s="31">
        <f t="shared" si="89"/>
        <v>994.25863151793146</v>
      </c>
      <c r="K73" s="31">
        <f t="shared" si="89"/>
        <v>1165.8842908567317</v>
      </c>
      <c r="L73" s="31">
        <f>IF(L64=0,0,1000*L64/L3)</f>
        <v>798.17468055533868</v>
      </c>
      <c r="M73" s="31">
        <f t="shared" ref="M73:AF75" si="90">IF(M64=0,0,1000*M64/M3)</f>
        <v>917.27544819655236</v>
      </c>
      <c r="N73" s="31">
        <f t="shared" si="90"/>
        <v>1389.7415140995606</v>
      </c>
      <c r="O73" s="31">
        <f t="shared" si="90"/>
        <v>1341.2410036303481</v>
      </c>
      <c r="P73" s="31">
        <f t="shared" si="90"/>
        <v>2071.9851704741968</v>
      </c>
      <c r="Q73" s="31">
        <f t="shared" si="90"/>
        <v>1432.5658282698428</v>
      </c>
      <c r="R73" s="31">
        <f t="shared" si="90"/>
        <v>2271.6994480426511</v>
      </c>
      <c r="S73" s="31">
        <f t="shared" si="90"/>
        <v>2115.2530801356957</v>
      </c>
      <c r="T73" s="31">
        <f t="shared" si="90"/>
        <v>2047.39502358306</v>
      </c>
      <c r="U73" s="31">
        <f t="shared" si="90"/>
        <v>1805.3109779466865</v>
      </c>
      <c r="V73" s="31">
        <f t="shared" si="90"/>
        <v>1959.6382169179042</v>
      </c>
      <c r="W73" s="31">
        <f t="shared" si="90"/>
        <v>1193.8561313076507</v>
      </c>
      <c r="X73" s="31">
        <f t="shared" si="90"/>
        <v>846.49037002582236</v>
      </c>
      <c r="Y73" s="31">
        <f t="shared" si="90"/>
        <v>1061.7569414452912</v>
      </c>
      <c r="Z73" s="31">
        <f t="shared" si="90"/>
        <v>1335.9266399259486</v>
      </c>
      <c r="AA73" s="31">
        <f t="shared" si="90"/>
        <v>1351.0846441710319</v>
      </c>
      <c r="AB73" s="31">
        <f t="shared" si="90"/>
        <v>1898.215438516535</v>
      </c>
      <c r="AC73" s="31">
        <f t="shared" si="90"/>
        <v>1831.9514563016119</v>
      </c>
      <c r="AD73" s="31">
        <f t="shared" si="90"/>
        <v>1572.3677268087627</v>
      </c>
      <c r="AE73" s="31">
        <f t="shared" si="90"/>
        <v>1393.9650052034888</v>
      </c>
      <c r="AF73" s="31">
        <f t="shared" si="90"/>
        <v>1682.4169255348709</v>
      </c>
      <c r="AG73" s="31">
        <f t="shared" ref="AG73:AI73" si="91">IF(AG64=0,0,1000*AG64/AG3)</f>
        <v>1622.4197818246898</v>
      </c>
      <c r="AH73" s="31">
        <f t="shared" si="91"/>
        <v>1725.9388255207748</v>
      </c>
      <c r="AI73" s="31">
        <f t="shared" si="91"/>
        <v>1790.0933869025712</v>
      </c>
    </row>
    <row r="74" spans="1:35" x14ac:dyDescent="0.25">
      <c r="A74" s="8" t="s">
        <v>27</v>
      </c>
      <c r="B74" s="16">
        <f t="shared" ref="B74:K74" si="92">IF(B65=0,0,1000*B65/B4)</f>
        <v>968.92402806938765</v>
      </c>
      <c r="C74" s="16">
        <f t="shared" si="92"/>
        <v>964.90569106446219</v>
      </c>
      <c r="D74" s="16">
        <f t="shared" si="92"/>
        <v>975.24364730513082</v>
      </c>
      <c r="E74" s="16">
        <f t="shared" si="92"/>
        <v>975.24364730513082</v>
      </c>
      <c r="F74" s="16">
        <f t="shared" si="92"/>
        <v>989.21915920985975</v>
      </c>
      <c r="G74" s="16">
        <f t="shared" si="92"/>
        <v>976.56163869132308</v>
      </c>
      <c r="H74" s="16">
        <f t="shared" si="92"/>
        <v>984.54511218292578</v>
      </c>
      <c r="I74" s="16">
        <f t="shared" si="92"/>
        <v>987.89907430627488</v>
      </c>
      <c r="J74" s="16">
        <f t="shared" si="92"/>
        <v>994.25863151793146</v>
      </c>
      <c r="K74" s="16">
        <f t="shared" si="92"/>
        <v>1165.8842908567317</v>
      </c>
      <c r="L74" s="16">
        <f t="shared" ref="L74:AA75" si="93">IF(L65=0,0,1000*L65/L4)</f>
        <v>798.17468055533868</v>
      </c>
      <c r="M74" s="16">
        <f t="shared" si="93"/>
        <v>917.27544819655236</v>
      </c>
      <c r="N74" s="16">
        <f t="shared" si="93"/>
        <v>1389.7415140995606</v>
      </c>
      <c r="O74" s="16">
        <f t="shared" si="93"/>
        <v>1341.2410036303481</v>
      </c>
      <c r="P74" s="16">
        <f t="shared" si="93"/>
        <v>2071.9851704741968</v>
      </c>
      <c r="Q74" s="16">
        <f t="shared" si="93"/>
        <v>1432.5658282698428</v>
      </c>
      <c r="R74" s="16">
        <f t="shared" si="93"/>
        <v>2271.6994480426511</v>
      </c>
      <c r="S74" s="16">
        <f t="shared" si="93"/>
        <v>2115.2530801356957</v>
      </c>
      <c r="T74" s="16">
        <f t="shared" si="93"/>
        <v>2047.39502358306</v>
      </c>
      <c r="U74" s="16">
        <f t="shared" si="93"/>
        <v>1805.3109779466865</v>
      </c>
      <c r="V74" s="16">
        <f t="shared" si="93"/>
        <v>1959.6382169179042</v>
      </c>
      <c r="W74" s="16">
        <f t="shared" si="93"/>
        <v>1193.8561313076507</v>
      </c>
      <c r="X74" s="16">
        <f t="shared" si="93"/>
        <v>846.49037002582236</v>
      </c>
      <c r="Y74" s="16">
        <f t="shared" si="93"/>
        <v>1061.7569414452912</v>
      </c>
      <c r="Z74" s="16">
        <f t="shared" si="93"/>
        <v>1335.9266399259486</v>
      </c>
      <c r="AA74" s="16">
        <f t="shared" si="93"/>
        <v>1351.0846441710319</v>
      </c>
      <c r="AB74" s="16">
        <f t="shared" si="90"/>
        <v>1898.215438516535</v>
      </c>
      <c r="AC74" s="16">
        <f t="shared" si="90"/>
        <v>1831.9514563016119</v>
      </c>
      <c r="AD74" s="16">
        <f t="shared" si="90"/>
        <v>1572.3677268087627</v>
      </c>
      <c r="AE74" s="16">
        <f t="shared" si="90"/>
        <v>1393.9650052034888</v>
      </c>
      <c r="AF74" s="16">
        <f t="shared" si="90"/>
        <v>1682.4169255348709</v>
      </c>
      <c r="AG74" s="16">
        <f t="shared" ref="AG74:AI74" si="94">IF(AG65=0,0,1000*AG65/AG4)</f>
        <v>1622.4197818246898</v>
      </c>
      <c r="AH74" s="16">
        <f t="shared" si="94"/>
        <v>1725.9388255207748</v>
      </c>
      <c r="AI74" s="16">
        <f t="shared" si="94"/>
        <v>1790.0933869025712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86.324599422734408</v>
      </c>
      <c r="AE81" s="28">
        <f t="shared" ref="AE81:AF81" si="104">SUM(AE82:AE83)</f>
        <v>91.938834997682392</v>
      </c>
      <c r="AF81" s="28">
        <f t="shared" si="104"/>
        <v>112.43588100577561</v>
      </c>
      <c r="AG81" s="28">
        <f t="shared" ref="AG81:AI81" si="105">SUM(AG82:AG83)</f>
        <v>120.23274243249358</v>
      </c>
      <c r="AH81" s="28">
        <f t="shared" si="105"/>
        <v>101.4328815193512</v>
      </c>
      <c r="AI81" s="28">
        <f t="shared" si="105"/>
        <v>95.145061512337193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86.324599422734408</v>
      </c>
      <c r="AE82" s="9">
        <v>91.938834997682392</v>
      </c>
      <c r="AF82" s="9">
        <v>112.43588100577561</v>
      </c>
      <c r="AG82" s="9">
        <v>120.23274243249358</v>
      </c>
      <c r="AH82" s="9">
        <v>101.4328815193512</v>
      </c>
      <c r="AI82" s="9">
        <v>95.145061512337193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84.899870000000007</v>
      </c>
      <c r="C85" s="28">
        <v>81.765950000000004</v>
      </c>
      <c r="D85" s="28">
        <v>91.208290000000005</v>
      </c>
      <c r="E85" s="28">
        <v>91.208290000000005</v>
      </c>
      <c r="F85" s="28">
        <v>103.74397</v>
      </c>
      <c r="G85" s="28">
        <v>91.16771</v>
      </c>
      <c r="H85" s="28">
        <v>103.90627000000001</v>
      </c>
      <c r="I85" s="28">
        <v>107.04019</v>
      </c>
      <c r="J85" s="28">
        <v>116.56368000000001</v>
      </c>
      <c r="K85" s="28">
        <v>129.22108</v>
      </c>
      <c r="L85" s="28">
        <v>151.09300999999999</v>
      </c>
      <c r="M85" s="28">
        <v>151.02749</v>
      </c>
      <c r="N85" s="28">
        <v>160.36374000000001</v>
      </c>
      <c r="O85" s="28">
        <v>172.8339</v>
      </c>
      <c r="P85" s="28">
        <v>224.77186</v>
      </c>
      <c r="Q85" s="28">
        <v>209.01355000000001</v>
      </c>
      <c r="R85" s="28">
        <v>247.5258</v>
      </c>
      <c r="S85" s="28">
        <v>195.47253000000001</v>
      </c>
      <c r="T85" s="28">
        <v>202.60377</v>
      </c>
      <c r="U85" s="28">
        <v>197.44468000000001</v>
      </c>
      <c r="V85" s="28">
        <v>198.03493</v>
      </c>
      <c r="W85" s="28">
        <v>171.92097999999999</v>
      </c>
      <c r="X85" s="28">
        <v>181.68615</v>
      </c>
      <c r="Y85" s="28">
        <v>177.71608000000001</v>
      </c>
      <c r="Z85" s="28">
        <v>222.47238999999999</v>
      </c>
      <c r="AA85" s="28">
        <v>219.42662999999999</v>
      </c>
      <c r="AB85" s="28">
        <v>263.68517000000003</v>
      </c>
      <c r="AC85" s="28">
        <v>232.83356000000001</v>
      </c>
      <c r="AD85" s="28">
        <v>257.52488</v>
      </c>
      <c r="AE85" s="28">
        <v>274.27480000000003</v>
      </c>
      <c r="AF85" s="28">
        <v>335.41937999999999</v>
      </c>
      <c r="AG85" s="28">
        <v>358.67998</v>
      </c>
      <c r="AH85" s="28">
        <v>302.59481</v>
      </c>
      <c r="AI85" s="28">
        <v>283.83746000000002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-1.3973485599999975</v>
      </c>
      <c r="C87" s="28">
        <f t="shared" ref="C87:AF87" si="106">C85-C$64</f>
        <v>-1.3394473599999941</v>
      </c>
      <c r="D87" s="28">
        <f t="shared" si="106"/>
        <v>-1.4895939199999901</v>
      </c>
      <c r="E87" s="28">
        <f t="shared" si="106"/>
        <v>-1.4895939199999901</v>
      </c>
      <c r="F87" s="28">
        <f t="shared" si="106"/>
        <v>-1.7206414399999943</v>
      </c>
      <c r="G87" s="28">
        <f t="shared" si="106"/>
        <v>-1.5128723200000138</v>
      </c>
      <c r="H87" s="28">
        <f t="shared" si="106"/>
        <v>-1.6281051199999865</v>
      </c>
      <c r="I87" s="28">
        <f t="shared" si="106"/>
        <v>-1.6860063200000042</v>
      </c>
      <c r="J87" s="28">
        <f t="shared" si="106"/>
        <v>-1.7898847200000034</v>
      </c>
      <c r="K87" s="28">
        <f t="shared" si="106"/>
        <v>-1.9513956800000187</v>
      </c>
      <c r="L87" s="28">
        <f t="shared" si="106"/>
        <v>-2.2355479600000194</v>
      </c>
      <c r="M87" s="28">
        <f t="shared" si="106"/>
        <v>-2.1189842800000065</v>
      </c>
      <c r="N87" s="28">
        <f t="shared" si="106"/>
        <v>-2.172089040000003</v>
      </c>
      <c r="O87" s="28">
        <f t="shared" si="106"/>
        <v>-2.2865728800000511</v>
      </c>
      <c r="P87" s="28">
        <f t="shared" si="106"/>
        <v>-2.8771506800000282</v>
      </c>
      <c r="Q87" s="28">
        <f t="shared" si="106"/>
        <v>-2.7053537600000368</v>
      </c>
      <c r="R87" s="28">
        <f t="shared" si="106"/>
        <v>-85.682531639999979</v>
      </c>
      <c r="S87" s="28">
        <f t="shared" si="106"/>
        <v>-85.115791080000008</v>
      </c>
      <c r="T87" s="28">
        <f t="shared" si="106"/>
        <v>-85.19240628</v>
      </c>
      <c r="U87" s="28">
        <f t="shared" si="106"/>
        <v>-72.369877519999989</v>
      </c>
      <c r="V87" s="28">
        <f t="shared" si="106"/>
        <v>-65.993005880000027</v>
      </c>
      <c r="W87" s="28">
        <f t="shared" si="106"/>
        <v>-65.708919800000047</v>
      </c>
      <c r="X87" s="28">
        <f t="shared" si="106"/>
        <v>-65.814936840000058</v>
      </c>
      <c r="Y87" s="28">
        <f t="shared" si="106"/>
        <v>-65.77026884</v>
      </c>
      <c r="Z87" s="28">
        <f t="shared" si="106"/>
        <v>-50.301119119999981</v>
      </c>
      <c r="AA87" s="28">
        <f t="shared" si="106"/>
        <v>-2.3944468800000323</v>
      </c>
      <c r="AB87" s="28">
        <f t="shared" si="106"/>
        <v>-2.8774275999999759</v>
      </c>
      <c r="AC87" s="28">
        <f t="shared" si="106"/>
        <v>-2.5410589599999867</v>
      </c>
      <c r="AD87" s="28">
        <f t="shared" si="106"/>
        <v>-2.8104721600000175</v>
      </c>
      <c r="AE87" s="28">
        <f t="shared" si="106"/>
        <v>-2.9918093599999338</v>
      </c>
      <c r="AF87" s="28">
        <f t="shared" si="106"/>
        <v>-3.6616568400000347</v>
      </c>
      <c r="AG87" s="28">
        <f t="shared" ref="AG87:AI87" si="107">AG85-AG$64</f>
        <v>-3.9146170399999392</v>
      </c>
      <c r="AH87" s="28">
        <f t="shared" si="107"/>
        <v>-3.303683680000006</v>
      </c>
      <c r="AI87" s="28">
        <f t="shared" si="107"/>
        <v>-3.0983990799999788</v>
      </c>
    </row>
    <row r="88" spans="1:35" x14ac:dyDescent="0.25">
      <c r="A88" s="8" t="s">
        <v>27</v>
      </c>
      <c r="B88" s="9">
        <f>IF(B$64=0,50%,B$65/B$64)*B87</f>
        <v>-1.3973485599999975</v>
      </c>
      <c r="C88" s="9">
        <f t="shared" ref="C88:AF88" si="108">IF(C$64=0,50%,C$65/C$64)*C87</f>
        <v>-1.3394473599999941</v>
      </c>
      <c r="D88" s="9">
        <f t="shared" si="108"/>
        <v>-1.4895939199999901</v>
      </c>
      <c r="E88" s="9">
        <f t="shared" si="108"/>
        <v>-1.4895939199999901</v>
      </c>
      <c r="F88" s="9">
        <f t="shared" si="108"/>
        <v>-1.7206414399999943</v>
      </c>
      <c r="G88" s="9">
        <f t="shared" si="108"/>
        <v>-1.5128723200000138</v>
      </c>
      <c r="H88" s="9">
        <f t="shared" si="108"/>
        <v>-1.6281051199999865</v>
      </c>
      <c r="I88" s="9">
        <f t="shared" si="108"/>
        <v>-1.6860063200000042</v>
      </c>
      <c r="J88" s="9">
        <f t="shared" si="108"/>
        <v>-1.7898847200000034</v>
      </c>
      <c r="K88" s="9">
        <f t="shared" si="108"/>
        <v>-1.9513956800000187</v>
      </c>
      <c r="L88" s="9">
        <f t="shared" si="108"/>
        <v>-2.2355479600000194</v>
      </c>
      <c r="M88" s="9">
        <f t="shared" si="108"/>
        <v>-2.1189842800000065</v>
      </c>
      <c r="N88" s="9">
        <f t="shared" si="108"/>
        <v>-2.172089040000003</v>
      </c>
      <c r="O88" s="9">
        <f t="shared" si="108"/>
        <v>-2.2865728800000511</v>
      </c>
      <c r="P88" s="9">
        <f t="shared" si="108"/>
        <v>-2.8771506800000282</v>
      </c>
      <c r="Q88" s="9">
        <f t="shared" si="108"/>
        <v>-2.7053537600000368</v>
      </c>
      <c r="R88" s="9">
        <f t="shared" si="108"/>
        <v>-85.682531639999979</v>
      </c>
      <c r="S88" s="9">
        <f t="shared" si="108"/>
        <v>-85.115791080000008</v>
      </c>
      <c r="T88" s="9">
        <f t="shared" si="108"/>
        <v>-85.19240628</v>
      </c>
      <c r="U88" s="9">
        <f t="shared" si="108"/>
        <v>-72.369877519999989</v>
      </c>
      <c r="V88" s="9">
        <f t="shared" si="108"/>
        <v>-65.993005880000027</v>
      </c>
      <c r="W88" s="9">
        <f t="shared" si="108"/>
        <v>-65.708919800000047</v>
      </c>
      <c r="X88" s="9">
        <f t="shared" si="108"/>
        <v>-65.814936840000058</v>
      </c>
      <c r="Y88" s="9">
        <f t="shared" si="108"/>
        <v>-65.77026884</v>
      </c>
      <c r="Z88" s="9">
        <f t="shared" si="108"/>
        <v>-50.301119119999981</v>
      </c>
      <c r="AA88" s="9">
        <f t="shared" si="108"/>
        <v>-2.3944468800000323</v>
      </c>
      <c r="AB88" s="9">
        <f t="shared" si="108"/>
        <v>-2.8774275999999759</v>
      </c>
      <c r="AC88" s="9">
        <f t="shared" si="108"/>
        <v>-2.5410589599999867</v>
      </c>
      <c r="AD88" s="9">
        <f t="shared" si="108"/>
        <v>-2.8104721600000175</v>
      </c>
      <c r="AE88" s="9">
        <f t="shared" si="108"/>
        <v>-2.9918093599999338</v>
      </c>
      <c r="AF88" s="9">
        <f t="shared" si="108"/>
        <v>-3.6616568400000347</v>
      </c>
      <c r="AG88" s="9">
        <f t="shared" ref="AG88:AI88" si="109">IF(AG$64=0,50%,AG$65/AG$64)*AG87</f>
        <v>-3.9146170399999392</v>
      </c>
      <c r="AH88" s="9">
        <f t="shared" si="109"/>
        <v>-3.303683680000006</v>
      </c>
      <c r="AI88" s="9">
        <f t="shared" si="109"/>
        <v>-3.0983990799999788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0.65</v>
      </c>
      <c r="C96" s="9">
        <v>0.63</v>
      </c>
      <c r="D96" s="9">
        <v>0.69</v>
      </c>
      <c r="E96" s="9">
        <v>0.69</v>
      </c>
      <c r="F96" s="9">
        <v>0.78</v>
      </c>
      <c r="G96" s="9">
        <v>0.70199999999999996</v>
      </c>
      <c r="H96" s="9">
        <v>0.78</v>
      </c>
      <c r="I96" s="9">
        <v>0.8</v>
      </c>
      <c r="J96" s="9">
        <v>0.87</v>
      </c>
      <c r="K96" s="9">
        <v>0.82</v>
      </c>
      <c r="L96" s="9">
        <v>1.4</v>
      </c>
      <c r="M96" s="9">
        <v>1.26</v>
      </c>
      <c r="N96" s="9">
        <v>1.1339999999999999</v>
      </c>
      <c r="O96" s="9">
        <v>1.0206</v>
      </c>
      <c r="P96" s="9">
        <v>1.06</v>
      </c>
      <c r="Q96" s="9">
        <v>1.1100000000000001</v>
      </c>
      <c r="R96" s="9">
        <v>1.57</v>
      </c>
      <c r="S96" s="9">
        <v>1.52</v>
      </c>
      <c r="T96" s="9">
        <v>1.5</v>
      </c>
      <c r="U96" s="9">
        <v>1.35</v>
      </c>
      <c r="V96" s="9">
        <v>1.22</v>
      </c>
      <c r="W96" s="9">
        <v>1.83</v>
      </c>
      <c r="X96" s="9">
        <v>2.58</v>
      </c>
      <c r="Y96" s="9">
        <v>2.3220000000000001</v>
      </c>
      <c r="Z96" s="9">
        <v>2.0897999999999999</v>
      </c>
      <c r="AA96" s="9">
        <v>2.09</v>
      </c>
      <c r="AB96" s="9">
        <v>1.881</v>
      </c>
      <c r="AC96" s="9">
        <v>1.6929000000000001</v>
      </c>
      <c r="AD96" s="9">
        <v>1.92</v>
      </c>
      <c r="AE96" s="9">
        <v>2.48</v>
      </c>
      <c r="AF96" s="9">
        <v>2.2400000000000002</v>
      </c>
      <c r="AG96" s="9">
        <v>2.54</v>
      </c>
      <c r="AH96" s="9">
        <v>2.286</v>
      </c>
      <c r="AI96" s="9">
        <v>2.0573999999999999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1.6669999999999741E-3</v>
      </c>
      <c r="D100" s="9">
        <v>8.1666999999999934E-2</v>
      </c>
      <c r="E100" s="9">
        <v>2.1666999999999992E-2</v>
      </c>
      <c r="F100" s="9">
        <v>0.11166700000000007</v>
      </c>
      <c r="G100" s="9">
        <v>0</v>
      </c>
      <c r="H100" s="9">
        <v>9.9667000000000061E-2</v>
      </c>
      <c r="I100" s="9">
        <v>4.166700000000001E-2</v>
      </c>
      <c r="J100" s="9">
        <v>9.1666999999999943E-2</v>
      </c>
      <c r="K100" s="9">
        <v>0</v>
      </c>
      <c r="L100" s="9">
        <v>0.60166700000000006</v>
      </c>
      <c r="M100" s="9">
        <v>0</v>
      </c>
      <c r="N100" s="9">
        <v>0</v>
      </c>
      <c r="O100" s="9">
        <v>0</v>
      </c>
      <c r="P100" s="9">
        <v>6.1067000000000204E-2</v>
      </c>
      <c r="Q100" s="9">
        <v>7.1667000000000147E-2</v>
      </c>
      <c r="R100" s="9">
        <v>0.48166700000000007</v>
      </c>
      <c r="S100" s="9">
        <v>0</v>
      </c>
      <c r="T100" s="9">
        <v>1.6670000000000851E-3</v>
      </c>
      <c r="U100" s="9">
        <v>0</v>
      </c>
      <c r="V100" s="9">
        <v>0</v>
      </c>
      <c r="W100" s="9">
        <v>0.6316670000000002</v>
      </c>
      <c r="X100" s="9">
        <v>0.77166699999999988</v>
      </c>
      <c r="Y100" s="9">
        <v>0</v>
      </c>
      <c r="Z100" s="9">
        <v>0</v>
      </c>
      <c r="AA100" s="9">
        <v>2.1866999999999859E-2</v>
      </c>
      <c r="AB100" s="9">
        <v>0</v>
      </c>
      <c r="AC100" s="9">
        <v>0</v>
      </c>
      <c r="AD100" s="9">
        <v>0.24876699999999996</v>
      </c>
      <c r="AE100" s="9">
        <v>0.58166699999999993</v>
      </c>
      <c r="AF100" s="9">
        <v>0</v>
      </c>
      <c r="AG100" s="9">
        <v>0.3216669999999997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20340.448519811151</v>
      </c>
      <c r="C3" s="28">
        <f>SUM(C4:C5)</f>
        <v>15513.901413415284</v>
      </c>
      <c r="D3" s="28">
        <f t="shared" si="0"/>
        <v>12066.367765989664</v>
      </c>
      <c r="E3" s="28">
        <f t="shared" si="0"/>
        <v>16720.538190014249</v>
      </c>
      <c r="F3" s="28">
        <f t="shared" si="0"/>
        <v>18616.681696098341</v>
      </c>
      <c r="G3" s="28">
        <f t="shared" si="0"/>
        <v>23323.944138293286</v>
      </c>
      <c r="H3" s="28">
        <f t="shared" si="0"/>
        <v>21562.943951188277</v>
      </c>
      <c r="I3" s="28">
        <f t="shared" si="0"/>
        <v>34721.318000000007</v>
      </c>
      <c r="J3" s="28">
        <f t="shared" si="0"/>
        <v>31334.192999999999</v>
      </c>
      <c r="K3" s="28">
        <f t="shared" si="0"/>
        <v>30139.417999999998</v>
      </c>
      <c r="L3" s="28">
        <f>SUM(L4:L5)</f>
        <v>27342.11</v>
      </c>
      <c r="M3" s="28">
        <f t="shared" ref="M3:AF3" si="1">SUM(M4:M5)</f>
        <v>26488.593000000001</v>
      </c>
      <c r="N3" s="28">
        <f t="shared" si="1"/>
        <v>29084.048999999999</v>
      </c>
      <c r="O3" s="28">
        <f t="shared" si="1"/>
        <v>32106.807000000001</v>
      </c>
      <c r="P3" s="28">
        <f t="shared" si="1"/>
        <v>32002.659000000003</v>
      </c>
      <c r="Q3" s="28">
        <f t="shared" si="1"/>
        <v>36327.760000000002</v>
      </c>
      <c r="R3" s="28">
        <f t="shared" si="1"/>
        <v>36166.824000000001</v>
      </c>
      <c r="S3" s="28">
        <f t="shared" si="1"/>
        <v>40779.588000000003</v>
      </c>
      <c r="T3" s="28">
        <f t="shared" si="1"/>
        <v>37407.728000000003</v>
      </c>
      <c r="U3" s="28">
        <f t="shared" si="1"/>
        <v>39934.504999999997</v>
      </c>
      <c r="V3" s="28">
        <f t="shared" si="1"/>
        <v>40497.341999999997</v>
      </c>
      <c r="W3" s="28">
        <f t="shared" si="1"/>
        <v>42238.108</v>
      </c>
      <c r="X3" s="28">
        <f t="shared" si="1"/>
        <v>38617.879000000001</v>
      </c>
      <c r="Y3" s="28">
        <f t="shared" si="1"/>
        <v>38141.118000000002</v>
      </c>
      <c r="Z3" s="28">
        <f t="shared" si="1"/>
        <v>41283.500999999997</v>
      </c>
      <c r="AA3" s="28">
        <f t="shared" si="1"/>
        <v>40030.474999999999</v>
      </c>
      <c r="AB3" s="28">
        <f t="shared" si="1"/>
        <v>44831.692000000003</v>
      </c>
      <c r="AC3" s="28">
        <f t="shared" si="1"/>
        <v>46228.118999999999</v>
      </c>
      <c r="AD3" s="28">
        <f t="shared" si="1"/>
        <v>45347.991999999998</v>
      </c>
      <c r="AE3" s="28">
        <f t="shared" si="1"/>
        <v>44216.866000000002</v>
      </c>
      <c r="AF3" s="28">
        <f t="shared" si="1"/>
        <v>43318.196000000004</v>
      </c>
      <c r="AG3" s="28">
        <f t="shared" ref="AG3:AI3" si="2">SUM(AG4:AG5)</f>
        <v>42395.232000000004</v>
      </c>
      <c r="AH3" s="28">
        <f t="shared" si="2"/>
        <v>45986.078000000001</v>
      </c>
      <c r="AI3" s="28">
        <f t="shared" si="2"/>
        <v>42202.894</v>
      </c>
    </row>
    <row r="4" spans="1:35" x14ac:dyDescent="0.25">
      <c r="A4" s="8" t="s">
        <v>27</v>
      </c>
      <c r="B4" s="9">
        <v>20222.448519811151</v>
      </c>
      <c r="C4" s="9">
        <v>15423.901413415284</v>
      </c>
      <c r="D4" s="9">
        <v>11996.367765989664</v>
      </c>
      <c r="E4" s="9">
        <v>16623.538190014249</v>
      </c>
      <c r="F4" s="9">
        <v>18508.681696098341</v>
      </c>
      <c r="G4" s="9">
        <v>23188.636138293285</v>
      </c>
      <c r="H4" s="9">
        <v>21437.851951188277</v>
      </c>
      <c r="I4" s="9">
        <v>34519.891000000003</v>
      </c>
      <c r="J4" s="9">
        <v>31208.052</v>
      </c>
      <c r="K4" s="9">
        <v>29962.118999999999</v>
      </c>
      <c r="L4" s="9">
        <v>27172.544000000002</v>
      </c>
      <c r="M4" s="9">
        <v>26327.569</v>
      </c>
      <c r="N4" s="9">
        <v>28993.986000000001</v>
      </c>
      <c r="O4" s="9">
        <v>32015.987000000001</v>
      </c>
      <c r="P4" s="9">
        <v>31892.829000000002</v>
      </c>
      <c r="Q4" s="9">
        <v>36239.01</v>
      </c>
      <c r="R4" s="9">
        <v>36090.85</v>
      </c>
      <c r="S4" s="9">
        <v>40686.588000000003</v>
      </c>
      <c r="T4" s="9">
        <v>37343.728000000003</v>
      </c>
      <c r="U4" s="9">
        <v>39880.504999999997</v>
      </c>
      <c r="V4" s="9">
        <v>40389.341999999997</v>
      </c>
      <c r="W4" s="9">
        <v>42094.108</v>
      </c>
      <c r="X4" s="9">
        <v>38536.879000000001</v>
      </c>
      <c r="Y4" s="9">
        <v>38052.118000000002</v>
      </c>
      <c r="Z4" s="9">
        <v>41219.500999999997</v>
      </c>
      <c r="AA4" s="9">
        <v>39968.474999999999</v>
      </c>
      <c r="AB4" s="9">
        <v>44764.692000000003</v>
      </c>
      <c r="AC4" s="9">
        <v>46167.118999999999</v>
      </c>
      <c r="AD4" s="9">
        <v>45273.991999999998</v>
      </c>
      <c r="AE4" s="9">
        <v>44161.866000000002</v>
      </c>
      <c r="AF4" s="9">
        <v>43194.196000000004</v>
      </c>
      <c r="AG4" s="9">
        <v>42255.232000000004</v>
      </c>
      <c r="AH4" s="9">
        <v>45886.078000000001</v>
      </c>
      <c r="AI4" s="9">
        <v>42196.894</v>
      </c>
    </row>
    <row r="5" spans="1:35" x14ac:dyDescent="0.25">
      <c r="A5" s="10" t="s">
        <v>28</v>
      </c>
      <c r="B5" s="11">
        <v>118</v>
      </c>
      <c r="C5" s="11">
        <v>90</v>
      </c>
      <c r="D5" s="11">
        <v>70</v>
      </c>
      <c r="E5" s="11">
        <v>97</v>
      </c>
      <c r="F5" s="11">
        <v>108</v>
      </c>
      <c r="G5" s="11">
        <v>135.30800000000002</v>
      </c>
      <c r="H5" s="11">
        <v>125.09200000000001</v>
      </c>
      <c r="I5" s="11">
        <v>201.42699999999999</v>
      </c>
      <c r="J5" s="11">
        <v>126.14100000000001</v>
      </c>
      <c r="K5" s="11">
        <v>177.29900000000001</v>
      </c>
      <c r="L5" s="11">
        <v>169.566</v>
      </c>
      <c r="M5" s="11">
        <v>161.024</v>
      </c>
      <c r="N5" s="11">
        <v>90.063000000000002</v>
      </c>
      <c r="O5" s="11">
        <v>90.82</v>
      </c>
      <c r="P5" s="11">
        <v>109.83</v>
      </c>
      <c r="Q5" s="11">
        <v>88.75</v>
      </c>
      <c r="R5" s="11">
        <v>75.974000000000004</v>
      </c>
      <c r="S5" s="11">
        <v>93</v>
      </c>
      <c r="T5" s="11">
        <v>64</v>
      </c>
      <c r="U5" s="11">
        <v>54</v>
      </c>
      <c r="V5" s="11">
        <v>108</v>
      </c>
      <c r="W5" s="11">
        <v>144</v>
      </c>
      <c r="X5" s="11">
        <v>81</v>
      </c>
      <c r="Y5" s="11">
        <v>89</v>
      </c>
      <c r="Z5" s="11">
        <v>64</v>
      </c>
      <c r="AA5" s="11">
        <v>62</v>
      </c>
      <c r="AB5" s="11">
        <v>67</v>
      </c>
      <c r="AC5" s="11">
        <v>61</v>
      </c>
      <c r="AD5" s="11">
        <v>74</v>
      </c>
      <c r="AE5" s="11">
        <v>55</v>
      </c>
      <c r="AF5" s="11">
        <v>124</v>
      </c>
      <c r="AG5" s="11">
        <v>140</v>
      </c>
      <c r="AH5" s="11">
        <v>100</v>
      </c>
      <c r="AI5" s="11">
        <v>6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0.9941987513262025</v>
      </c>
      <c r="C8" s="12">
        <f t="shared" si="6"/>
        <v>0.9941987513262025</v>
      </c>
      <c r="D8" s="12">
        <f t="shared" si="6"/>
        <v>0.9941987513262025</v>
      </c>
      <c r="E8" s="12">
        <f t="shared" si="6"/>
        <v>0.9941987513262025</v>
      </c>
      <c r="F8" s="12">
        <f t="shared" si="6"/>
        <v>0.9941987513262025</v>
      </c>
      <c r="G8" s="12">
        <f t="shared" si="6"/>
        <v>0.9941987513262025</v>
      </c>
      <c r="H8" s="12">
        <f t="shared" si="6"/>
        <v>0.9941987513262025</v>
      </c>
      <c r="I8" s="12">
        <f t="shared" si="6"/>
        <v>0.99419875132620239</v>
      </c>
      <c r="J8" s="12">
        <f t="shared" si="6"/>
        <v>0.99597433385311696</v>
      </c>
      <c r="K8" s="12">
        <f t="shared" si="6"/>
        <v>0.9941173714767817</v>
      </c>
      <c r="L8" s="12">
        <f t="shared" ref="L8:AA9" si="7">IF(L4=0,0,L4/L$3)</f>
        <v>0.99379835718604015</v>
      </c>
      <c r="M8" s="12">
        <f t="shared" si="7"/>
        <v>0.9939210059213035</v>
      </c>
      <c r="N8" s="12">
        <f t="shared" si="7"/>
        <v>0.99690335413752063</v>
      </c>
      <c r="O8" s="12">
        <f t="shared" si="7"/>
        <v>0.99717131635045486</v>
      </c>
      <c r="P8" s="12">
        <f t="shared" si="7"/>
        <v>0.99656809766963417</v>
      </c>
      <c r="Q8" s="12">
        <f t="shared" si="7"/>
        <v>0.99755696470137434</v>
      </c>
      <c r="R8" s="12">
        <f t="shared" si="7"/>
        <v>0.99789934554386084</v>
      </c>
      <c r="S8" s="12">
        <f t="shared" si="7"/>
        <v>0.9977194472881874</v>
      </c>
      <c r="T8" s="12">
        <f t="shared" si="7"/>
        <v>0.99828912357361022</v>
      </c>
      <c r="U8" s="12">
        <f t="shared" si="7"/>
        <v>0.99864778591846826</v>
      </c>
      <c r="V8" s="12">
        <f t="shared" si="7"/>
        <v>0.99733315830950087</v>
      </c>
      <c r="W8" s="12">
        <f t="shared" si="7"/>
        <v>0.99659075638520556</v>
      </c>
      <c r="X8" s="12">
        <f t="shared" si="7"/>
        <v>0.99790252592588014</v>
      </c>
      <c r="Y8" s="12">
        <f t="shared" si="7"/>
        <v>0.99766656027230249</v>
      </c>
      <c r="Z8" s="12">
        <f t="shared" si="7"/>
        <v>0.99844974388194452</v>
      </c>
      <c r="AA8" s="12">
        <f t="shared" si="7"/>
        <v>0.99845118000723199</v>
      </c>
      <c r="AB8" s="12">
        <f t="shared" si="4"/>
        <v>0.99850552149582039</v>
      </c>
      <c r="AC8" s="12">
        <f t="shared" si="4"/>
        <v>0.99868045680162765</v>
      </c>
      <c r="AD8" s="12">
        <f t="shared" si="4"/>
        <v>0.99836817471432915</v>
      </c>
      <c r="AE8" s="12">
        <f t="shared" si="4"/>
        <v>0.9987561307488414</v>
      </c>
      <c r="AF8" s="12">
        <f t="shared" si="4"/>
        <v>0.99713746158773553</v>
      </c>
      <c r="AG8" s="12">
        <f t="shared" ref="AG8:AI8" si="8">IF(AG4=0,0,AG4/AG$3)</f>
        <v>0.99669774185927318</v>
      </c>
      <c r="AH8" s="12">
        <f t="shared" si="8"/>
        <v>0.9978254288178261</v>
      </c>
      <c r="AI8" s="12">
        <f t="shared" si="8"/>
        <v>0.99985782965499947</v>
      </c>
    </row>
    <row r="9" spans="1:35" x14ac:dyDescent="0.25">
      <c r="A9" s="10" t="s">
        <v>28</v>
      </c>
      <c r="B9" s="13">
        <f t="shared" ref="B9:K9" si="9">IF(B5=0,0,B5/B$3)</f>
        <v>5.8012486737974624E-3</v>
      </c>
      <c r="C9" s="13">
        <f t="shared" si="9"/>
        <v>5.8012486737974624E-3</v>
      </c>
      <c r="D9" s="13">
        <f t="shared" si="9"/>
        <v>5.8012486737974633E-3</v>
      </c>
      <c r="E9" s="13">
        <f t="shared" si="9"/>
        <v>5.8012486737974633E-3</v>
      </c>
      <c r="F9" s="13">
        <f t="shared" si="9"/>
        <v>5.8012486737974624E-3</v>
      </c>
      <c r="G9" s="13">
        <f t="shared" si="9"/>
        <v>5.8012486737974624E-3</v>
      </c>
      <c r="H9" s="13">
        <f t="shared" si="9"/>
        <v>5.8012486737974624E-3</v>
      </c>
      <c r="I9" s="13">
        <f t="shared" si="9"/>
        <v>5.8012486737974624E-3</v>
      </c>
      <c r="J9" s="13">
        <f t="shared" si="9"/>
        <v>4.0256661468830559E-3</v>
      </c>
      <c r="K9" s="13">
        <f t="shared" si="9"/>
        <v>5.8826285232183324E-3</v>
      </c>
      <c r="L9" s="13">
        <f t="shared" si="7"/>
        <v>6.201642813959859E-3</v>
      </c>
      <c r="M9" s="13">
        <f t="shared" si="4"/>
        <v>6.0789940786964407E-3</v>
      </c>
      <c r="N9" s="13">
        <f t="shared" si="4"/>
        <v>3.0966458624794644E-3</v>
      </c>
      <c r="O9" s="13">
        <f t="shared" si="4"/>
        <v>2.8286836495450946E-3</v>
      </c>
      <c r="P9" s="13">
        <f t="shared" si="4"/>
        <v>3.4319023303657358E-3</v>
      </c>
      <c r="Q9" s="13">
        <f t="shared" si="4"/>
        <v>2.4430352986256239E-3</v>
      </c>
      <c r="R9" s="13">
        <f t="shared" si="4"/>
        <v>2.1006544561391403E-3</v>
      </c>
      <c r="S9" s="13">
        <f t="shared" si="4"/>
        <v>2.2805527118125862E-3</v>
      </c>
      <c r="T9" s="13">
        <f t="shared" si="4"/>
        <v>1.7108764263897554E-3</v>
      </c>
      <c r="U9" s="13">
        <f t="shared" si="4"/>
        <v>1.3522140815317482E-3</v>
      </c>
      <c r="V9" s="13">
        <f t="shared" si="4"/>
        <v>2.6668416904990951E-3</v>
      </c>
      <c r="W9" s="13">
        <f t="shared" si="4"/>
        <v>3.4092436147944885E-3</v>
      </c>
      <c r="X9" s="13">
        <f t="shared" si="4"/>
        <v>2.0974740741199174E-3</v>
      </c>
      <c r="Y9" s="13">
        <f t="shared" si="4"/>
        <v>2.3334397276975468E-3</v>
      </c>
      <c r="Z9" s="13">
        <f t="shared" si="4"/>
        <v>1.5502561180554917E-3</v>
      </c>
      <c r="AA9" s="13">
        <f t="shared" si="4"/>
        <v>1.5488199927680098E-3</v>
      </c>
      <c r="AB9" s="13">
        <f t="shared" si="4"/>
        <v>1.4944785041795879E-3</v>
      </c>
      <c r="AC9" s="13">
        <f t="shared" si="4"/>
        <v>1.3195431983724019E-3</v>
      </c>
      <c r="AD9" s="13">
        <f t="shared" si="4"/>
        <v>1.6318252856708628E-3</v>
      </c>
      <c r="AE9" s="13">
        <f t="shared" si="4"/>
        <v>1.2438692511585964E-3</v>
      </c>
      <c r="AF9" s="13">
        <f t="shared" si="4"/>
        <v>2.8625384122644439E-3</v>
      </c>
      <c r="AG9" s="13">
        <f t="shared" ref="AG9:AI9" si="10">IF(AG5=0,0,AG5/AG$3)</f>
        <v>3.3022581407267681E-3</v>
      </c>
      <c r="AH9" s="13">
        <f t="shared" si="10"/>
        <v>2.1745711821738742E-3</v>
      </c>
      <c r="AI9" s="13">
        <f t="shared" si="10"/>
        <v>1.421703450005111E-4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12.946999999999999</v>
      </c>
      <c r="C11" s="30">
        <f t="shared" si="11"/>
        <v>9.8739999999999988</v>
      </c>
      <c r="D11" s="30">
        <f t="shared" si="11"/>
        <v>7.68</v>
      </c>
      <c r="E11" s="30">
        <f t="shared" si="11"/>
        <v>10.641999999999999</v>
      </c>
      <c r="F11" s="30">
        <f t="shared" si="11"/>
        <v>11.85</v>
      </c>
      <c r="G11" s="30">
        <f t="shared" si="11"/>
        <v>14.846</v>
      </c>
      <c r="H11" s="30">
        <f t="shared" si="11"/>
        <v>13.725000000000001</v>
      </c>
      <c r="I11" s="30">
        <f t="shared" si="11"/>
        <v>22.099999999999998</v>
      </c>
      <c r="J11" s="30">
        <f t="shared" si="11"/>
        <v>19.515000000000001</v>
      </c>
      <c r="K11" s="30">
        <f t="shared" si="11"/>
        <v>19.202999999999999</v>
      </c>
      <c r="L11" s="30">
        <f>SUM(L12:L13)</f>
        <v>17.488</v>
      </c>
      <c r="M11" s="30">
        <f t="shared" ref="M11:AF11" si="12">SUM(M12:M13)</f>
        <v>16.577000000000002</v>
      </c>
      <c r="N11" s="30">
        <f t="shared" si="12"/>
        <v>15.943999999999999</v>
      </c>
      <c r="O11" s="30">
        <f t="shared" si="12"/>
        <v>17.355</v>
      </c>
      <c r="P11" s="30">
        <f t="shared" si="12"/>
        <v>17.190999999999999</v>
      </c>
      <c r="Q11" s="30">
        <f t="shared" si="12"/>
        <v>17.975000000000001</v>
      </c>
      <c r="R11" s="30">
        <f t="shared" si="12"/>
        <v>17.844999999999999</v>
      </c>
      <c r="S11" s="30">
        <f t="shared" si="12"/>
        <v>19.169999999999998</v>
      </c>
      <c r="T11" s="30">
        <f t="shared" si="12"/>
        <v>17.055999999999997</v>
      </c>
      <c r="U11" s="30">
        <f t="shared" si="12"/>
        <v>19.110000000000003</v>
      </c>
      <c r="V11" s="30">
        <f t="shared" si="12"/>
        <v>19.663</v>
      </c>
      <c r="W11" s="30">
        <f t="shared" si="12"/>
        <v>20.413999999999998</v>
      </c>
      <c r="X11" s="30">
        <f t="shared" si="12"/>
        <v>18.541</v>
      </c>
      <c r="Y11" s="30">
        <f t="shared" si="12"/>
        <v>19.032999999999998</v>
      </c>
      <c r="Z11" s="30">
        <f t="shared" si="12"/>
        <v>21.053999999999998</v>
      </c>
      <c r="AA11" s="30">
        <f t="shared" si="12"/>
        <v>18.662000000000003</v>
      </c>
      <c r="AB11" s="30">
        <f t="shared" si="12"/>
        <v>20.102999999999998</v>
      </c>
      <c r="AC11" s="30">
        <f t="shared" si="12"/>
        <v>20.326000000000001</v>
      </c>
      <c r="AD11" s="30">
        <f t="shared" si="12"/>
        <v>20.901999999999997</v>
      </c>
      <c r="AE11" s="30">
        <f t="shared" si="12"/>
        <v>21.212</v>
      </c>
      <c r="AF11" s="30">
        <f t="shared" si="12"/>
        <v>20.286999999999999</v>
      </c>
      <c r="AG11" s="30">
        <f t="shared" ref="AG11:AI11" si="13">SUM(AG12:AG13)</f>
        <v>19.913999999999998</v>
      </c>
      <c r="AH11" s="30">
        <f t="shared" si="13"/>
        <v>22.962</v>
      </c>
      <c r="AI11" s="30">
        <f t="shared" si="13"/>
        <v>18.794999999999998</v>
      </c>
    </row>
    <row r="12" spans="1:35" x14ac:dyDescent="0.25">
      <c r="A12" s="8" t="s">
        <v>27</v>
      </c>
      <c r="B12" s="14">
        <v>11.965999999999999</v>
      </c>
      <c r="C12" s="14">
        <v>9.1259999999999994</v>
      </c>
      <c r="D12" s="14">
        <v>7.0979999999999999</v>
      </c>
      <c r="E12" s="14">
        <v>9.8360000000000003</v>
      </c>
      <c r="F12" s="14">
        <v>10.952</v>
      </c>
      <c r="G12" s="14">
        <v>13.721</v>
      </c>
      <c r="H12" s="14">
        <v>12.685</v>
      </c>
      <c r="I12" s="14">
        <v>20.425999999999998</v>
      </c>
      <c r="J12" s="14">
        <v>18.466000000000001</v>
      </c>
      <c r="K12" s="14">
        <v>17.728999999999999</v>
      </c>
      <c r="L12" s="14">
        <v>16.077999999999999</v>
      </c>
      <c r="M12" s="14">
        <v>15.127000000000001</v>
      </c>
      <c r="N12" s="14">
        <v>15.228999999999999</v>
      </c>
      <c r="O12" s="14">
        <v>16.652000000000001</v>
      </c>
      <c r="P12" s="14">
        <v>16.314</v>
      </c>
      <c r="Q12" s="14">
        <v>17.385000000000002</v>
      </c>
      <c r="R12" s="14">
        <v>17.207999999999998</v>
      </c>
      <c r="S12" s="14">
        <v>18.472999999999999</v>
      </c>
      <c r="T12" s="14">
        <v>16.620999999999999</v>
      </c>
      <c r="U12" s="14">
        <v>18.856000000000002</v>
      </c>
      <c r="V12" s="14">
        <v>19.184999999999999</v>
      </c>
      <c r="W12" s="14">
        <v>19.725999999999999</v>
      </c>
      <c r="X12" s="14">
        <v>18.152999999999999</v>
      </c>
      <c r="Y12" s="14">
        <v>18.594999999999999</v>
      </c>
      <c r="Z12" s="14">
        <v>20.757999999999999</v>
      </c>
      <c r="AA12" s="14">
        <v>18.437000000000001</v>
      </c>
      <c r="AB12" s="14">
        <v>19.86</v>
      </c>
      <c r="AC12" s="14">
        <v>20.103999999999999</v>
      </c>
      <c r="AD12" s="14">
        <v>20.632999999999999</v>
      </c>
      <c r="AE12" s="14">
        <v>21.012</v>
      </c>
      <c r="AF12" s="14">
        <v>19.837</v>
      </c>
      <c r="AG12" s="14">
        <v>19.405999999999999</v>
      </c>
      <c r="AH12" s="14">
        <v>22.599</v>
      </c>
      <c r="AI12" s="14">
        <v>18.773</v>
      </c>
    </row>
    <row r="13" spans="1:35" x14ac:dyDescent="0.25">
      <c r="A13" s="10" t="s">
        <v>28</v>
      </c>
      <c r="B13" s="15">
        <v>0.98099999999999998</v>
      </c>
      <c r="C13" s="15">
        <v>0.748</v>
      </c>
      <c r="D13" s="15">
        <v>0.58199999999999996</v>
      </c>
      <c r="E13" s="15">
        <v>0.80600000000000005</v>
      </c>
      <c r="F13" s="15">
        <v>0.89800000000000002</v>
      </c>
      <c r="G13" s="15">
        <v>1.125</v>
      </c>
      <c r="H13" s="15">
        <v>1.04</v>
      </c>
      <c r="I13" s="15">
        <v>1.6739999999999999</v>
      </c>
      <c r="J13" s="15">
        <v>1.0489999999999999</v>
      </c>
      <c r="K13" s="15">
        <v>1.474</v>
      </c>
      <c r="L13" s="15">
        <v>1.41</v>
      </c>
      <c r="M13" s="15">
        <v>1.45</v>
      </c>
      <c r="N13" s="15">
        <v>0.71499999999999997</v>
      </c>
      <c r="O13" s="15">
        <v>0.70299999999999996</v>
      </c>
      <c r="P13" s="15">
        <v>0.877</v>
      </c>
      <c r="Q13" s="15">
        <v>0.59</v>
      </c>
      <c r="R13" s="15">
        <v>0.63700000000000001</v>
      </c>
      <c r="S13" s="15">
        <v>0.69699999999999995</v>
      </c>
      <c r="T13" s="15">
        <v>0.435</v>
      </c>
      <c r="U13" s="15">
        <v>0.254</v>
      </c>
      <c r="V13" s="15">
        <v>0.47799999999999998</v>
      </c>
      <c r="W13" s="15">
        <v>0.68799999999999994</v>
      </c>
      <c r="X13" s="15">
        <v>0.38800000000000001</v>
      </c>
      <c r="Y13" s="15">
        <v>0.438</v>
      </c>
      <c r="Z13" s="15">
        <v>0.29599999999999999</v>
      </c>
      <c r="AA13" s="15">
        <v>0.22500000000000001</v>
      </c>
      <c r="AB13" s="15">
        <v>0.24299999999999999</v>
      </c>
      <c r="AC13" s="15">
        <v>0.222</v>
      </c>
      <c r="AD13" s="15">
        <v>0.26900000000000002</v>
      </c>
      <c r="AE13" s="15">
        <v>0.2</v>
      </c>
      <c r="AF13" s="15">
        <v>0.45</v>
      </c>
      <c r="AG13" s="15">
        <v>0.50800000000000001</v>
      </c>
      <c r="AH13" s="15">
        <v>0.36299999999999999</v>
      </c>
      <c r="AI13" s="15">
        <v>2.1999999999999999E-2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0.92422955124739326</v>
      </c>
      <c r="C16" s="12">
        <f t="shared" si="17"/>
        <v>0.92424549321450278</v>
      </c>
      <c r="D16" s="12">
        <f t="shared" si="17"/>
        <v>0.92421874999999998</v>
      </c>
      <c r="E16" s="12">
        <f t="shared" si="17"/>
        <v>0.92426235669986856</v>
      </c>
      <c r="F16" s="12">
        <f t="shared" si="17"/>
        <v>0.92421940928270041</v>
      </c>
      <c r="G16" s="12">
        <f t="shared" si="17"/>
        <v>0.92422201266334369</v>
      </c>
      <c r="H16" s="12">
        <f t="shared" si="17"/>
        <v>0.9242258652094717</v>
      </c>
      <c r="I16" s="12">
        <f t="shared" si="17"/>
        <v>0.92425339366515835</v>
      </c>
      <c r="J16" s="12">
        <f t="shared" si="17"/>
        <v>0.9462464770689214</v>
      </c>
      <c r="K16" s="12">
        <f t="shared" si="17"/>
        <v>0.92324116023537983</v>
      </c>
      <c r="L16" s="12">
        <f t="shared" ref="L16:AF17" si="18">IF(L12=0,0,L12/L$11)</f>
        <v>0.91937328453796885</v>
      </c>
      <c r="M16" s="12">
        <f t="shared" si="18"/>
        <v>0.9125294082162031</v>
      </c>
      <c r="N16" s="12">
        <f t="shared" si="18"/>
        <v>0.95515554440541894</v>
      </c>
      <c r="O16" s="12">
        <f t="shared" si="18"/>
        <v>0.95949294151541342</v>
      </c>
      <c r="P16" s="12">
        <f t="shared" si="18"/>
        <v>0.94898493397708106</v>
      </c>
      <c r="Q16" s="12">
        <f t="shared" si="18"/>
        <v>0.96717663421418643</v>
      </c>
      <c r="R16" s="12">
        <f t="shared" si="18"/>
        <v>0.96430372653404317</v>
      </c>
      <c r="S16" s="12">
        <f t="shared" si="18"/>
        <v>0.96364110589462704</v>
      </c>
      <c r="T16" s="12">
        <f t="shared" si="18"/>
        <v>0.97449577861163239</v>
      </c>
      <c r="U16" s="12">
        <f t="shared" si="18"/>
        <v>0.98670852956567234</v>
      </c>
      <c r="V16" s="12">
        <f t="shared" si="18"/>
        <v>0.97569038295275379</v>
      </c>
      <c r="W16" s="12">
        <f t="shared" si="18"/>
        <v>0.96629763887528175</v>
      </c>
      <c r="X16" s="12">
        <f t="shared" si="18"/>
        <v>0.97907340488646777</v>
      </c>
      <c r="Y16" s="12">
        <f t="shared" si="18"/>
        <v>0.97698733778174751</v>
      </c>
      <c r="Z16" s="12">
        <f t="shared" si="18"/>
        <v>0.98594091384060034</v>
      </c>
      <c r="AA16" s="12">
        <f t="shared" si="18"/>
        <v>0.98794341442503475</v>
      </c>
      <c r="AB16" s="12">
        <f t="shared" si="18"/>
        <v>0.98791225190270116</v>
      </c>
      <c r="AC16" s="12">
        <f t="shared" si="18"/>
        <v>0.98907802814129675</v>
      </c>
      <c r="AD16" s="12">
        <f t="shared" si="18"/>
        <v>0.98713041814180469</v>
      </c>
      <c r="AE16" s="12">
        <f t="shared" si="18"/>
        <v>0.99057137469356971</v>
      </c>
      <c r="AF16" s="12">
        <f t="shared" si="18"/>
        <v>0.97781830729038299</v>
      </c>
      <c r="AG16" s="12">
        <f t="shared" ref="AG16:AI16" si="19">IF(AG12=0,0,AG12/AG$11)</f>
        <v>0.97449030832580097</v>
      </c>
      <c r="AH16" s="12">
        <f t="shared" si="19"/>
        <v>0.98419127253723548</v>
      </c>
      <c r="AI16" s="12">
        <f t="shared" si="19"/>
        <v>0.99882947592444804</v>
      </c>
    </row>
    <row r="17" spans="1:35" x14ac:dyDescent="0.25">
      <c r="A17" s="10" t="s">
        <v>28</v>
      </c>
      <c r="B17" s="13">
        <f t="shared" ref="B17:K17" si="20">IF(B13=0,0,B13/B$11)</f>
        <v>7.5770448752606787E-2</v>
      </c>
      <c r="C17" s="13">
        <f t="shared" si="20"/>
        <v>7.5754506785497278E-2</v>
      </c>
      <c r="D17" s="13">
        <f t="shared" si="20"/>
        <v>7.5781249999999994E-2</v>
      </c>
      <c r="E17" s="13">
        <f t="shared" si="20"/>
        <v>7.5737643300131566E-2</v>
      </c>
      <c r="F17" s="13">
        <f t="shared" si="20"/>
        <v>7.5780590717299576E-2</v>
      </c>
      <c r="G17" s="13">
        <f t="shared" si="20"/>
        <v>7.5777987336656333E-2</v>
      </c>
      <c r="H17" s="13">
        <f t="shared" si="20"/>
        <v>7.5774134790528233E-2</v>
      </c>
      <c r="I17" s="13">
        <f t="shared" si="20"/>
        <v>7.5746606334841635E-2</v>
      </c>
      <c r="J17" s="13">
        <f t="shared" si="20"/>
        <v>5.375352293107865E-2</v>
      </c>
      <c r="K17" s="13">
        <f t="shared" si="20"/>
        <v>7.6758839764620113E-2</v>
      </c>
      <c r="L17" s="13">
        <f t="shared" si="18"/>
        <v>8.0626715462031109E-2</v>
      </c>
      <c r="M17" s="13">
        <f t="shared" si="18"/>
        <v>8.7470591783796819E-2</v>
      </c>
      <c r="N17" s="13">
        <f t="shared" si="18"/>
        <v>4.4844455594581036E-2</v>
      </c>
      <c r="O17" s="13">
        <f t="shared" si="18"/>
        <v>4.0507058484586571E-2</v>
      </c>
      <c r="P17" s="13">
        <f t="shared" si="18"/>
        <v>5.101506602291897E-2</v>
      </c>
      <c r="Q17" s="13">
        <f t="shared" si="18"/>
        <v>3.2823365785813623E-2</v>
      </c>
      <c r="R17" s="13">
        <f t="shared" si="18"/>
        <v>3.569627346595685E-2</v>
      </c>
      <c r="S17" s="13">
        <f t="shared" si="18"/>
        <v>3.6358894105372977E-2</v>
      </c>
      <c r="T17" s="13">
        <f t="shared" si="18"/>
        <v>2.5504221388367734E-2</v>
      </c>
      <c r="U17" s="13">
        <f t="shared" si="18"/>
        <v>1.3291470434327575E-2</v>
      </c>
      <c r="V17" s="13">
        <f t="shared" si="18"/>
        <v>2.4309617047246095E-2</v>
      </c>
      <c r="W17" s="13">
        <f t="shared" si="18"/>
        <v>3.3702361124718333E-2</v>
      </c>
      <c r="X17" s="13">
        <f t="shared" si="18"/>
        <v>2.0926595113532172E-2</v>
      </c>
      <c r="Y17" s="13">
        <f t="shared" si="18"/>
        <v>2.3012662218252513E-2</v>
      </c>
      <c r="Z17" s="13">
        <f t="shared" si="18"/>
        <v>1.4059086159399639E-2</v>
      </c>
      <c r="AA17" s="13">
        <f t="shared" si="18"/>
        <v>1.2056585574965169E-2</v>
      </c>
      <c r="AB17" s="13">
        <f t="shared" si="18"/>
        <v>1.2087748097298911E-2</v>
      </c>
      <c r="AC17" s="13">
        <f t="shared" si="18"/>
        <v>1.0921971858703139E-2</v>
      </c>
      <c r="AD17" s="13">
        <f t="shared" si="18"/>
        <v>1.2869581858195391E-2</v>
      </c>
      <c r="AE17" s="13">
        <f t="shared" si="18"/>
        <v>9.4286253064303233E-3</v>
      </c>
      <c r="AF17" s="13">
        <f t="shared" si="18"/>
        <v>2.2181692709616996E-2</v>
      </c>
      <c r="AG17" s="13">
        <f t="shared" ref="AG17:AI17" si="21">IF(AG13=0,0,AG13/AG$11)</f>
        <v>2.5509691674199059E-2</v>
      </c>
      <c r="AH17" s="13">
        <f t="shared" si="21"/>
        <v>1.5808727462764568E-2</v>
      </c>
      <c r="AI17" s="13">
        <f t="shared" si="21"/>
        <v>1.1705240755520085E-3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1571.0549563459606</v>
      </c>
      <c r="C19" s="31">
        <f t="shared" si="22"/>
        <v>1571.1870987862351</v>
      </c>
      <c r="D19" s="31">
        <f t="shared" si="22"/>
        <v>1571.141636196571</v>
      </c>
      <c r="E19" s="31">
        <f t="shared" si="22"/>
        <v>1571.1838178927128</v>
      </c>
      <c r="F19" s="31">
        <f t="shared" si="22"/>
        <v>1571.0279912319277</v>
      </c>
      <c r="G19" s="31">
        <f t="shared" si="22"/>
        <v>1571.0591498244164</v>
      </c>
      <c r="H19" s="31">
        <f t="shared" si="22"/>
        <v>1571.0705975364863</v>
      </c>
      <c r="I19" s="31">
        <f t="shared" si="22"/>
        <v>1571.1003619909507</v>
      </c>
      <c r="J19" s="31">
        <f t="shared" si="22"/>
        <v>1605.646579554189</v>
      </c>
      <c r="K19" s="31">
        <f t="shared" si="22"/>
        <v>1569.5161172733426</v>
      </c>
      <c r="L19" s="31">
        <f>IF(L3=0,0,L3/L11)</f>
        <v>1563.4783851784082</v>
      </c>
      <c r="M19" s="31">
        <f t="shared" ref="M19:AF19" si="23">IF(M3=0,0,M3/M11)</f>
        <v>1597.912348434578</v>
      </c>
      <c r="N19" s="31">
        <f t="shared" si="23"/>
        <v>1824.1375439036628</v>
      </c>
      <c r="O19" s="31">
        <f t="shared" si="23"/>
        <v>1850.0032843560934</v>
      </c>
      <c r="P19" s="31">
        <f t="shared" si="23"/>
        <v>1861.5937990809148</v>
      </c>
      <c r="Q19" s="31">
        <f t="shared" si="23"/>
        <v>2021.0158553546592</v>
      </c>
      <c r="R19" s="31">
        <f t="shared" si="23"/>
        <v>2026.7203138133932</v>
      </c>
      <c r="S19" s="31">
        <f t="shared" si="23"/>
        <v>2127.2607198748046</v>
      </c>
      <c r="T19" s="31">
        <f t="shared" si="23"/>
        <v>2193.2298311444656</v>
      </c>
      <c r="U19" s="31">
        <f t="shared" si="23"/>
        <v>2089.7176870748294</v>
      </c>
      <c r="V19" s="31">
        <f t="shared" si="23"/>
        <v>2059.5708691450945</v>
      </c>
      <c r="W19" s="31">
        <f t="shared" si="23"/>
        <v>2069.0755363965909</v>
      </c>
      <c r="X19" s="31">
        <f t="shared" si="23"/>
        <v>2082.8369020009709</v>
      </c>
      <c r="Y19" s="31">
        <f t="shared" si="23"/>
        <v>2003.9467241107554</v>
      </c>
      <c r="Z19" s="31">
        <f t="shared" si="23"/>
        <v>1960.8388429752065</v>
      </c>
      <c r="AA19" s="31">
        <f t="shared" si="23"/>
        <v>2145.0259886400167</v>
      </c>
      <c r="AB19" s="31">
        <f t="shared" si="23"/>
        <v>2230.0995871262999</v>
      </c>
      <c r="AC19" s="31">
        <f t="shared" si="23"/>
        <v>2274.3343008954048</v>
      </c>
      <c r="AD19" s="31">
        <f t="shared" si="23"/>
        <v>2169.5527700698499</v>
      </c>
      <c r="AE19" s="31">
        <f t="shared" si="23"/>
        <v>2084.5213086931926</v>
      </c>
      <c r="AF19" s="31">
        <f t="shared" si="23"/>
        <v>2135.2686942376895</v>
      </c>
      <c r="AG19" s="31">
        <f t="shared" ref="AG19:AI19" si="24">IF(AG3=0,0,AG3/AG11)</f>
        <v>2128.9159385357038</v>
      </c>
      <c r="AH19" s="31">
        <f t="shared" si="24"/>
        <v>2002.7035101471997</v>
      </c>
      <c r="AI19" s="31">
        <f t="shared" si="24"/>
        <v>2245.4319765895189</v>
      </c>
    </row>
    <row r="20" spans="1:35" x14ac:dyDescent="0.25">
      <c r="A20" s="8" t="s">
        <v>27</v>
      </c>
      <c r="B20" s="16">
        <f t="shared" ref="B20:K20" si="25">IF(B4=0,0,B4/B12)</f>
        <v>1689.992354990068</v>
      </c>
      <c r="C20" s="16">
        <f t="shared" si="25"/>
        <v>1690.1053488292007</v>
      </c>
      <c r="D20" s="16">
        <f t="shared" si="25"/>
        <v>1690.1053488292005</v>
      </c>
      <c r="E20" s="16">
        <f t="shared" si="25"/>
        <v>1690.0709831246695</v>
      </c>
      <c r="F20" s="16">
        <f t="shared" si="25"/>
        <v>1689.9818933617917</v>
      </c>
      <c r="G20" s="16">
        <f t="shared" si="25"/>
        <v>1690.010650702812</v>
      </c>
      <c r="H20" s="16">
        <f t="shared" si="25"/>
        <v>1690.0159204720753</v>
      </c>
      <c r="I20" s="16">
        <f t="shared" si="25"/>
        <v>1689.9976010966418</v>
      </c>
      <c r="J20" s="16">
        <f t="shared" si="25"/>
        <v>1690.0277266327303</v>
      </c>
      <c r="K20" s="16">
        <f t="shared" si="25"/>
        <v>1690.0061481189011</v>
      </c>
      <c r="L20" s="16">
        <f t="shared" ref="L20:AF21" si="26">IF(L4=0,0,L4/L12)</f>
        <v>1690.0450304764277</v>
      </c>
      <c r="M20" s="16">
        <f t="shared" si="26"/>
        <v>1740.435578766444</v>
      </c>
      <c r="N20" s="16">
        <f t="shared" si="26"/>
        <v>1903.86670168757</v>
      </c>
      <c r="O20" s="16">
        <f t="shared" si="26"/>
        <v>1922.6511530146529</v>
      </c>
      <c r="P20" s="16">
        <f t="shared" si="26"/>
        <v>1954.9361897756528</v>
      </c>
      <c r="Q20" s="16">
        <f t="shared" si="26"/>
        <v>2084.4987057808453</v>
      </c>
      <c r="R20" s="16">
        <f t="shared" si="26"/>
        <v>2097.3297303579729</v>
      </c>
      <c r="S20" s="16">
        <f t="shared" si="26"/>
        <v>2202.4894711200131</v>
      </c>
      <c r="T20" s="16">
        <f t="shared" si="26"/>
        <v>2246.7798568076532</v>
      </c>
      <c r="U20" s="16">
        <f t="shared" si="26"/>
        <v>2115.0034471786166</v>
      </c>
      <c r="V20" s="16">
        <f t="shared" si="26"/>
        <v>2105.2562939796717</v>
      </c>
      <c r="W20" s="16">
        <f t="shared" si="26"/>
        <v>2133.9403832505322</v>
      </c>
      <c r="X20" s="16">
        <f t="shared" si="26"/>
        <v>2122.8931306120203</v>
      </c>
      <c r="Y20" s="16">
        <f t="shared" si="26"/>
        <v>2046.3628932508741</v>
      </c>
      <c r="Z20" s="16">
        <f t="shared" si="26"/>
        <v>1985.716398496965</v>
      </c>
      <c r="AA20" s="16">
        <f t="shared" si="26"/>
        <v>2167.8404838097304</v>
      </c>
      <c r="AB20" s="16">
        <f t="shared" si="26"/>
        <v>2254.0126888217524</v>
      </c>
      <c r="AC20" s="16">
        <f t="shared" si="26"/>
        <v>2296.4145941106249</v>
      </c>
      <c r="AD20" s="16">
        <f t="shared" si="26"/>
        <v>2194.2515387970725</v>
      </c>
      <c r="AE20" s="16">
        <f t="shared" si="26"/>
        <v>2101.7450028555113</v>
      </c>
      <c r="AF20" s="16">
        <f t="shared" si="26"/>
        <v>2177.4560669456068</v>
      </c>
      <c r="AG20" s="16">
        <f t="shared" ref="AG20:AI20" si="27">IF(AG4=0,0,AG4/AG12)</f>
        <v>2177.4313099041537</v>
      </c>
      <c r="AH20" s="16">
        <f t="shared" si="27"/>
        <v>2030.4472764281606</v>
      </c>
      <c r="AI20" s="16">
        <f t="shared" si="27"/>
        <v>2247.7437809620201</v>
      </c>
    </row>
    <row r="21" spans="1:35" x14ac:dyDescent="0.25">
      <c r="A21" s="10" t="s">
        <v>28</v>
      </c>
      <c r="B21" s="17">
        <f t="shared" ref="B21:K21" si="28">IF(B5=0,0,B5/B13)</f>
        <v>120.28542303771661</v>
      </c>
      <c r="C21" s="17">
        <f t="shared" si="28"/>
        <v>120.32085561497327</v>
      </c>
      <c r="D21" s="17">
        <f t="shared" si="28"/>
        <v>120.27491408934709</v>
      </c>
      <c r="E21" s="17">
        <f t="shared" si="28"/>
        <v>120.34739454094291</v>
      </c>
      <c r="F21" s="17">
        <f t="shared" si="28"/>
        <v>120.26726057906458</v>
      </c>
      <c r="G21" s="17">
        <f t="shared" si="28"/>
        <v>120.27377777777779</v>
      </c>
      <c r="H21" s="17">
        <f t="shared" si="28"/>
        <v>120.28076923076924</v>
      </c>
      <c r="I21" s="17">
        <f t="shared" si="28"/>
        <v>120.32676224611708</v>
      </c>
      <c r="J21" s="17">
        <f t="shared" si="28"/>
        <v>120.24880838894187</v>
      </c>
      <c r="K21" s="17">
        <f t="shared" si="28"/>
        <v>120.2842605156038</v>
      </c>
      <c r="L21" s="17">
        <f t="shared" si="26"/>
        <v>120.25957446808512</v>
      </c>
      <c r="M21" s="17">
        <f t="shared" si="26"/>
        <v>111.05103448275862</v>
      </c>
      <c r="N21" s="17">
        <f t="shared" si="26"/>
        <v>125.96223776223778</v>
      </c>
      <c r="O21" s="17">
        <f t="shared" si="26"/>
        <v>129.18918918918919</v>
      </c>
      <c r="P21" s="17">
        <f t="shared" si="26"/>
        <v>125.23375142531357</v>
      </c>
      <c r="Q21" s="17">
        <f t="shared" si="26"/>
        <v>150.42372881355934</v>
      </c>
      <c r="R21" s="17">
        <f t="shared" si="26"/>
        <v>119.26844583987442</v>
      </c>
      <c r="S21" s="17">
        <f t="shared" si="26"/>
        <v>133.42898134863702</v>
      </c>
      <c r="T21" s="17">
        <f t="shared" si="26"/>
        <v>147.12643678160919</v>
      </c>
      <c r="U21" s="17">
        <f t="shared" si="26"/>
        <v>212.5984251968504</v>
      </c>
      <c r="V21" s="17">
        <f t="shared" si="26"/>
        <v>225.94142259414227</v>
      </c>
      <c r="W21" s="17">
        <f t="shared" si="26"/>
        <v>209.30232558139537</v>
      </c>
      <c r="X21" s="17">
        <f t="shared" si="26"/>
        <v>208.76288659793815</v>
      </c>
      <c r="Y21" s="17">
        <f t="shared" si="26"/>
        <v>203.19634703196348</v>
      </c>
      <c r="Z21" s="17">
        <f t="shared" si="26"/>
        <v>216.21621621621622</v>
      </c>
      <c r="AA21" s="17">
        <f t="shared" si="26"/>
        <v>275.55555555555554</v>
      </c>
      <c r="AB21" s="17">
        <f t="shared" si="26"/>
        <v>275.72016460905348</v>
      </c>
      <c r="AC21" s="17">
        <f t="shared" si="26"/>
        <v>274.77477477477476</v>
      </c>
      <c r="AD21" s="17">
        <f t="shared" si="26"/>
        <v>275.09293680297395</v>
      </c>
      <c r="AE21" s="17">
        <f t="shared" si="26"/>
        <v>275</v>
      </c>
      <c r="AF21" s="17">
        <f t="shared" si="26"/>
        <v>275.55555555555554</v>
      </c>
      <c r="AG21" s="17">
        <f t="shared" ref="AG21:AI21" si="29">IF(AG5=0,0,AG5/AG13)</f>
        <v>275.59055118110234</v>
      </c>
      <c r="AH21" s="17">
        <f t="shared" si="29"/>
        <v>275.48209366391183</v>
      </c>
      <c r="AI21" s="17">
        <f t="shared" si="29"/>
        <v>272.72727272727275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629.5404127257093</v>
      </c>
      <c r="C23" s="31">
        <f t="shared" si="30"/>
        <v>583.78718830610489</v>
      </c>
      <c r="D23" s="31">
        <f t="shared" si="30"/>
        <v>563.13172828890788</v>
      </c>
      <c r="E23" s="31">
        <f t="shared" si="30"/>
        <v>522.61392949269134</v>
      </c>
      <c r="F23" s="31">
        <f t="shared" si="30"/>
        <v>520.07738607050737</v>
      </c>
      <c r="G23" s="31">
        <f t="shared" si="30"/>
        <v>545.16577815993116</v>
      </c>
      <c r="H23" s="31">
        <f t="shared" si="30"/>
        <v>913.86259673258792</v>
      </c>
      <c r="I23" s="31">
        <f t="shared" si="30"/>
        <v>917.7653482373172</v>
      </c>
      <c r="J23" s="31">
        <f t="shared" si="30"/>
        <v>707.66689595872742</v>
      </c>
      <c r="K23" s="31">
        <f t="shared" si="30"/>
        <v>1246.0973344797935</v>
      </c>
      <c r="L23" s="31">
        <f>SUM(L24,L30)</f>
        <v>1269.3465176268269</v>
      </c>
      <c r="M23" s="31">
        <f t="shared" ref="M23:AF23" si="31">SUM(M24,M30)</f>
        <v>1318.8783319002578</v>
      </c>
      <c r="N23" s="31">
        <f t="shared" si="31"/>
        <v>1311.827687016337</v>
      </c>
      <c r="O23" s="31">
        <f t="shared" si="31"/>
        <v>1409.1430782459156</v>
      </c>
      <c r="P23" s="31">
        <f t="shared" si="31"/>
        <v>1409.1286328460874</v>
      </c>
      <c r="Q23" s="31">
        <f t="shared" si="31"/>
        <v>1386.6436801375753</v>
      </c>
      <c r="R23" s="31">
        <f t="shared" si="31"/>
        <v>1384.7807394668962</v>
      </c>
      <c r="S23" s="31">
        <f t="shared" si="31"/>
        <v>1330.9639724849526</v>
      </c>
      <c r="T23" s="31">
        <f t="shared" si="31"/>
        <v>1414.445399828031</v>
      </c>
      <c r="U23" s="31">
        <f t="shared" si="31"/>
        <v>1189.7104901117798</v>
      </c>
      <c r="V23" s="31">
        <f t="shared" si="31"/>
        <v>1128.0357695614789</v>
      </c>
      <c r="W23" s="31">
        <f t="shared" si="31"/>
        <v>1075.3033533963887</v>
      </c>
      <c r="X23" s="31">
        <f t="shared" si="31"/>
        <v>977.34780739466896</v>
      </c>
      <c r="Y23" s="31">
        <f t="shared" si="31"/>
        <v>984.54660361134995</v>
      </c>
      <c r="Z23" s="31">
        <f t="shared" si="31"/>
        <v>968.92141014617368</v>
      </c>
      <c r="AA23" s="31">
        <f t="shared" si="31"/>
        <v>932.05305245055877</v>
      </c>
      <c r="AB23" s="31">
        <f t="shared" si="31"/>
        <v>959.31023215821153</v>
      </c>
      <c r="AC23" s="31">
        <f t="shared" si="31"/>
        <v>868.74935511607896</v>
      </c>
      <c r="AD23" s="31">
        <f t="shared" si="31"/>
        <v>630.63439380911427</v>
      </c>
      <c r="AE23" s="31">
        <f t="shared" si="31"/>
        <v>602.49062768701629</v>
      </c>
      <c r="AF23" s="31">
        <f t="shared" si="31"/>
        <v>557.16698194325022</v>
      </c>
      <c r="AG23" s="31">
        <f t="shared" ref="AG23:AI23" si="32">SUM(AG24,AG30)</f>
        <v>538.07033533963875</v>
      </c>
      <c r="AH23" s="31">
        <f t="shared" si="32"/>
        <v>531.57042132416166</v>
      </c>
      <c r="AI23" s="31">
        <f t="shared" si="32"/>
        <v>513.61599312123803</v>
      </c>
    </row>
    <row r="24" spans="1:35" x14ac:dyDescent="0.25">
      <c r="A24" s="18" t="s">
        <v>27</v>
      </c>
      <c r="B24" s="19">
        <f t="shared" ref="B24:K24" si="33">SUM(B25:B29)</f>
        <v>625.41330312978755</v>
      </c>
      <c r="C24" s="19">
        <f t="shared" si="33"/>
        <v>579.9408193443395</v>
      </c>
      <c r="D24" s="19">
        <f t="shared" si="33"/>
        <v>559.29434778525956</v>
      </c>
      <c r="E24" s="19">
        <f t="shared" si="33"/>
        <v>519.03786855038754</v>
      </c>
      <c r="F24" s="19">
        <f t="shared" si="33"/>
        <v>516.46267841226074</v>
      </c>
      <c r="G24" s="19">
        <f t="shared" si="33"/>
        <v>541.35680609578026</v>
      </c>
      <c r="H24" s="19">
        <f t="shared" si="33"/>
        <v>907.38343379353353</v>
      </c>
      <c r="I24" s="19">
        <f t="shared" si="33"/>
        <v>911.41274228764723</v>
      </c>
      <c r="J24" s="19">
        <f t="shared" si="33"/>
        <v>704.26491154588143</v>
      </c>
      <c r="K24" s="19">
        <f t="shared" si="33"/>
        <v>1237.3346677376499</v>
      </c>
      <c r="L24" s="19">
        <f>SUM(L25:L29)</f>
        <v>1259.9786805628314</v>
      </c>
      <c r="M24" s="19">
        <f t="shared" ref="M24:AF24" si="34">SUM(M25:M29)</f>
        <v>1308.3960652876624</v>
      </c>
      <c r="N24" s="19">
        <f t="shared" si="34"/>
        <v>1306.9370868045191</v>
      </c>
      <c r="O24" s="19">
        <f t="shared" si="34"/>
        <v>1404.2920305173031</v>
      </c>
      <c r="P24" s="19">
        <f t="shared" si="34"/>
        <v>1402.9801210586388</v>
      </c>
      <c r="Q24" s="19">
        <f t="shared" si="34"/>
        <v>1382.8639429996351</v>
      </c>
      <c r="R24" s="19">
        <f t="shared" si="34"/>
        <v>1380.7792561924334</v>
      </c>
      <c r="S24" s="19">
        <f t="shared" si="34"/>
        <v>1326.9952914758373</v>
      </c>
      <c r="T24" s="19">
        <f t="shared" si="34"/>
        <v>1411.6501828621292</v>
      </c>
      <c r="U24" s="19">
        <f t="shared" si="34"/>
        <v>1188.3633039758042</v>
      </c>
      <c r="V24" s="19">
        <f t="shared" si="34"/>
        <v>1125.7467562375825</v>
      </c>
      <c r="W24" s="19">
        <f t="shared" si="34"/>
        <v>1072.3463866796767</v>
      </c>
      <c r="X24" s="19">
        <f t="shared" si="34"/>
        <v>975.65093619968343</v>
      </c>
      <c r="Y24" s="19">
        <f t="shared" si="34"/>
        <v>982.60030994372073</v>
      </c>
      <c r="Z24" s="19">
        <f t="shared" si="34"/>
        <v>967.77077252908441</v>
      </c>
      <c r="AA24" s="19">
        <f t="shared" si="34"/>
        <v>931.05932296638753</v>
      </c>
      <c r="AB24" s="19">
        <f t="shared" si="34"/>
        <v>958.33236906119055</v>
      </c>
      <c r="AC24" s="19">
        <f t="shared" si="34"/>
        <v>868.00724157942068</v>
      </c>
      <c r="AD24" s="19">
        <f t="shared" si="34"/>
        <v>629.97772931682516</v>
      </c>
      <c r="AE24" s="19">
        <f t="shared" si="34"/>
        <v>602.02053943650299</v>
      </c>
      <c r="AF24" s="19">
        <f t="shared" si="34"/>
        <v>556.06930072780744</v>
      </c>
      <c r="AG24" s="19">
        <f t="shared" ref="AG24:AI24" si="35">SUM(AG25:AG29)</f>
        <v>536.86418926457509</v>
      </c>
      <c r="AH24" s="19">
        <f t="shared" si="35"/>
        <v>530.87605095033018</v>
      </c>
      <c r="AI24" s="19">
        <f t="shared" si="35"/>
        <v>513.56769549459148</v>
      </c>
    </row>
    <row r="25" spans="1:35" x14ac:dyDescent="0.25">
      <c r="A25" s="35" t="s">
        <v>13</v>
      </c>
      <c r="B25" s="36">
        <v>198.11934931690328</v>
      </c>
      <c r="C25" s="36">
        <v>212.2637323184272</v>
      </c>
      <c r="D25" s="36">
        <v>204.131076366717</v>
      </c>
      <c r="E25" s="36">
        <v>210.18838994944568</v>
      </c>
      <c r="F25" s="36">
        <v>223.30100906263644</v>
      </c>
      <c r="G25" s="36">
        <v>227.33427402237169</v>
      </c>
      <c r="H25" s="36">
        <v>218.21825482910234</v>
      </c>
      <c r="I25" s="36">
        <v>227.34915356582329</v>
      </c>
      <c r="J25" s="36">
        <v>213.65691431859796</v>
      </c>
      <c r="K25" s="36">
        <v>874.94449687741019</v>
      </c>
      <c r="L25" s="36">
        <v>833.22891576593679</v>
      </c>
      <c r="M25" s="36">
        <v>845.87440468037585</v>
      </c>
      <c r="N25" s="36">
        <v>796.76054309824792</v>
      </c>
      <c r="O25" s="36">
        <v>841.60407607599336</v>
      </c>
      <c r="P25" s="36">
        <v>809.42203947221515</v>
      </c>
      <c r="Q25" s="36">
        <v>771.17960606914892</v>
      </c>
      <c r="R25" s="36">
        <v>740.6166416940423</v>
      </c>
      <c r="S25" s="36">
        <v>657.36332629417291</v>
      </c>
      <c r="T25" s="36">
        <v>710.83091453847476</v>
      </c>
      <c r="U25" s="36">
        <v>567.11289733719445</v>
      </c>
      <c r="V25" s="36">
        <v>620.42093938054791</v>
      </c>
      <c r="W25" s="36">
        <v>616.92884367637976</v>
      </c>
      <c r="X25" s="36">
        <v>656.15313066026897</v>
      </c>
      <c r="Y25" s="36">
        <v>695.59837007891065</v>
      </c>
      <c r="Z25" s="36">
        <v>628.05808122222527</v>
      </c>
      <c r="AA25" s="36">
        <v>540.72408323787067</v>
      </c>
      <c r="AB25" s="36">
        <v>502.12452957769904</v>
      </c>
      <c r="AC25" s="36">
        <v>479.84194579358564</v>
      </c>
      <c r="AD25" s="36">
        <v>286.00746584040439</v>
      </c>
      <c r="AE25" s="36">
        <v>241.97210488716868</v>
      </c>
      <c r="AF25" s="36">
        <v>192.76428110133602</v>
      </c>
      <c r="AG25" s="36">
        <v>222.97206061994206</v>
      </c>
      <c r="AH25" s="36">
        <v>207.84731632766514</v>
      </c>
      <c r="AI25" s="36">
        <v>219.15754962102099</v>
      </c>
    </row>
    <row r="26" spans="1:35" x14ac:dyDescent="0.25">
      <c r="A26" s="35" t="s">
        <v>14</v>
      </c>
      <c r="B26" s="36">
        <v>427.2939538128843</v>
      </c>
      <c r="C26" s="36">
        <v>367.67708702591227</v>
      </c>
      <c r="D26" s="36">
        <v>355.16327141854259</v>
      </c>
      <c r="E26" s="36">
        <v>308.84947860094184</v>
      </c>
      <c r="F26" s="36">
        <v>293.16166934962433</v>
      </c>
      <c r="G26" s="36">
        <v>314.02253207340857</v>
      </c>
      <c r="H26" s="36">
        <v>689.16517896443122</v>
      </c>
      <c r="I26" s="36">
        <v>684.06358872182398</v>
      </c>
      <c r="J26" s="36">
        <v>490.60799722728348</v>
      </c>
      <c r="K26" s="36">
        <v>362.39017086023966</v>
      </c>
      <c r="L26" s="36">
        <v>426.74976479689474</v>
      </c>
      <c r="M26" s="36">
        <v>462.52166060728655</v>
      </c>
      <c r="N26" s="36">
        <v>510.17654370627122</v>
      </c>
      <c r="O26" s="36">
        <v>562.68795444130978</v>
      </c>
      <c r="P26" s="36">
        <v>593.55808158642378</v>
      </c>
      <c r="Q26" s="36">
        <v>611.68433693048621</v>
      </c>
      <c r="R26" s="36">
        <v>640.16261449839101</v>
      </c>
      <c r="S26" s="36">
        <v>669.63196518166444</v>
      </c>
      <c r="T26" s="36">
        <v>700.81926832365446</v>
      </c>
      <c r="U26" s="36">
        <v>621.25040663860977</v>
      </c>
      <c r="V26" s="36">
        <v>505.32581685703462</v>
      </c>
      <c r="W26" s="36">
        <v>455.41754300329694</v>
      </c>
      <c r="X26" s="36">
        <v>319.4978055394144</v>
      </c>
      <c r="Y26" s="36">
        <v>287.00193986481003</v>
      </c>
      <c r="Z26" s="36">
        <v>339.71269130685914</v>
      </c>
      <c r="AA26" s="36">
        <v>390.33523972851685</v>
      </c>
      <c r="AB26" s="36">
        <v>456.20783948349145</v>
      </c>
      <c r="AC26" s="36">
        <v>388.16529578583504</v>
      </c>
      <c r="AD26" s="36">
        <v>343.97026347642077</v>
      </c>
      <c r="AE26" s="36">
        <v>360.04843454933427</v>
      </c>
      <c r="AF26" s="36">
        <v>363.30501962647139</v>
      </c>
      <c r="AG26" s="36">
        <v>313.89212864463298</v>
      </c>
      <c r="AH26" s="36">
        <v>321.7278565974546</v>
      </c>
      <c r="AI26" s="36">
        <v>292.71443260122135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1.3008780252103553</v>
      </c>
      <c r="AI27" s="36">
        <v>1.6957132723491404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4.1271095959217927</v>
      </c>
      <c r="C30" s="19">
        <f t="shared" si="36"/>
        <v>3.8463689617653936</v>
      </c>
      <c r="D30" s="19">
        <f t="shared" si="36"/>
        <v>3.8373805036483093</v>
      </c>
      <c r="E30" s="19">
        <f t="shared" si="36"/>
        <v>3.5760609423037604</v>
      </c>
      <c r="F30" s="19">
        <f t="shared" si="36"/>
        <v>3.6147076582466369</v>
      </c>
      <c r="G30" s="19">
        <f t="shared" si="36"/>
        <v>3.8089720641509501</v>
      </c>
      <c r="H30" s="19">
        <f t="shared" si="36"/>
        <v>6.4791629390543397</v>
      </c>
      <c r="I30" s="19">
        <f t="shared" si="36"/>
        <v>6.3526059496699219</v>
      </c>
      <c r="J30" s="19">
        <f t="shared" si="36"/>
        <v>3.4019844128459389</v>
      </c>
      <c r="K30" s="19">
        <f t="shared" si="36"/>
        <v>8.7626667421435993</v>
      </c>
      <c r="L30" s="19">
        <f>SUM(L31:L35)</f>
        <v>9.3678370639953936</v>
      </c>
      <c r="M30" s="19">
        <f t="shared" ref="M30:AF30" si="37">SUM(M31:M35)</f>
        <v>10.482266612595431</v>
      </c>
      <c r="N30" s="19">
        <f t="shared" si="37"/>
        <v>4.8906002118179046</v>
      </c>
      <c r="O30" s="19">
        <f t="shared" si="37"/>
        <v>4.8510477286123708</v>
      </c>
      <c r="P30" s="19">
        <f t="shared" si="37"/>
        <v>6.1485117874486797</v>
      </c>
      <c r="Q30" s="19">
        <f t="shared" si="37"/>
        <v>3.7797371379402822</v>
      </c>
      <c r="R30" s="19">
        <f t="shared" si="37"/>
        <v>4.0014832744627382</v>
      </c>
      <c r="S30" s="19">
        <f t="shared" si="37"/>
        <v>3.9686810091152265</v>
      </c>
      <c r="T30" s="19">
        <f t="shared" si="37"/>
        <v>2.7952169659016919</v>
      </c>
      <c r="U30" s="19">
        <f t="shared" si="37"/>
        <v>1.3471861359755484</v>
      </c>
      <c r="V30" s="19">
        <f t="shared" si="37"/>
        <v>2.2890133238964774</v>
      </c>
      <c r="W30" s="19">
        <f t="shared" si="37"/>
        <v>2.9569667167120119</v>
      </c>
      <c r="X30" s="19">
        <f t="shared" si="37"/>
        <v>1.6968711949855266</v>
      </c>
      <c r="Y30" s="19">
        <f t="shared" si="37"/>
        <v>1.9462936676291827</v>
      </c>
      <c r="Z30" s="19">
        <f t="shared" si="37"/>
        <v>1.1506376170892612</v>
      </c>
      <c r="AA30" s="19">
        <f t="shared" si="37"/>
        <v>0.99372948417124618</v>
      </c>
      <c r="AB30" s="19">
        <f t="shared" si="37"/>
        <v>0.97786309702095431</v>
      </c>
      <c r="AC30" s="19">
        <f t="shared" si="37"/>
        <v>0.74211353665832114</v>
      </c>
      <c r="AD30" s="19">
        <f t="shared" si="37"/>
        <v>0.65666449228913992</v>
      </c>
      <c r="AE30" s="19">
        <f t="shared" si="37"/>
        <v>0.47008825051330427</v>
      </c>
      <c r="AF30" s="19">
        <f t="shared" si="37"/>
        <v>1.0976812154428277</v>
      </c>
      <c r="AG30" s="19">
        <f t="shared" ref="AG30:AI30" si="38">SUM(AG31:AG35)</f>
        <v>1.2061460750637025</v>
      </c>
      <c r="AH30" s="19">
        <f t="shared" si="38"/>
        <v>0.69437037383150857</v>
      </c>
      <c r="AI30" s="19">
        <f t="shared" si="38"/>
        <v>4.8297626646515116E-2</v>
      </c>
    </row>
    <row r="31" spans="1:35" x14ac:dyDescent="0.25">
      <c r="A31" s="35" t="s">
        <v>13</v>
      </c>
      <c r="B31" s="36">
        <v>1.307391869683159</v>
      </c>
      <c r="C31" s="36">
        <v>1.4078068045307097</v>
      </c>
      <c r="D31" s="36">
        <v>1.4005659376681956</v>
      </c>
      <c r="E31" s="36">
        <v>1.4481534727382923</v>
      </c>
      <c r="F31" s="36">
        <v>1.5628774377934826</v>
      </c>
      <c r="G31" s="36">
        <v>1.5995178950831341</v>
      </c>
      <c r="H31" s="36">
        <v>1.5581854116542628</v>
      </c>
      <c r="I31" s="36">
        <v>1.5846383516315299</v>
      </c>
      <c r="J31" s="36">
        <v>1.0320796624854669</v>
      </c>
      <c r="K31" s="36">
        <v>6.1962597863901729</v>
      </c>
      <c r="L31" s="36">
        <v>6.1949879313974616</v>
      </c>
      <c r="M31" s="36">
        <v>6.7767561106817622</v>
      </c>
      <c r="N31" s="36">
        <v>2.9815033333943997</v>
      </c>
      <c r="O31" s="36">
        <v>2.9072738810142065</v>
      </c>
      <c r="P31" s="36">
        <v>3.547264053150228</v>
      </c>
      <c r="Q31" s="36">
        <v>2.1078401905244326</v>
      </c>
      <c r="R31" s="36">
        <v>2.1462989766370399</v>
      </c>
      <c r="S31" s="36">
        <v>1.9659944280970372</v>
      </c>
      <c r="T31" s="36">
        <v>1.4075205432105387</v>
      </c>
      <c r="U31" s="36">
        <v>0.6429066180935763</v>
      </c>
      <c r="V31" s="36">
        <v>1.2615197768038053</v>
      </c>
      <c r="W31" s="36">
        <v>1.7011649220725218</v>
      </c>
      <c r="X31" s="36">
        <v>1.1411943612270643</v>
      </c>
      <c r="Y31" s="36">
        <v>1.3778122082775517</v>
      </c>
      <c r="Z31" s="36">
        <v>0.74673391105069409</v>
      </c>
      <c r="AA31" s="36">
        <v>0.57712054544814184</v>
      </c>
      <c r="AB31" s="36">
        <v>0.51235778257604392</v>
      </c>
      <c r="AC31" s="36">
        <v>0.4102468117454135</v>
      </c>
      <c r="AD31" s="36">
        <v>0.29812315357665564</v>
      </c>
      <c r="AE31" s="36">
        <v>0.18894412400929103</v>
      </c>
      <c r="AF31" s="36">
        <v>0.38051683503537148</v>
      </c>
      <c r="AG31" s="36">
        <v>0.50094023990315506</v>
      </c>
      <c r="AH31" s="36">
        <v>0.27185822091609069</v>
      </c>
      <c r="AI31" s="36">
        <v>2.0610310191273806E-2</v>
      </c>
    </row>
    <row r="32" spans="1:35" x14ac:dyDescent="0.25">
      <c r="A32" s="35" t="s">
        <v>14</v>
      </c>
      <c r="B32" s="36">
        <v>2.8197177262386339</v>
      </c>
      <c r="C32" s="36">
        <v>2.4385621572346836</v>
      </c>
      <c r="D32" s="36">
        <v>2.4368145659801139</v>
      </c>
      <c r="E32" s="36">
        <v>2.1279074695654683</v>
      </c>
      <c r="F32" s="36">
        <v>2.0518302204531542</v>
      </c>
      <c r="G32" s="36">
        <v>2.2094541690678162</v>
      </c>
      <c r="H32" s="36">
        <v>4.9209775274000771</v>
      </c>
      <c r="I32" s="36">
        <v>4.7679675980383918</v>
      </c>
      <c r="J32" s="36">
        <v>2.369904750360472</v>
      </c>
      <c r="K32" s="36">
        <v>2.5664069557534259</v>
      </c>
      <c r="L32" s="36">
        <v>3.1728491325979324</v>
      </c>
      <c r="M32" s="36">
        <v>3.7055105019136687</v>
      </c>
      <c r="N32" s="36">
        <v>1.9090968784235047</v>
      </c>
      <c r="O32" s="36">
        <v>1.9437738475981643</v>
      </c>
      <c r="P32" s="36">
        <v>2.6012477342984517</v>
      </c>
      <c r="Q32" s="36">
        <v>1.6718969474158494</v>
      </c>
      <c r="R32" s="36">
        <v>1.855184297825698</v>
      </c>
      <c r="S32" s="36">
        <v>2.0026865810181893</v>
      </c>
      <c r="T32" s="36">
        <v>1.3876964226911532</v>
      </c>
      <c r="U32" s="36">
        <v>0.70427951788197218</v>
      </c>
      <c r="V32" s="36">
        <v>1.0274935470926723</v>
      </c>
      <c r="W32" s="36">
        <v>1.2558017946394899</v>
      </c>
      <c r="X32" s="36">
        <v>0.55567683375846222</v>
      </c>
      <c r="Y32" s="36">
        <v>0.56848145935163097</v>
      </c>
      <c r="Z32" s="36">
        <v>0.40390370603856696</v>
      </c>
      <c r="AA32" s="36">
        <v>0.41660893872310434</v>
      </c>
      <c r="AB32" s="36">
        <v>0.46550531444491033</v>
      </c>
      <c r="AC32" s="36">
        <v>0.3318667249129077</v>
      </c>
      <c r="AD32" s="36">
        <v>0.35854133871248428</v>
      </c>
      <c r="AE32" s="36">
        <v>0.28114412650401327</v>
      </c>
      <c r="AF32" s="36">
        <v>0.71716438040745634</v>
      </c>
      <c r="AG32" s="36">
        <v>0.70520583516054747</v>
      </c>
      <c r="AH32" s="36">
        <v>0.42081064244219629</v>
      </c>
      <c r="AI32" s="36">
        <v>2.752784589810553E-2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1.7015104732215976E-3</v>
      </c>
      <c r="AI33" s="36">
        <v>1.5947055713577622E-4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30.950173596838376</v>
      </c>
      <c r="C38" s="31">
        <f t="shared" si="39"/>
        <v>37.629940577119342</v>
      </c>
      <c r="D38" s="31">
        <f t="shared" si="39"/>
        <v>46.669531312990003</v>
      </c>
      <c r="E38" s="31">
        <f t="shared" si="39"/>
        <v>31.255807890490274</v>
      </c>
      <c r="F38" s="31">
        <f t="shared" si="39"/>
        <v>27.936094872347976</v>
      </c>
      <c r="G38" s="31">
        <f t="shared" si="39"/>
        <v>23.373653054882652</v>
      </c>
      <c r="H38" s="31">
        <f t="shared" si="39"/>
        <v>42.381160884213465</v>
      </c>
      <c r="I38" s="31">
        <f t="shared" si="39"/>
        <v>26.432330369409282</v>
      </c>
      <c r="J38" s="31">
        <f t="shared" si="39"/>
        <v>22.584494068787009</v>
      </c>
      <c r="K38" s="31">
        <f t="shared" si="39"/>
        <v>41.344439181930902</v>
      </c>
      <c r="L38" s="31">
        <f>IF(L23=0,0,L23/(L3/1000))</f>
        <v>46.424599916642379</v>
      </c>
      <c r="M38" s="31">
        <f t="shared" ref="M38:AF39" si="40">IF(M23=0,0,M23/(M3/1000))</f>
        <v>49.790426086438707</v>
      </c>
      <c r="N38" s="31">
        <f t="shared" si="40"/>
        <v>45.104713137305502</v>
      </c>
      <c r="O38" s="31">
        <f t="shared" si="40"/>
        <v>43.88923128500182</v>
      </c>
      <c r="P38" s="31">
        <f t="shared" si="40"/>
        <v>44.031611024761638</v>
      </c>
      <c r="Q38" s="31">
        <f t="shared" si="40"/>
        <v>38.17036008103927</v>
      </c>
      <c r="R38" s="31">
        <f t="shared" si="40"/>
        <v>38.288701807681434</v>
      </c>
      <c r="S38" s="31">
        <f t="shared" si="40"/>
        <v>32.637994588982913</v>
      </c>
      <c r="T38" s="31">
        <f t="shared" si="40"/>
        <v>37.811582671581412</v>
      </c>
      <c r="U38" s="31">
        <f t="shared" si="40"/>
        <v>29.791542179170118</v>
      </c>
      <c r="V38" s="31">
        <f t="shared" si="40"/>
        <v>27.854563135562799</v>
      </c>
      <c r="W38" s="31">
        <f t="shared" si="40"/>
        <v>25.458132580095416</v>
      </c>
      <c r="X38" s="31">
        <f t="shared" si="40"/>
        <v>25.308168980348945</v>
      </c>
      <c r="Y38" s="31">
        <f t="shared" si="40"/>
        <v>25.8132602093979</v>
      </c>
      <c r="Z38" s="31">
        <f t="shared" si="40"/>
        <v>23.46994287490719</v>
      </c>
      <c r="AA38" s="31">
        <f t="shared" si="40"/>
        <v>23.283587128320583</v>
      </c>
      <c r="AB38" s="31">
        <f t="shared" si="40"/>
        <v>21.398037623880256</v>
      </c>
      <c r="AC38" s="31">
        <f t="shared" si="40"/>
        <v>18.792660698915284</v>
      </c>
      <c r="AD38" s="31">
        <f t="shared" si="40"/>
        <v>13.906556078803099</v>
      </c>
      <c r="AE38" s="31">
        <f t="shared" si="40"/>
        <v>13.625810288929483</v>
      </c>
      <c r="AF38" s="31">
        <f t="shared" si="40"/>
        <v>12.86219264401616</v>
      </c>
      <c r="AG38" s="31">
        <f t="shared" ref="AG38:AI38" si="41">IF(AG23=0,0,AG23/(AG3/1000))</f>
        <v>12.691765322563599</v>
      </c>
      <c r="AH38" s="31">
        <f t="shared" si="41"/>
        <v>11.559377195075468</v>
      </c>
      <c r="AI38" s="31">
        <f t="shared" si="41"/>
        <v>12.17016048997109</v>
      </c>
    </row>
    <row r="39" spans="1:35" x14ac:dyDescent="0.25">
      <c r="A39" s="8" t="s">
        <v>27</v>
      </c>
      <c r="B39" s="16">
        <f t="shared" ref="B39:K39" si="42">IF(B24=0,0,B24/(B4/1000))</f>
        <v>30.926685387137677</v>
      </c>
      <c r="C39" s="16">
        <f t="shared" si="42"/>
        <v>37.600137850979976</v>
      </c>
      <c r="D39" s="16">
        <f t="shared" si="42"/>
        <v>46.621974142113963</v>
      </c>
      <c r="E39" s="16">
        <f t="shared" si="42"/>
        <v>31.223068315394695</v>
      </c>
      <c r="F39" s="16">
        <f t="shared" si="42"/>
        <v>27.903806813055294</v>
      </c>
      <c r="G39" s="16">
        <f t="shared" si="42"/>
        <v>23.345780358414167</v>
      </c>
      <c r="H39" s="16">
        <f t="shared" si="42"/>
        <v>42.32622913244991</v>
      </c>
      <c r="I39" s="16">
        <f t="shared" si="42"/>
        <v>26.402538243462217</v>
      </c>
      <c r="J39" s="16">
        <f t="shared" si="42"/>
        <v>22.56676935637897</v>
      </c>
      <c r="K39" s="16">
        <f t="shared" si="42"/>
        <v>41.296634184573193</v>
      </c>
      <c r="L39" s="16">
        <f>IF(L24=0,0,L24/(L4/1000))</f>
        <v>46.369551579816424</v>
      </c>
      <c r="M39" s="16">
        <f t="shared" si="40"/>
        <v>49.696805097639754</v>
      </c>
      <c r="N39" s="16">
        <f t="shared" si="40"/>
        <v>45.07614395635423</v>
      </c>
      <c r="O39" s="16">
        <f t="shared" si="40"/>
        <v>43.862212666356434</v>
      </c>
      <c r="P39" s="16">
        <f t="shared" si="40"/>
        <v>43.990456947504995</v>
      </c>
      <c r="Q39" s="16">
        <f t="shared" si="40"/>
        <v>38.159539761147869</v>
      </c>
      <c r="R39" s="16">
        <f t="shared" si="40"/>
        <v>38.258429939788989</v>
      </c>
      <c r="S39" s="16">
        <f t="shared" si="40"/>
        <v>32.615054658204258</v>
      </c>
      <c r="T39" s="16">
        <f t="shared" si="40"/>
        <v>37.801533442567091</v>
      </c>
      <c r="U39" s="16">
        <f t="shared" si="40"/>
        <v>29.798100700475189</v>
      </c>
      <c r="V39" s="16">
        <f t="shared" si="40"/>
        <v>27.872371781584917</v>
      </c>
      <c r="W39" s="16">
        <f t="shared" si="40"/>
        <v>25.47497589638143</v>
      </c>
      <c r="X39" s="16">
        <f t="shared" si="40"/>
        <v>25.317331385338274</v>
      </c>
      <c r="Y39" s="16">
        <f t="shared" si="40"/>
        <v>25.822486673244331</v>
      </c>
      <c r="Z39" s="16">
        <f t="shared" si="40"/>
        <v>23.478468905508695</v>
      </c>
      <c r="AA39" s="16">
        <f t="shared" si="40"/>
        <v>23.294842321764531</v>
      </c>
      <c r="AB39" s="16">
        <f t="shared" si="40"/>
        <v>21.408219876977832</v>
      </c>
      <c r="AC39" s="16">
        <f t="shared" si="40"/>
        <v>18.801416687478824</v>
      </c>
      <c r="AD39" s="16">
        <f t="shared" si="40"/>
        <v>13.914782008107991</v>
      </c>
      <c r="AE39" s="16">
        <f t="shared" si="40"/>
        <v>13.632135459052</v>
      </c>
      <c r="AF39" s="16">
        <f t="shared" si="40"/>
        <v>12.873704159878503</v>
      </c>
      <c r="AG39" s="16">
        <f t="shared" ref="AG39:AI39" si="43">IF(AG24=0,0,AG24/(AG4/1000))</f>
        <v>12.705271367687084</v>
      </c>
      <c r="AH39" s="16">
        <f t="shared" si="43"/>
        <v>11.569436179538599</v>
      </c>
      <c r="AI39" s="16">
        <f t="shared" si="43"/>
        <v>12.170746394144352</v>
      </c>
    </row>
    <row r="40" spans="1:35" x14ac:dyDescent="0.25">
      <c r="A40" s="10" t="s">
        <v>28</v>
      </c>
      <c r="B40" s="17">
        <f t="shared" ref="B40:K40" si="44">IF(B30=0,0,B30/(B5/1000))</f>
        <v>34.975505050184687</v>
      </c>
      <c r="C40" s="17">
        <f t="shared" si="44"/>
        <v>42.737432908504374</v>
      </c>
      <c r="D40" s="17">
        <f t="shared" si="44"/>
        <v>54.819721480690127</v>
      </c>
      <c r="E40" s="17">
        <f t="shared" si="44"/>
        <v>36.866607652616082</v>
      </c>
      <c r="F40" s="17">
        <f t="shared" si="44"/>
        <v>33.469515354135524</v>
      </c>
      <c r="G40" s="17">
        <f t="shared" si="44"/>
        <v>28.150383304394047</v>
      </c>
      <c r="H40" s="17">
        <f t="shared" si="44"/>
        <v>51.795182258292613</v>
      </c>
      <c r="I40" s="17">
        <f t="shared" si="44"/>
        <v>31.538006075004454</v>
      </c>
      <c r="J40" s="17">
        <f t="shared" si="44"/>
        <v>26.969695918424136</v>
      </c>
      <c r="K40" s="17">
        <f t="shared" si="44"/>
        <v>49.423103018875452</v>
      </c>
      <c r="L40" s="17">
        <f>IF(L30=0,0,L30/(L5/1000))</f>
        <v>55.245963601166473</v>
      </c>
      <c r="M40" s="17">
        <f t="shared" ref="M40:AF40" si="45">IF(M30=0,0,M30/(M5/1000))</f>
        <v>65.097542059540388</v>
      </c>
      <c r="N40" s="17">
        <f t="shared" si="45"/>
        <v>54.301990959860369</v>
      </c>
      <c r="O40" s="17">
        <f t="shared" si="45"/>
        <v>53.413870607931855</v>
      </c>
      <c r="P40" s="17">
        <f t="shared" si="45"/>
        <v>55.982079463249384</v>
      </c>
      <c r="Q40" s="17">
        <f t="shared" si="45"/>
        <v>42.588587469749662</v>
      </c>
      <c r="R40" s="17">
        <f t="shared" si="45"/>
        <v>52.669114097753685</v>
      </c>
      <c r="S40" s="17">
        <f t="shared" si="45"/>
        <v>42.673989345325019</v>
      </c>
      <c r="T40" s="17">
        <f t="shared" si="45"/>
        <v>43.675265092213934</v>
      </c>
      <c r="U40" s="17">
        <f t="shared" si="45"/>
        <v>24.9478914069546</v>
      </c>
      <c r="V40" s="17">
        <f t="shared" si="45"/>
        <v>21.194567813856271</v>
      </c>
      <c r="W40" s="17">
        <f t="shared" si="45"/>
        <v>20.534491088277861</v>
      </c>
      <c r="X40" s="17">
        <f t="shared" si="45"/>
        <v>20.949027098586747</v>
      </c>
      <c r="Y40" s="17">
        <f t="shared" si="45"/>
        <v>21.868468175608793</v>
      </c>
      <c r="Z40" s="17">
        <f t="shared" si="45"/>
        <v>17.978712767019704</v>
      </c>
      <c r="AA40" s="17">
        <f t="shared" si="45"/>
        <v>16.027894905987843</v>
      </c>
      <c r="AB40" s="17">
        <f t="shared" si="45"/>
        <v>14.594971597327675</v>
      </c>
      <c r="AC40" s="17">
        <f t="shared" si="45"/>
        <v>12.165795682923298</v>
      </c>
      <c r="AD40" s="17">
        <f t="shared" si="45"/>
        <v>8.8738444903937825</v>
      </c>
      <c r="AE40" s="17">
        <f t="shared" si="45"/>
        <v>8.5470591002418956</v>
      </c>
      <c r="AF40" s="17">
        <f t="shared" si="45"/>
        <v>8.852267866474417</v>
      </c>
      <c r="AG40" s="17">
        <f t="shared" ref="AG40:AI40" si="46">IF(AG30=0,0,AG30/(AG5/1000))</f>
        <v>8.6153291075978746</v>
      </c>
      <c r="AH40" s="17">
        <f t="shared" si="46"/>
        <v>6.9437037383150857</v>
      </c>
      <c r="AI40" s="17">
        <f t="shared" si="46"/>
        <v>8.0496044410858527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0.99344424994409386</v>
      </c>
      <c r="C43" s="21">
        <f t="shared" si="50"/>
        <v>0.99341135085042565</v>
      </c>
      <c r="D43" s="21">
        <f t="shared" si="50"/>
        <v>0.99318564323251979</v>
      </c>
      <c r="E43" s="21">
        <f t="shared" si="50"/>
        <v>0.99315735624235058</v>
      </c>
      <c r="F43" s="21">
        <f t="shared" si="50"/>
        <v>0.99304967346194783</v>
      </c>
      <c r="G43" s="21">
        <f t="shared" si="50"/>
        <v>0.99301318568269792</v>
      </c>
      <c r="H43" s="21">
        <f t="shared" si="50"/>
        <v>0.99291013445323195</v>
      </c>
      <c r="I43" s="21">
        <f t="shared" si="50"/>
        <v>0.99307818064620668</v>
      </c>
      <c r="J43" s="21">
        <f t="shared" si="50"/>
        <v>0.99519267549143009</v>
      </c>
      <c r="K43" s="21">
        <f t="shared" si="50"/>
        <v>0.99296791149480967</v>
      </c>
      <c r="L43" s="21">
        <f>IF(L24=0,0,L24/L$23)</f>
        <v>0.9926199529175771</v>
      </c>
      <c r="M43" s="21">
        <f t="shared" si="48"/>
        <v>0.99205213524321656</v>
      </c>
      <c r="N43" s="21">
        <f t="shared" si="48"/>
        <v>0.99627191874342791</v>
      </c>
      <c r="O43" s="21">
        <f t="shared" si="48"/>
        <v>0.99655744842131222</v>
      </c>
      <c r="P43" s="21">
        <f t="shared" si="48"/>
        <v>0.99563665683591274</v>
      </c>
      <c r="Q43" s="21">
        <f t="shared" si="48"/>
        <v>0.99727418284013292</v>
      </c>
      <c r="R43" s="21">
        <f t="shared" si="48"/>
        <v>0.99711038494368198</v>
      </c>
      <c r="S43" s="21">
        <f t="shared" si="48"/>
        <v>0.99701819050615959</v>
      </c>
      <c r="T43" s="21">
        <f t="shared" si="48"/>
        <v>0.9980238070934081</v>
      </c>
      <c r="U43" s="21">
        <f t="shared" si="48"/>
        <v>0.99886763532206146</v>
      </c>
      <c r="V43" s="21">
        <f t="shared" si="48"/>
        <v>0.99797079721613247</v>
      </c>
      <c r="W43" s="21">
        <f t="shared" si="48"/>
        <v>0.99725010927625923</v>
      </c>
      <c r="X43" s="21">
        <f t="shared" si="48"/>
        <v>0.99826380006979409</v>
      </c>
      <c r="Y43" s="21">
        <f t="shared" si="48"/>
        <v>0.99802315740007619</v>
      </c>
      <c r="Z43" s="21">
        <f t="shared" si="48"/>
        <v>0.99881245516402029</v>
      </c>
      <c r="AA43" s="21">
        <f t="shared" si="48"/>
        <v>0.99893382733787683</v>
      </c>
      <c r="AB43" s="21">
        <f t="shared" si="48"/>
        <v>0.99898066020329934</v>
      </c>
      <c r="AC43" s="21">
        <f t="shared" si="48"/>
        <v>0.99914576795678989</v>
      </c>
      <c r="AD43" s="21">
        <f t="shared" si="48"/>
        <v>0.99895872394728935</v>
      </c>
      <c r="AE43" s="21">
        <f t="shared" si="48"/>
        <v>0.99921975840135802</v>
      </c>
      <c r="AF43" s="21">
        <f t="shared" si="48"/>
        <v>0.99802988825429972</v>
      </c>
      <c r="AG43" s="21">
        <f t="shared" ref="AG43:AI43" si="51">IF(AG24=0,0,AG24/AG$23)</f>
        <v>0.9977583858543283</v>
      </c>
      <c r="AH43" s="21">
        <f t="shared" si="51"/>
        <v>0.99869373775143133</v>
      </c>
      <c r="AI43" s="21">
        <f t="shared" si="51"/>
        <v>0.99990596549310495</v>
      </c>
    </row>
    <row r="44" spans="1:35" x14ac:dyDescent="0.25">
      <c r="A44" s="10" t="s">
        <v>28</v>
      </c>
      <c r="B44" s="22">
        <f t="shared" ref="B44:K44" si="52">IF(B30=0,0,B30/B$23)</f>
        <v>6.5557500559062188E-3</v>
      </c>
      <c r="C44" s="22">
        <f t="shared" si="52"/>
        <v>6.5886491495743063E-3</v>
      </c>
      <c r="D44" s="22">
        <f t="shared" si="52"/>
        <v>6.8143567674801443E-3</v>
      </c>
      <c r="E44" s="22">
        <f t="shared" si="52"/>
        <v>6.8426437576493467E-3</v>
      </c>
      <c r="F44" s="22">
        <f t="shared" si="52"/>
        <v>6.9503265380521425E-3</v>
      </c>
      <c r="G44" s="22">
        <f t="shared" si="52"/>
        <v>6.9868143173021048E-3</v>
      </c>
      <c r="H44" s="22">
        <f t="shared" si="52"/>
        <v>7.0898655467680283E-3</v>
      </c>
      <c r="I44" s="22">
        <f t="shared" si="52"/>
        <v>6.9218193537933133E-3</v>
      </c>
      <c r="J44" s="22">
        <f t="shared" si="52"/>
        <v>4.8073245085698477E-3</v>
      </c>
      <c r="K44" s="22">
        <f t="shared" si="52"/>
        <v>7.0320885051902765E-3</v>
      </c>
      <c r="L44" s="22">
        <f>IF(L30=0,0,L30/L$23)</f>
        <v>7.3800470824227906E-3</v>
      </c>
      <c r="M44" s="22">
        <f t="shared" ref="M44:AF44" si="53">IF(M30=0,0,M30/M$23)</f>
        <v>7.9478647567834699E-3</v>
      </c>
      <c r="N44" s="22">
        <f t="shared" si="53"/>
        <v>3.7280812565720751E-3</v>
      </c>
      <c r="O44" s="22">
        <f t="shared" si="53"/>
        <v>3.4425515786877347E-3</v>
      </c>
      <c r="P44" s="22">
        <f t="shared" si="53"/>
        <v>4.3633431640873153E-3</v>
      </c>
      <c r="Q44" s="22">
        <f t="shared" si="53"/>
        <v>2.7258171598671097E-3</v>
      </c>
      <c r="R44" s="22">
        <f t="shared" si="53"/>
        <v>2.8896150563180152E-3</v>
      </c>
      <c r="S44" s="22">
        <f t="shared" si="53"/>
        <v>2.9818094938404466E-3</v>
      </c>
      <c r="T44" s="22">
        <f t="shared" si="53"/>
        <v>1.9761929065918952E-3</v>
      </c>
      <c r="U44" s="22">
        <f t="shared" si="53"/>
        <v>1.1323646779385571E-3</v>
      </c>
      <c r="V44" s="22">
        <f t="shared" si="53"/>
        <v>2.0292027838676834E-3</v>
      </c>
      <c r="W44" s="22">
        <f t="shared" si="53"/>
        <v>2.7498907237407137E-3</v>
      </c>
      <c r="X44" s="22">
        <f t="shared" si="53"/>
        <v>1.7361999302059133E-3</v>
      </c>
      <c r="Y44" s="22">
        <f t="shared" si="53"/>
        <v>1.9768425999237742E-3</v>
      </c>
      <c r="Z44" s="22">
        <f t="shared" si="53"/>
        <v>1.1875448359797039E-3</v>
      </c>
      <c r="AA44" s="22">
        <f t="shared" si="53"/>
        <v>1.0661726621231779E-3</v>
      </c>
      <c r="AB44" s="22">
        <f t="shared" si="53"/>
        <v>1.0193397967005974E-3</v>
      </c>
      <c r="AC44" s="22">
        <f t="shared" si="53"/>
        <v>8.5423204321016474E-4</v>
      </c>
      <c r="AD44" s="22">
        <f t="shared" si="53"/>
        <v>1.0412760527106688E-3</v>
      </c>
      <c r="AE44" s="22">
        <f t="shared" si="53"/>
        <v>7.8024159864194134E-4</v>
      </c>
      <c r="AF44" s="22">
        <f t="shared" si="53"/>
        <v>1.9701117457003778E-3</v>
      </c>
      <c r="AG44" s="22">
        <f t="shared" ref="AG44:AI44" si="54">IF(AG30=0,0,AG30/AG$23)</f>
        <v>2.2416141456717987E-3</v>
      </c>
      <c r="AH44" s="22">
        <f t="shared" si="54"/>
        <v>1.3062622485686961E-3</v>
      </c>
      <c r="AI44" s="22">
        <f t="shared" si="54"/>
        <v>9.4034506894948963E-5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4862.442362908082</v>
      </c>
      <c r="C46" s="31">
        <f t="shared" si="55"/>
        <v>5912.3677162862559</v>
      </c>
      <c r="D46" s="31">
        <f t="shared" si="55"/>
        <v>7332.444378761822</v>
      </c>
      <c r="E46" s="31">
        <f t="shared" si="55"/>
        <v>4910.8619572701682</v>
      </c>
      <c r="F46" s="31">
        <f t="shared" si="55"/>
        <v>4388.8387010169399</v>
      </c>
      <c r="G46" s="31">
        <f t="shared" si="55"/>
        <v>3672.139149669481</v>
      </c>
      <c r="H46" s="31">
        <f t="shared" si="55"/>
        <v>6658.3795754651201</v>
      </c>
      <c r="I46" s="31">
        <f t="shared" si="55"/>
        <v>4152.7843811643315</v>
      </c>
      <c r="J46" s="31">
        <f t="shared" si="55"/>
        <v>3626.2715652509728</v>
      </c>
      <c r="K46" s="31">
        <f t="shared" si="55"/>
        <v>6489.0763655668052</v>
      </c>
      <c r="L46" s="31">
        <f>IF(L23=0,0,100*L23/L11)</f>
        <v>7258.3858510225691</v>
      </c>
      <c r="M46" s="31">
        <f t="shared" ref="M46:AF47" si="56">IF(M23=0,0,100*M23/M11)</f>
        <v>7956.0736677339537</v>
      </c>
      <c r="N46" s="31">
        <f t="shared" si="56"/>
        <v>8227.7200640763749</v>
      </c>
      <c r="O46" s="31">
        <f t="shared" si="56"/>
        <v>8119.5222025117573</v>
      </c>
      <c r="P46" s="31">
        <f t="shared" si="56"/>
        <v>8196.8974047239099</v>
      </c>
      <c r="Q46" s="31">
        <f t="shared" si="56"/>
        <v>7714.2902928376934</v>
      </c>
      <c r="R46" s="31">
        <f t="shared" si="56"/>
        <v>7760.0489743171538</v>
      </c>
      <c r="S46" s="31">
        <f t="shared" si="56"/>
        <v>6942.9523864629773</v>
      </c>
      <c r="T46" s="31">
        <f t="shared" si="56"/>
        <v>8292.9491078097526</v>
      </c>
      <c r="U46" s="31">
        <f t="shared" si="56"/>
        <v>6225.5912617047597</v>
      </c>
      <c r="V46" s="31">
        <f t="shared" si="56"/>
        <v>5736.8446806767988</v>
      </c>
      <c r="W46" s="31">
        <f t="shared" si="56"/>
        <v>5267.4799323816442</v>
      </c>
      <c r="X46" s="31">
        <f t="shared" si="56"/>
        <v>5271.2788274347067</v>
      </c>
      <c r="Y46" s="31">
        <f t="shared" si="56"/>
        <v>5172.839823524143</v>
      </c>
      <c r="Z46" s="31">
        <f t="shared" si="56"/>
        <v>4602.0775631527204</v>
      </c>
      <c r="AA46" s="31">
        <f t="shared" si="56"/>
        <v>4994.3899499011823</v>
      </c>
      <c r="AB46" s="31">
        <f t="shared" si="56"/>
        <v>4771.9754870328388</v>
      </c>
      <c r="AC46" s="31">
        <f t="shared" si="56"/>
        <v>4274.0792832632042</v>
      </c>
      <c r="AD46" s="31">
        <f t="shared" si="56"/>
        <v>3017.1007262898975</v>
      </c>
      <c r="AE46" s="31">
        <f t="shared" si="56"/>
        <v>2840.3291895484458</v>
      </c>
      <c r="AF46" s="31">
        <f t="shared" si="56"/>
        <v>2746.4237292021994</v>
      </c>
      <c r="AG46" s="31">
        <f t="shared" ref="AG46:AI46" si="57">IF(AG23=0,0,100*AG23/AG11)</f>
        <v>2701.9701483360391</v>
      </c>
      <c r="AH46" s="31">
        <f t="shared" si="57"/>
        <v>2315.0005283693131</v>
      </c>
      <c r="AI46" s="31">
        <f t="shared" si="57"/>
        <v>2732.7267524407453</v>
      </c>
    </row>
    <row r="47" spans="1:35" x14ac:dyDescent="0.25">
      <c r="A47" s="8" t="s">
        <v>27</v>
      </c>
      <c r="B47" s="16">
        <f t="shared" ref="B47:K47" si="58">IF(B24=0,0,100*B24/B12)</f>
        <v>5226.5861869445725</v>
      </c>
      <c r="C47" s="16">
        <f t="shared" si="58"/>
        <v>6354.8194098656531</v>
      </c>
      <c r="D47" s="16">
        <f t="shared" si="58"/>
        <v>7879.604787056348</v>
      </c>
      <c r="E47" s="16">
        <f t="shared" si="58"/>
        <v>5276.9201763967831</v>
      </c>
      <c r="F47" s="16">
        <f t="shared" si="58"/>
        <v>4715.6928269928849</v>
      </c>
      <c r="G47" s="16">
        <f t="shared" si="58"/>
        <v>3945.4617454688455</v>
      </c>
      <c r="H47" s="16">
        <f t="shared" si="58"/>
        <v>7153.2001087389317</v>
      </c>
      <c r="I47" s="16">
        <f t="shared" si="58"/>
        <v>4462.0226294313488</v>
      </c>
      <c r="J47" s="16">
        <f t="shared" si="58"/>
        <v>3813.8465912806314</v>
      </c>
      <c r="K47" s="16">
        <f t="shared" si="58"/>
        <v>6979.1565668545882</v>
      </c>
      <c r="L47" s="16">
        <f>IF(L24=0,0,100*L24/L12)</f>
        <v>7836.6630212889131</v>
      </c>
      <c r="M47" s="16">
        <f t="shared" si="56"/>
        <v>8649.4087742953816</v>
      </c>
      <c r="N47" s="16">
        <f t="shared" si="56"/>
        <v>8581.8969518978211</v>
      </c>
      <c r="O47" s="16">
        <f t="shared" si="56"/>
        <v>8433.1733756744125</v>
      </c>
      <c r="P47" s="16">
        <f t="shared" si="56"/>
        <v>8599.8536291445325</v>
      </c>
      <c r="Q47" s="16">
        <f t="shared" si="56"/>
        <v>7954.3511245305435</v>
      </c>
      <c r="R47" s="16">
        <f t="shared" si="56"/>
        <v>8024.0542549537058</v>
      </c>
      <c r="S47" s="16">
        <f t="shared" si="56"/>
        <v>7183.4314484698607</v>
      </c>
      <c r="T47" s="16">
        <f t="shared" si="56"/>
        <v>8493.1723895200612</v>
      </c>
      <c r="U47" s="16">
        <f t="shared" si="56"/>
        <v>6302.3085700880583</v>
      </c>
      <c r="V47" s="16">
        <f t="shared" si="56"/>
        <v>5867.8486121323049</v>
      </c>
      <c r="W47" s="16">
        <f t="shared" si="56"/>
        <v>5436.2079827622256</v>
      </c>
      <c r="X47" s="16">
        <f t="shared" si="56"/>
        <v>5374.5988883362725</v>
      </c>
      <c r="Y47" s="16">
        <f t="shared" si="56"/>
        <v>5284.2178539592405</v>
      </c>
      <c r="Z47" s="16">
        <f t="shared" si="56"/>
        <v>4662.1580717269699</v>
      </c>
      <c r="AA47" s="16">
        <f t="shared" si="56"/>
        <v>5049.9502249085399</v>
      </c>
      <c r="AB47" s="16">
        <f t="shared" si="56"/>
        <v>4825.439924779409</v>
      </c>
      <c r="AC47" s="16">
        <f t="shared" si="56"/>
        <v>4317.584767108141</v>
      </c>
      <c r="AD47" s="16">
        <f t="shared" si="56"/>
        <v>3053.253183331678</v>
      </c>
      <c r="AE47" s="16">
        <f t="shared" si="56"/>
        <v>2865.1272579311967</v>
      </c>
      <c r="AF47" s="16">
        <f t="shared" si="56"/>
        <v>2803.1925226990343</v>
      </c>
      <c r="AG47" s="16">
        <f t="shared" ref="AG47:AI47" si="59">IF(AG24=0,0,100*AG24/AG12)</f>
        <v>2766.4855676830625</v>
      </c>
      <c r="AH47" s="16">
        <f t="shared" si="59"/>
        <v>2349.1130180553573</v>
      </c>
      <c r="AI47" s="16">
        <f t="shared" si="59"/>
        <v>2735.6719517103897</v>
      </c>
    </row>
    <row r="48" spans="1:35" x14ac:dyDescent="0.25">
      <c r="A48" s="10" t="s">
        <v>28</v>
      </c>
      <c r="B48" s="17">
        <f t="shared" ref="B48:K48" si="60">IF(B30=0,0,100*B30/B13)</f>
        <v>420.70434209192587</v>
      </c>
      <c r="C48" s="17">
        <f t="shared" si="60"/>
        <v>514.22044943387618</v>
      </c>
      <c r="D48" s="17">
        <f t="shared" si="60"/>
        <v>659.34372914919413</v>
      </c>
      <c r="E48" s="17">
        <f t="shared" si="60"/>
        <v>443.68001765555334</v>
      </c>
      <c r="F48" s="17">
        <f t="shared" si="60"/>
        <v>402.52869245508202</v>
      </c>
      <c r="G48" s="17">
        <f t="shared" si="60"/>
        <v>338.57529459119559</v>
      </c>
      <c r="H48" s="17">
        <f t="shared" si="60"/>
        <v>622.99643644753257</v>
      </c>
      <c r="I48" s="17">
        <f t="shared" si="60"/>
        <v>379.48661587036571</v>
      </c>
      <c r="J48" s="17">
        <f t="shared" si="60"/>
        <v>324.30737968026114</v>
      </c>
      <c r="K48" s="17">
        <f t="shared" si="60"/>
        <v>594.48213990119393</v>
      </c>
      <c r="L48" s="17">
        <f>IF(L30=0,0,100*L30/L13)</f>
        <v>664.38560737555986</v>
      </c>
      <c r="M48" s="17">
        <f t="shared" ref="M48:AF48" si="61">IF(M30=0,0,100*M30/M13)</f>
        <v>722.91493879968493</v>
      </c>
      <c r="N48" s="17">
        <f t="shared" si="61"/>
        <v>684.00002962488179</v>
      </c>
      <c r="O48" s="17">
        <f t="shared" si="61"/>
        <v>690.04946352949798</v>
      </c>
      <c r="P48" s="17">
        <f t="shared" si="61"/>
        <v>701.08458237727245</v>
      </c>
      <c r="Q48" s="17">
        <f t="shared" si="61"/>
        <v>640.63341321021744</v>
      </c>
      <c r="R48" s="17">
        <f t="shared" si="61"/>
        <v>628.17633822021003</v>
      </c>
      <c r="S48" s="17">
        <f t="shared" si="61"/>
        <v>569.39469284293068</v>
      </c>
      <c r="T48" s="17">
        <f t="shared" si="61"/>
        <v>642.57861285096374</v>
      </c>
      <c r="U48" s="17">
        <f t="shared" si="61"/>
        <v>530.38824251005849</v>
      </c>
      <c r="V48" s="17">
        <f t="shared" si="61"/>
        <v>478.8730803130706</v>
      </c>
      <c r="W48" s="17">
        <f t="shared" si="61"/>
        <v>429.79167394069947</v>
      </c>
      <c r="X48" s="17">
        <f t="shared" si="61"/>
        <v>437.3379368519399</v>
      </c>
      <c r="Y48" s="17">
        <f t="shared" si="61"/>
        <v>444.35928484684536</v>
      </c>
      <c r="Z48" s="17">
        <f t="shared" si="61"/>
        <v>388.72892469231795</v>
      </c>
      <c r="AA48" s="17">
        <f t="shared" si="61"/>
        <v>441.65754852055386</v>
      </c>
      <c r="AB48" s="17">
        <f t="shared" si="61"/>
        <v>402.41279712796478</v>
      </c>
      <c r="AC48" s="17">
        <f t="shared" si="61"/>
        <v>334.28537687311768</v>
      </c>
      <c r="AD48" s="17">
        <f t="shared" si="61"/>
        <v>244.11319415953156</v>
      </c>
      <c r="AE48" s="17">
        <f t="shared" si="61"/>
        <v>235.04412525665211</v>
      </c>
      <c r="AF48" s="17">
        <f t="shared" si="61"/>
        <v>243.92915898729501</v>
      </c>
      <c r="AG48" s="17">
        <f t="shared" ref="AG48:AI48" si="62">IF(AG30=0,0,100*AG30/AG13)</f>
        <v>237.43032973694932</v>
      </c>
      <c r="AH48" s="17">
        <f t="shared" si="62"/>
        <v>191.28660436129712</v>
      </c>
      <c r="AI48" s="17">
        <f t="shared" si="62"/>
        <v>219.53466657506871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6433.5362800838466</v>
      </c>
      <c r="C51" s="31">
        <v>7042.3483960075773</v>
      </c>
      <c r="D51" s="31">
        <v>8091.0854416752163</v>
      </c>
      <c r="E51" s="31">
        <v>7633.2164406858001</v>
      </c>
      <c r="F51" s="31">
        <v>7646.992750012676</v>
      </c>
      <c r="G51" s="31">
        <v>7317.1880458573351</v>
      </c>
      <c r="H51" s="31">
        <v>8317.1771380174541</v>
      </c>
      <c r="I51" s="31">
        <v>7062.4057922632992</v>
      </c>
      <c r="J51" s="31">
        <v>6952.778524354394</v>
      </c>
      <c r="K51" s="31">
        <v>7475.6838010854299</v>
      </c>
      <c r="L51" s="31">
        <v>7122.2060916989794</v>
      </c>
      <c r="M51" s="31">
        <v>8318.80851140903</v>
      </c>
      <c r="N51" s="31">
        <v>9188.5960767218239</v>
      </c>
      <c r="O51" s="31">
        <v>9339.4501865882448</v>
      </c>
      <c r="P51" s="31">
        <v>9079.8567021019207</v>
      </c>
      <c r="Q51" s="31">
        <v>8904.4449399405494</v>
      </c>
      <c r="R51" s="31">
        <v>8513.3316548286566</v>
      </c>
      <c r="S51" s="31">
        <v>8534.0170054305581</v>
      </c>
      <c r="T51" s="31">
        <v>9000.8925561999222</v>
      </c>
      <c r="U51" s="31">
        <v>9179.3230023358883</v>
      </c>
      <c r="V51" s="31">
        <v>8737.4649021151454</v>
      </c>
      <c r="W51" s="31">
        <v>7478.9603196807429</v>
      </c>
      <c r="X51" s="31">
        <v>7532.3219387018516</v>
      </c>
      <c r="Y51" s="31">
        <v>7083.3378716675279</v>
      </c>
      <c r="Z51" s="31">
        <v>6406.9917921633896</v>
      </c>
      <c r="AA51" s="31">
        <v>6861.3111147045429</v>
      </c>
      <c r="AB51" s="31">
        <v>7476.3994582113874</v>
      </c>
      <c r="AC51" s="31">
        <v>8423.1720274558757</v>
      </c>
      <c r="AD51" s="31">
        <v>7853.2186305659579</v>
      </c>
      <c r="AE51" s="31">
        <v>7698.3110140495546</v>
      </c>
      <c r="AF51" s="31">
        <v>6967.5460502143951</v>
      </c>
      <c r="AG51" s="31">
        <v>7369.757830452616</v>
      </c>
      <c r="AH51" s="31">
        <v>7673.4711693297904</v>
      </c>
      <c r="AI51" s="31">
        <v>7765.2323834005238</v>
      </c>
    </row>
    <row r="52" spans="1:35" x14ac:dyDescent="0.25">
      <c r="A52" s="8" t="s">
        <v>27</v>
      </c>
      <c r="B52" s="16">
        <v>6915.3378785928962</v>
      </c>
      <c r="C52" s="16">
        <v>7569.3621279185036</v>
      </c>
      <c r="D52" s="16">
        <v>8694.8570334019696</v>
      </c>
      <c r="E52" s="16">
        <v>8202.2003870475619</v>
      </c>
      <c r="F52" s="16">
        <v>8216.4944569381623</v>
      </c>
      <c r="G52" s="16">
        <v>7861.8168709457887</v>
      </c>
      <c r="H52" s="16">
        <v>8935.2719732730802</v>
      </c>
      <c r="I52" s="16">
        <v>7588.3098111803638</v>
      </c>
      <c r="J52" s="16">
        <v>7312.4227454826496</v>
      </c>
      <c r="K52" s="16">
        <v>8040.2764203741317</v>
      </c>
      <c r="L52" s="16">
        <v>7689.6337910932143</v>
      </c>
      <c r="M52" s="16">
        <v>9043.7542857440512</v>
      </c>
      <c r="N52" s="16">
        <v>9584.1355866415797</v>
      </c>
      <c r="O52" s="16">
        <v>9700.2262808775613</v>
      </c>
      <c r="P52" s="16">
        <v>9526.2188552808384</v>
      </c>
      <c r="Q52" s="16">
        <v>9181.5421681884927</v>
      </c>
      <c r="R52" s="16">
        <v>8802.964429070631</v>
      </c>
      <c r="S52" s="16">
        <v>8829.6048606228414</v>
      </c>
      <c r="T52" s="16">
        <v>9218.2082809795502</v>
      </c>
      <c r="U52" s="16">
        <v>9292.4388372690155</v>
      </c>
      <c r="V52" s="16">
        <v>8936.9896089608847</v>
      </c>
      <c r="W52" s="16">
        <v>7718.5265657438595</v>
      </c>
      <c r="X52" s="16">
        <v>7679.9597296277416</v>
      </c>
      <c r="Y52" s="16">
        <v>7235.8514324905254</v>
      </c>
      <c r="Z52" s="16">
        <v>6490.6356073798624</v>
      </c>
      <c r="AA52" s="16">
        <v>6937.6400229932451</v>
      </c>
      <c r="AB52" s="16">
        <v>7560.1638225691277</v>
      </c>
      <c r="AC52" s="16">
        <v>8508.9107679604331</v>
      </c>
      <c r="AD52" s="16">
        <v>7947.3199466762662</v>
      </c>
      <c r="AE52" s="16">
        <v>7765.5226751698756</v>
      </c>
      <c r="AF52" s="16">
        <v>7111.5657725531628</v>
      </c>
      <c r="AG52" s="16">
        <v>7545.7268422533061</v>
      </c>
      <c r="AH52" s="16">
        <v>7786.5429388227785</v>
      </c>
      <c r="AI52" s="16">
        <v>7773.6013711611131</v>
      </c>
    </row>
    <row r="53" spans="1:35" x14ac:dyDescent="0.25">
      <c r="A53" s="10" t="s">
        <v>28</v>
      </c>
      <c r="B53" s="17">
        <v>556.63727115491486</v>
      </c>
      <c r="C53" s="17">
        <v>612.49904116918106</v>
      </c>
      <c r="D53" s="17">
        <v>727.56180236852231</v>
      </c>
      <c r="E53" s="17">
        <v>689.63567590377261</v>
      </c>
      <c r="F53" s="17">
        <v>701.3550058613132</v>
      </c>
      <c r="G53" s="17">
        <v>674.6528378229641</v>
      </c>
      <c r="H53" s="17">
        <v>778.20311376973484</v>
      </c>
      <c r="I53" s="17">
        <v>645.37144913308543</v>
      </c>
      <c r="J53" s="17">
        <v>621.80599112811058</v>
      </c>
      <c r="K53" s="17">
        <v>684.86796162180337</v>
      </c>
      <c r="L53" s="17">
        <v>651.92059463478427</v>
      </c>
      <c r="M53" s="17">
        <v>755.87421598427727</v>
      </c>
      <c r="N53" s="17">
        <v>763.88111648695724</v>
      </c>
      <c r="O53" s="17">
        <v>793.72682655169524</v>
      </c>
      <c r="P53" s="17">
        <v>776.60451628563658</v>
      </c>
      <c r="Q53" s="17">
        <v>739.46983300756438</v>
      </c>
      <c r="R53" s="17">
        <v>689.15460748816395</v>
      </c>
      <c r="S53" s="17">
        <v>699.87862814639971</v>
      </c>
      <c r="T53" s="17">
        <v>697.4335641028747</v>
      </c>
      <c r="U53" s="17">
        <v>782.03094131623254</v>
      </c>
      <c r="V53" s="17">
        <v>729.34460748022241</v>
      </c>
      <c r="W53" s="17">
        <v>610.23391002807205</v>
      </c>
      <c r="X53" s="17">
        <v>624.92807613054981</v>
      </c>
      <c r="Y53" s="17">
        <v>608.47562622544228</v>
      </c>
      <c r="Z53" s="17">
        <v>541.18666965142825</v>
      </c>
      <c r="AA53" s="17">
        <v>606.75074973214578</v>
      </c>
      <c r="AB53" s="17">
        <v>630.47239588725483</v>
      </c>
      <c r="AC53" s="17">
        <v>658.79527473702058</v>
      </c>
      <c r="AD53" s="17">
        <v>635.40281159191113</v>
      </c>
      <c r="AE53" s="17">
        <v>637.05389674870491</v>
      </c>
      <c r="AF53" s="17">
        <v>618.83664569405494</v>
      </c>
      <c r="AG53" s="17">
        <v>647.6030213891944</v>
      </c>
      <c r="AH53" s="17">
        <v>634.05266031595647</v>
      </c>
      <c r="AI53" s="17">
        <v>623.82296387487952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0.75579621396721353</v>
      </c>
      <c r="C56" s="30">
        <f t="shared" si="63"/>
        <v>0.83954490516800817</v>
      </c>
      <c r="D56" s="30">
        <f t="shared" si="63"/>
        <v>0.9062374179110978</v>
      </c>
      <c r="E56" s="30">
        <f t="shared" si="63"/>
        <v>0.64335421318525532</v>
      </c>
      <c r="F56" s="30">
        <f t="shared" si="63"/>
        <v>0.57393001987737791</v>
      </c>
      <c r="G56" s="30">
        <f t="shared" si="63"/>
        <v>0.50185113825911332</v>
      </c>
      <c r="H56" s="30">
        <f t="shared" si="63"/>
        <v>0.80055762489775018</v>
      </c>
      <c r="I56" s="30">
        <f t="shared" si="63"/>
        <v>0.58801271171837932</v>
      </c>
      <c r="J56" s="30">
        <f t="shared" si="63"/>
        <v>0.52155718070822532</v>
      </c>
      <c r="K56" s="30">
        <f t="shared" si="63"/>
        <v>0.86802445612060608</v>
      </c>
      <c r="L56" s="30">
        <f>IF(L46=0,0,L46/L51)</f>
        <v>1.0191204463294468</v>
      </c>
      <c r="M56" s="30">
        <f t="shared" ref="M56:AF58" si="64">IF(M46=0,0,M46/M51)</f>
        <v>0.95639581760085057</v>
      </c>
      <c r="N56" s="30">
        <f t="shared" si="64"/>
        <v>0.89542733137658426</v>
      </c>
      <c r="O56" s="30">
        <f t="shared" si="64"/>
        <v>0.86937903627042801</v>
      </c>
      <c r="P56" s="30">
        <f t="shared" si="64"/>
        <v>0.90275625196005438</v>
      </c>
      <c r="Q56" s="30">
        <f t="shared" si="64"/>
        <v>0.86634151200548593</v>
      </c>
      <c r="R56" s="30">
        <f t="shared" si="64"/>
        <v>0.91151728711470437</v>
      </c>
      <c r="S56" s="30">
        <f t="shared" si="64"/>
        <v>0.81356205196742415</v>
      </c>
      <c r="T56" s="30">
        <f t="shared" si="64"/>
        <v>0.92134741705115353</v>
      </c>
      <c r="U56" s="30">
        <f t="shared" si="64"/>
        <v>0.67821899938813746</v>
      </c>
      <c r="V56" s="30">
        <f t="shared" si="64"/>
        <v>0.65657999716691695</v>
      </c>
      <c r="W56" s="30">
        <f t="shared" si="64"/>
        <v>0.70430644196899539</v>
      </c>
      <c r="X56" s="30">
        <f t="shared" si="64"/>
        <v>0.69982123312471933</v>
      </c>
      <c r="Y56" s="30">
        <f t="shared" si="64"/>
        <v>0.7302828013068331</v>
      </c>
      <c r="Z56" s="30">
        <f t="shared" si="64"/>
        <v>0.71828991084110305</v>
      </c>
      <c r="AA56" s="30">
        <f t="shared" si="64"/>
        <v>0.72790606145196601</v>
      </c>
      <c r="AB56" s="30">
        <f t="shared" si="64"/>
        <v>0.63827187320652612</v>
      </c>
      <c r="AC56" s="30">
        <f t="shared" si="64"/>
        <v>0.50741920850382316</v>
      </c>
      <c r="AD56" s="30">
        <f t="shared" si="64"/>
        <v>0.38418651870290083</v>
      </c>
      <c r="AE56" s="30">
        <f t="shared" si="64"/>
        <v>0.36895485053342147</v>
      </c>
      <c r="AF56" s="30">
        <f t="shared" si="64"/>
        <v>0.39417374631025087</v>
      </c>
      <c r="AG56" s="30">
        <f t="shared" ref="AG56:AI56" si="65">IF(AG46=0,0,AG46/AG51)</f>
        <v>0.36662943484672095</v>
      </c>
      <c r="AH56" s="30">
        <f t="shared" si="65"/>
        <v>0.30168882859978319</v>
      </c>
      <c r="AI56" s="30">
        <f t="shared" si="65"/>
        <v>0.35191821925154532</v>
      </c>
    </row>
    <row r="57" spans="1:35" x14ac:dyDescent="0.25">
      <c r="A57" s="8" t="s">
        <v>27</v>
      </c>
      <c r="B57" s="14">
        <f t="shared" ref="B57:K57" si="66">IF(B47=0,0,B47/B52)</f>
        <v>0.75579621396721341</v>
      </c>
      <c r="C57" s="14">
        <f t="shared" si="66"/>
        <v>0.83954490516800828</v>
      </c>
      <c r="D57" s="14">
        <f t="shared" si="66"/>
        <v>0.90623741791109769</v>
      </c>
      <c r="E57" s="14">
        <f t="shared" si="66"/>
        <v>0.64335421318525554</v>
      </c>
      <c r="F57" s="14">
        <f t="shared" si="66"/>
        <v>0.57393001987737791</v>
      </c>
      <c r="G57" s="14">
        <f t="shared" si="66"/>
        <v>0.50185113825911343</v>
      </c>
      <c r="H57" s="14">
        <f t="shared" si="66"/>
        <v>0.80055762489775029</v>
      </c>
      <c r="I57" s="14">
        <f t="shared" si="66"/>
        <v>0.58801271171837932</v>
      </c>
      <c r="J57" s="14">
        <f t="shared" si="66"/>
        <v>0.52155718070822532</v>
      </c>
      <c r="K57" s="14">
        <f t="shared" si="66"/>
        <v>0.86802445612060597</v>
      </c>
      <c r="L57" s="14">
        <f>IF(L47=0,0,L47/L52)</f>
        <v>1.0191204463294468</v>
      </c>
      <c r="M57" s="14">
        <f t="shared" si="64"/>
        <v>0.95639581760085091</v>
      </c>
      <c r="N57" s="14">
        <f t="shared" si="64"/>
        <v>0.89542733137658403</v>
      </c>
      <c r="O57" s="14">
        <f t="shared" si="64"/>
        <v>0.86937903627042801</v>
      </c>
      <c r="P57" s="14">
        <f t="shared" si="64"/>
        <v>0.90275625196005471</v>
      </c>
      <c r="Q57" s="14">
        <f t="shared" si="64"/>
        <v>0.86634151200548559</v>
      </c>
      <c r="R57" s="14">
        <f t="shared" si="64"/>
        <v>0.91151728711470459</v>
      </c>
      <c r="S57" s="14">
        <f t="shared" si="64"/>
        <v>0.81356205196742415</v>
      </c>
      <c r="T57" s="14">
        <f t="shared" si="64"/>
        <v>0.92134741705115342</v>
      </c>
      <c r="U57" s="14">
        <f t="shared" si="64"/>
        <v>0.67821899938813734</v>
      </c>
      <c r="V57" s="14">
        <f t="shared" si="64"/>
        <v>0.65657999716691706</v>
      </c>
      <c r="W57" s="14">
        <f t="shared" si="64"/>
        <v>0.70430644196899528</v>
      </c>
      <c r="X57" s="14">
        <f t="shared" si="64"/>
        <v>0.69982123312471933</v>
      </c>
      <c r="Y57" s="14">
        <f t="shared" si="64"/>
        <v>0.73028280130683287</v>
      </c>
      <c r="Z57" s="14">
        <f t="shared" si="64"/>
        <v>0.71828991084110305</v>
      </c>
      <c r="AA57" s="14">
        <f t="shared" si="64"/>
        <v>0.72790606145196601</v>
      </c>
      <c r="AB57" s="14">
        <f t="shared" si="64"/>
        <v>0.63827187320652623</v>
      </c>
      <c r="AC57" s="14">
        <f t="shared" si="64"/>
        <v>0.50741920850382316</v>
      </c>
      <c r="AD57" s="14">
        <f t="shared" si="64"/>
        <v>0.38418651870290083</v>
      </c>
      <c r="AE57" s="14">
        <f t="shared" si="64"/>
        <v>0.36895485053342147</v>
      </c>
      <c r="AF57" s="14">
        <f t="shared" si="64"/>
        <v>0.39417374631025098</v>
      </c>
      <c r="AG57" s="14">
        <f t="shared" ref="AG57:AI57" si="67">IF(AG47=0,0,AG47/AG52)</f>
        <v>0.36662943484672106</v>
      </c>
      <c r="AH57" s="14">
        <f t="shared" si="67"/>
        <v>0.30168882859978319</v>
      </c>
      <c r="AI57" s="14">
        <f t="shared" si="67"/>
        <v>0.35191821925154532</v>
      </c>
    </row>
    <row r="58" spans="1:35" x14ac:dyDescent="0.25">
      <c r="A58" s="10" t="s">
        <v>28</v>
      </c>
      <c r="B58" s="15">
        <f t="shared" ref="B58:K58" si="68">IF(B48=0,0,B48/B53)</f>
        <v>0.75579621396721353</v>
      </c>
      <c r="C58" s="15">
        <f t="shared" si="68"/>
        <v>0.83954490516800839</v>
      </c>
      <c r="D58" s="15">
        <f t="shared" si="68"/>
        <v>0.9062374179110978</v>
      </c>
      <c r="E58" s="15">
        <f t="shared" si="68"/>
        <v>0.64335421318525532</v>
      </c>
      <c r="F58" s="15">
        <f t="shared" si="68"/>
        <v>0.57393001987737802</v>
      </c>
      <c r="G58" s="15">
        <f t="shared" si="68"/>
        <v>0.50185113825911343</v>
      </c>
      <c r="H58" s="15">
        <f t="shared" si="68"/>
        <v>0.80055762489775018</v>
      </c>
      <c r="I58" s="15">
        <f t="shared" si="68"/>
        <v>0.58801271171837943</v>
      </c>
      <c r="J58" s="15">
        <f t="shared" si="68"/>
        <v>0.52155718070822532</v>
      </c>
      <c r="K58" s="15">
        <f t="shared" si="68"/>
        <v>0.86802445612060597</v>
      </c>
      <c r="L58" s="15">
        <f>IF(L48=0,0,L48/L53)</f>
        <v>1.019120446329447</v>
      </c>
      <c r="M58" s="15">
        <f t="shared" si="64"/>
        <v>0.95639581760085079</v>
      </c>
      <c r="N58" s="15">
        <f t="shared" si="64"/>
        <v>0.89542733137658426</v>
      </c>
      <c r="O58" s="15">
        <f t="shared" si="64"/>
        <v>0.86937903627042801</v>
      </c>
      <c r="P58" s="15">
        <f t="shared" si="64"/>
        <v>0.9027562519600546</v>
      </c>
      <c r="Q58" s="15">
        <f t="shared" si="64"/>
        <v>0.86634151200548581</v>
      </c>
      <c r="R58" s="15">
        <f t="shared" si="64"/>
        <v>0.91151728711470426</v>
      </c>
      <c r="S58" s="15">
        <f t="shared" si="64"/>
        <v>0.81356205196742404</v>
      </c>
      <c r="T58" s="15">
        <f t="shared" si="64"/>
        <v>0.92134741705115353</v>
      </c>
      <c r="U58" s="15">
        <f t="shared" si="64"/>
        <v>0.67821899938813746</v>
      </c>
      <c r="V58" s="15">
        <f t="shared" si="64"/>
        <v>0.65657999716691695</v>
      </c>
      <c r="W58" s="15">
        <f t="shared" si="64"/>
        <v>0.70430644196899539</v>
      </c>
      <c r="X58" s="15">
        <f t="shared" si="64"/>
        <v>0.69982123312471944</v>
      </c>
      <c r="Y58" s="15">
        <f t="shared" si="64"/>
        <v>0.73028280130683287</v>
      </c>
      <c r="Z58" s="15">
        <f t="shared" si="64"/>
        <v>0.71828991084110316</v>
      </c>
      <c r="AA58" s="15">
        <f t="shared" si="64"/>
        <v>0.72790606145196624</v>
      </c>
      <c r="AB58" s="15">
        <f t="shared" si="64"/>
        <v>0.63827187320652634</v>
      </c>
      <c r="AC58" s="15">
        <f t="shared" si="64"/>
        <v>0.50741920850382316</v>
      </c>
      <c r="AD58" s="15">
        <f t="shared" si="64"/>
        <v>0.38418651870290088</v>
      </c>
      <c r="AE58" s="15">
        <f t="shared" si="64"/>
        <v>0.36895485053342142</v>
      </c>
      <c r="AF58" s="15">
        <f t="shared" si="64"/>
        <v>0.39417374631025087</v>
      </c>
      <c r="AG58" s="15">
        <f t="shared" ref="AG58:AI58" si="69">IF(AG48=0,0,AG48/AG53)</f>
        <v>0.366629434846721</v>
      </c>
      <c r="AH58" s="15">
        <f t="shared" si="69"/>
        <v>0.30168882859978313</v>
      </c>
      <c r="AI58" s="15">
        <f t="shared" si="69"/>
        <v>0.35191821925154537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3.0937801334901676</v>
      </c>
      <c r="C60" s="33">
        <f t="shared" si="70"/>
        <v>3.077682394458281</v>
      </c>
      <c r="D60" s="33">
        <f t="shared" si="70"/>
        <v>3.074337256010196</v>
      </c>
      <c r="E60" s="33">
        <f t="shared" si="70"/>
        <v>3.0584705018321814</v>
      </c>
      <c r="F60" s="33">
        <f t="shared" si="70"/>
        <v>3.0506418948677525</v>
      </c>
      <c r="G60" s="33">
        <f t="shared" si="70"/>
        <v>3.045276535521944</v>
      </c>
      <c r="H60" s="33">
        <f t="shared" si="70"/>
        <v>3.1235072994625068</v>
      </c>
      <c r="I60" s="33">
        <f t="shared" si="70"/>
        <v>3.1245682404850239</v>
      </c>
      <c r="J60" s="33">
        <f t="shared" si="70"/>
        <v>3.1986674678816929</v>
      </c>
      <c r="K60" s="33">
        <f t="shared" si="70"/>
        <v>3.1428843440668697</v>
      </c>
      <c r="L60" s="33">
        <f>IF(L64=0,0,L64/L23)</f>
        <v>3.1492145324301446</v>
      </c>
      <c r="M60" s="33">
        <f t="shared" ref="M60:AF61" si="71">IF(M64=0,0,M64/M23)</f>
        <v>3.1512603009951596</v>
      </c>
      <c r="N60" s="33">
        <f t="shared" si="71"/>
        <v>3.1563527167638097</v>
      </c>
      <c r="O60" s="33">
        <f t="shared" si="71"/>
        <v>3.1577801079923078</v>
      </c>
      <c r="P60" s="33">
        <f t="shared" si="71"/>
        <v>3.1608719419772782</v>
      </c>
      <c r="Q60" s="33">
        <f t="shared" si="71"/>
        <v>3.1635332717665263</v>
      </c>
      <c r="R60" s="33">
        <f t="shared" si="71"/>
        <v>3.1664751530614588</v>
      </c>
      <c r="S60" s="33">
        <f t="shared" si="71"/>
        <v>3.1721396944782683</v>
      </c>
      <c r="T60" s="33">
        <f t="shared" si="71"/>
        <v>3.1710110581188333</v>
      </c>
      <c r="U60" s="33">
        <f t="shared" si="71"/>
        <v>3.1746481337364174</v>
      </c>
      <c r="V60" s="33">
        <f t="shared" si="71"/>
        <v>3.1644381110961342</v>
      </c>
      <c r="W60" s="33">
        <f t="shared" si="71"/>
        <v>3.1610961941332074</v>
      </c>
      <c r="X60" s="33">
        <f t="shared" si="71"/>
        <v>3.1476636933996978</v>
      </c>
      <c r="Y60" s="33">
        <f t="shared" si="71"/>
        <v>3.1427744262083088</v>
      </c>
      <c r="Z60" s="33">
        <f t="shared" si="71"/>
        <v>3.1509180949767832</v>
      </c>
      <c r="AA60" s="33">
        <f t="shared" si="71"/>
        <v>3.1603425357552282</v>
      </c>
      <c r="AB60" s="33">
        <f t="shared" si="71"/>
        <v>3.168191056528578</v>
      </c>
      <c r="AC60" s="33">
        <f t="shared" si="71"/>
        <v>3.1642047190845997</v>
      </c>
      <c r="AD60" s="33">
        <f t="shared" si="71"/>
        <v>3.1778570938625461</v>
      </c>
      <c r="AE60" s="33">
        <f t="shared" si="71"/>
        <v>3.1850503261220342</v>
      </c>
      <c r="AF60" s="33">
        <f t="shared" si="71"/>
        <v>3.1926878006227306</v>
      </c>
      <c r="AG60" s="33">
        <f t="shared" ref="AG60:AI60" si="72">IF(AG64=0,0,AG64/AG23)</f>
        <v>3.1832003430534073</v>
      </c>
      <c r="AH60" s="33">
        <f t="shared" si="72"/>
        <v>3.1785485627870118</v>
      </c>
      <c r="AI60" s="33">
        <f t="shared" si="72"/>
        <v>3.1709236953132871</v>
      </c>
    </row>
    <row r="61" spans="1:35" x14ac:dyDescent="0.25">
      <c r="A61" s="8" t="s">
        <v>27</v>
      </c>
      <c r="B61" s="23">
        <f t="shared" ref="B61:K61" si="73">IF(B65=0,0,B65/B24)</f>
        <v>3.0937801334901676</v>
      </c>
      <c r="C61" s="23">
        <f t="shared" si="73"/>
        <v>3.077682394458281</v>
      </c>
      <c r="D61" s="23">
        <f t="shared" si="73"/>
        <v>3.0743372560101956</v>
      </c>
      <c r="E61" s="23">
        <f t="shared" si="73"/>
        <v>3.0584705018321814</v>
      </c>
      <c r="F61" s="23">
        <f t="shared" si="73"/>
        <v>3.0506418948677525</v>
      </c>
      <c r="G61" s="23">
        <f t="shared" si="73"/>
        <v>3.045276535521944</v>
      </c>
      <c r="H61" s="23">
        <f t="shared" si="73"/>
        <v>3.1235072994625068</v>
      </c>
      <c r="I61" s="23">
        <f t="shared" si="73"/>
        <v>3.1245682404850244</v>
      </c>
      <c r="J61" s="23">
        <f t="shared" si="73"/>
        <v>3.1986674678816933</v>
      </c>
      <c r="K61" s="23">
        <f t="shared" si="73"/>
        <v>3.1428843440668697</v>
      </c>
      <c r="L61" s="23">
        <f>IF(L65=0,0,L65/L24)</f>
        <v>3.149214532430145</v>
      </c>
      <c r="M61" s="23">
        <f t="shared" si="71"/>
        <v>3.1512603009951592</v>
      </c>
      <c r="N61" s="23">
        <f t="shared" si="71"/>
        <v>3.1563527167638097</v>
      </c>
      <c r="O61" s="23">
        <f t="shared" si="71"/>
        <v>3.1577801079923082</v>
      </c>
      <c r="P61" s="23">
        <f t="shared" si="71"/>
        <v>3.1608719419772782</v>
      </c>
      <c r="Q61" s="23">
        <f t="shared" si="71"/>
        <v>3.1635332717665263</v>
      </c>
      <c r="R61" s="23">
        <f t="shared" si="71"/>
        <v>3.1664751530614588</v>
      </c>
      <c r="S61" s="23">
        <f t="shared" si="71"/>
        <v>3.1721396944782683</v>
      </c>
      <c r="T61" s="23">
        <f t="shared" si="71"/>
        <v>3.1710110581188338</v>
      </c>
      <c r="U61" s="23">
        <f t="shared" si="71"/>
        <v>3.1746481337364174</v>
      </c>
      <c r="V61" s="23">
        <f t="shared" si="71"/>
        <v>3.1644381110961337</v>
      </c>
      <c r="W61" s="23">
        <f t="shared" si="71"/>
        <v>3.1610961941332079</v>
      </c>
      <c r="X61" s="23">
        <f t="shared" si="71"/>
        <v>3.1476636933996973</v>
      </c>
      <c r="Y61" s="23">
        <f t="shared" si="71"/>
        <v>3.1427744262083093</v>
      </c>
      <c r="Z61" s="23">
        <f t="shared" si="71"/>
        <v>3.1509180949767832</v>
      </c>
      <c r="AA61" s="23">
        <f t="shared" si="71"/>
        <v>3.1603425357552282</v>
      </c>
      <c r="AB61" s="23">
        <f t="shared" si="71"/>
        <v>3.1681910565285785</v>
      </c>
      <c r="AC61" s="23">
        <f t="shared" si="71"/>
        <v>3.1642047190845997</v>
      </c>
      <c r="AD61" s="23">
        <f t="shared" si="71"/>
        <v>3.1778570938625457</v>
      </c>
      <c r="AE61" s="23">
        <f t="shared" si="71"/>
        <v>3.1850503261220342</v>
      </c>
      <c r="AF61" s="23">
        <f t="shared" si="71"/>
        <v>3.1926878006227302</v>
      </c>
      <c r="AG61" s="23">
        <f t="shared" ref="AG61:AI61" si="74">IF(AG65=0,0,AG65/AG24)</f>
        <v>3.1832003430534073</v>
      </c>
      <c r="AH61" s="23">
        <f t="shared" si="74"/>
        <v>3.1785485627870114</v>
      </c>
      <c r="AI61" s="23">
        <f t="shared" si="74"/>
        <v>3.1709236953132871</v>
      </c>
    </row>
    <row r="62" spans="1:35" x14ac:dyDescent="0.25">
      <c r="A62" s="10" t="s">
        <v>28</v>
      </c>
      <c r="B62" s="24">
        <f t="shared" ref="B62:K62" si="75">IF(B66=0,0,B66/B30)</f>
        <v>3.0937801334901676</v>
      </c>
      <c r="C62" s="24">
        <f t="shared" si="75"/>
        <v>3.077682394458281</v>
      </c>
      <c r="D62" s="24">
        <f t="shared" si="75"/>
        <v>3.0743372560101956</v>
      </c>
      <c r="E62" s="24">
        <f t="shared" si="75"/>
        <v>3.0584705018321818</v>
      </c>
      <c r="F62" s="24">
        <f t="shared" si="75"/>
        <v>3.0506418948677521</v>
      </c>
      <c r="G62" s="24">
        <f t="shared" si="75"/>
        <v>3.045276535521944</v>
      </c>
      <c r="H62" s="24">
        <f t="shared" si="75"/>
        <v>3.1235072994625077</v>
      </c>
      <c r="I62" s="24">
        <f t="shared" si="75"/>
        <v>3.1245682404850248</v>
      </c>
      <c r="J62" s="24">
        <f t="shared" si="75"/>
        <v>3.1986674678816933</v>
      </c>
      <c r="K62" s="24">
        <f t="shared" si="75"/>
        <v>3.1428843440668697</v>
      </c>
      <c r="L62" s="24">
        <f>IF(L66=0,0,L66/L30)</f>
        <v>3.1492145324301442</v>
      </c>
      <c r="M62" s="24">
        <f t="shared" ref="M62:AF62" si="76">IF(M66=0,0,M66/M30)</f>
        <v>3.1512603009951592</v>
      </c>
      <c r="N62" s="24">
        <f t="shared" si="76"/>
        <v>3.1563527167638097</v>
      </c>
      <c r="O62" s="24">
        <f t="shared" si="76"/>
        <v>3.1577801079923078</v>
      </c>
      <c r="P62" s="24">
        <f t="shared" si="76"/>
        <v>3.1608719419772777</v>
      </c>
      <c r="Q62" s="24">
        <f t="shared" si="76"/>
        <v>3.1635332717665263</v>
      </c>
      <c r="R62" s="24">
        <f t="shared" si="76"/>
        <v>3.1664751530614592</v>
      </c>
      <c r="S62" s="24">
        <f t="shared" si="76"/>
        <v>3.1721396944782683</v>
      </c>
      <c r="T62" s="24">
        <f t="shared" si="76"/>
        <v>3.1710110581188333</v>
      </c>
      <c r="U62" s="24">
        <f t="shared" si="76"/>
        <v>3.1746481337364179</v>
      </c>
      <c r="V62" s="24">
        <f t="shared" si="76"/>
        <v>3.1644381110961337</v>
      </c>
      <c r="W62" s="24">
        <f t="shared" si="76"/>
        <v>3.1610961941332079</v>
      </c>
      <c r="X62" s="24">
        <f t="shared" si="76"/>
        <v>3.1476636933996978</v>
      </c>
      <c r="Y62" s="24">
        <f t="shared" si="76"/>
        <v>3.1427744262083097</v>
      </c>
      <c r="Z62" s="24">
        <f t="shared" si="76"/>
        <v>3.1509180949767828</v>
      </c>
      <c r="AA62" s="24">
        <f t="shared" si="76"/>
        <v>3.1603425357552277</v>
      </c>
      <c r="AB62" s="24">
        <f t="shared" si="76"/>
        <v>3.168191056528578</v>
      </c>
      <c r="AC62" s="24">
        <f t="shared" si="76"/>
        <v>3.1642047190846001</v>
      </c>
      <c r="AD62" s="24">
        <f t="shared" si="76"/>
        <v>3.1778570938625452</v>
      </c>
      <c r="AE62" s="24">
        <f t="shared" si="76"/>
        <v>3.1850503261220342</v>
      </c>
      <c r="AF62" s="24">
        <f t="shared" si="76"/>
        <v>3.1926878006227306</v>
      </c>
      <c r="AG62" s="24">
        <f t="shared" ref="AG62:AI62" si="77">IF(AG66=0,0,AG66/AG30)</f>
        <v>3.1832003430534073</v>
      </c>
      <c r="AH62" s="24">
        <f t="shared" si="77"/>
        <v>3.1785485627870123</v>
      </c>
      <c r="AI62" s="24">
        <f t="shared" si="77"/>
        <v>3.1709236953132867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1947.6596221200002</v>
      </c>
      <c r="C64" s="28">
        <f t="shared" si="78"/>
        <v>1796.7115515600003</v>
      </c>
      <c r="D64" s="28">
        <f t="shared" si="78"/>
        <v>1731.2568523200002</v>
      </c>
      <c r="E64" s="28">
        <f t="shared" si="78"/>
        <v>1598.3992871999999</v>
      </c>
      <c r="F64" s="28">
        <f t="shared" si="78"/>
        <v>1586.5698625200002</v>
      </c>
      <c r="G64" s="28">
        <f t="shared" si="78"/>
        <v>1660.1805522</v>
      </c>
      <c r="H64" s="28">
        <f t="shared" si="78"/>
        <v>2854.4564915999995</v>
      </c>
      <c r="I64" s="28">
        <f t="shared" si="78"/>
        <v>2867.6204593199996</v>
      </c>
      <c r="J64" s="28">
        <f t="shared" si="78"/>
        <v>2263.5910782000001</v>
      </c>
      <c r="K64" s="28">
        <f t="shared" si="78"/>
        <v>3916.3398037200004</v>
      </c>
      <c r="L64" s="28">
        <f>SUM(L65:L66)</f>
        <v>3997.4445000000001</v>
      </c>
      <c r="M64" s="28">
        <f t="shared" ref="M64:AF64" si="79">SUM(M65:M66)</f>
        <v>4156.1289291600006</v>
      </c>
      <c r="N64" s="28">
        <f t="shared" si="79"/>
        <v>4140.5908838400001</v>
      </c>
      <c r="O64" s="28">
        <f t="shared" si="79"/>
        <v>4449.7639818000007</v>
      </c>
      <c r="P64" s="28">
        <f t="shared" si="79"/>
        <v>4454.0751581999994</v>
      </c>
      <c r="Q64" s="28">
        <f t="shared" si="79"/>
        <v>4386.6934182000005</v>
      </c>
      <c r="R64" s="28">
        <f t="shared" si="79"/>
        <v>4384.8738039600003</v>
      </c>
      <c r="S64" s="28">
        <f t="shared" si="79"/>
        <v>4222.0036490399998</v>
      </c>
      <c r="T64" s="28">
        <f t="shared" si="79"/>
        <v>4485.2220039600006</v>
      </c>
      <c r="U64" s="28">
        <f t="shared" si="79"/>
        <v>3776.9121871200005</v>
      </c>
      <c r="V64" s="28">
        <f t="shared" si="79"/>
        <v>3569.5993798800005</v>
      </c>
      <c r="W64" s="28">
        <f t="shared" si="79"/>
        <v>3399.13733796</v>
      </c>
      <c r="X64" s="28">
        <f t="shared" si="79"/>
        <v>3076.36220916</v>
      </c>
      <c r="Y64" s="28">
        <f t="shared" si="79"/>
        <v>3094.2078872399998</v>
      </c>
      <c r="Z64" s="28">
        <f t="shared" si="79"/>
        <v>3052.9920038400001</v>
      </c>
      <c r="AA64" s="28">
        <f t="shared" si="79"/>
        <v>2945.6069072399996</v>
      </c>
      <c r="AB64" s="28">
        <f t="shared" si="79"/>
        <v>3039.2780979599997</v>
      </c>
      <c r="AC64" s="28">
        <f t="shared" si="79"/>
        <v>2748.9008091599999</v>
      </c>
      <c r="AD64" s="28">
        <f t="shared" si="79"/>
        <v>2004.0659820000003</v>
      </c>
      <c r="AE64" s="28">
        <f t="shared" si="79"/>
        <v>1918.9629702000002</v>
      </c>
      <c r="AF64" s="28">
        <f t="shared" si="79"/>
        <v>1778.8602261600001</v>
      </c>
      <c r="AG64" s="28">
        <f t="shared" ref="AG64:AI64" si="80">SUM(AG65:AG66)</f>
        <v>1712.78567604</v>
      </c>
      <c r="AH64" s="28">
        <f t="shared" si="80"/>
        <v>1689.6223987200003</v>
      </c>
      <c r="AI64" s="28">
        <f t="shared" si="80"/>
        <v>1628.6371228799999</v>
      </c>
    </row>
    <row r="65" spans="1:35" x14ac:dyDescent="0.25">
      <c r="A65" s="8" t="s">
        <v>27</v>
      </c>
      <c r="B65" s="9">
        <v>1934.8912524434008</v>
      </c>
      <c r="C65" s="9">
        <v>1784.8736495237843</v>
      </c>
      <c r="D65" s="9">
        <v>1719.459450472147</v>
      </c>
      <c r="E65" s="9">
        <v>1587.4620102952097</v>
      </c>
      <c r="F65" s="9">
        <v>1575.5426839000538</v>
      </c>
      <c r="G65" s="9">
        <v>1648.5811789485824</v>
      </c>
      <c r="H65" s="9">
        <v>2834.2187788654564</v>
      </c>
      <c r="I65" s="9">
        <v>2847.7713085253449</v>
      </c>
      <c r="J65" s="9">
        <v>2252.7092613323894</v>
      </c>
      <c r="K65" s="9">
        <v>3888.7997556038417</v>
      </c>
      <c r="L65" s="9">
        <v>3967.943171380628</v>
      </c>
      <c r="M65" s="9">
        <v>4123.0965785192811</v>
      </c>
      <c r="N65" s="9">
        <v>4125.1544245748228</v>
      </c>
      <c r="O65" s="9">
        <v>4434.4454397796671</v>
      </c>
      <c r="P65" s="9">
        <v>4434.6404998061362</v>
      </c>
      <c r="Q65" s="9">
        <v>4374.7360940055951</v>
      </c>
      <c r="R65" s="9">
        <v>4372.2032065960229</v>
      </c>
      <c r="S65" s="9">
        <v>4209.4144384762631</v>
      </c>
      <c r="T65" s="9">
        <v>4476.3583400512853</v>
      </c>
      <c r="U65" s="9">
        <v>3772.63534516763</v>
      </c>
      <c r="V65" s="9">
        <v>3562.3559388810554</v>
      </c>
      <c r="W65" s="9">
        <v>3389.7900817256232</v>
      </c>
      <c r="X65" s="9">
        <v>3071.0210293071682</v>
      </c>
      <c r="Y65" s="9">
        <v>3088.0911252754836</v>
      </c>
      <c r="Z65" s="9">
        <v>3049.3664389515525</v>
      </c>
      <c r="AA65" s="9">
        <v>2942.4663816821389</v>
      </c>
      <c r="AB65" s="9">
        <v>3036.1800408415088</v>
      </c>
      <c r="AC65" s="9">
        <v>2746.5526100052089</v>
      </c>
      <c r="AD65" s="9">
        <v>2001.9791960848916</v>
      </c>
      <c r="AE65" s="9">
        <v>1917.4657154643967</v>
      </c>
      <c r="AF65" s="9">
        <v>1775.3556727344831</v>
      </c>
      <c r="AG65" s="9">
        <v>1708.9462714400847</v>
      </c>
      <c r="AH65" s="9">
        <v>1687.4153087662162</v>
      </c>
      <c r="AI65" s="9">
        <v>1628.483974791239</v>
      </c>
    </row>
    <row r="66" spans="1:35" x14ac:dyDescent="0.25">
      <c r="A66" s="10" t="s">
        <v>28</v>
      </c>
      <c r="B66" s="11">
        <v>12.768369676599475</v>
      </c>
      <c r="C66" s="11">
        <v>11.837902036216128</v>
      </c>
      <c r="D66" s="11">
        <v>11.797401847853166</v>
      </c>
      <c r="E66" s="11">
        <v>10.937276904790247</v>
      </c>
      <c r="F66" s="11">
        <v>11.027178619946495</v>
      </c>
      <c r="G66" s="11">
        <v>11.599373251417473</v>
      </c>
      <c r="H66" s="11">
        <v>20.237712734543184</v>
      </c>
      <c r="I66" s="11">
        <v>19.849150794654847</v>
      </c>
      <c r="J66" s="11">
        <v>10.881816867610908</v>
      </c>
      <c r="K66" s="11">
        <v>27.540048116158559</v>
      </c>
      <c r="L66" s="11">
        <v>29.501328619372028</v>
      </c>
      <c r="M66" s="11">
        <v>33.032350640718988</v>
      </c>
      <c r="N66" s="11">
        <v>15.436459265177106</v>
      </c>
      <c r="O66" s="11">
        <v>15.318542020333412</v>
      </c>
      <c r="P66" s="11">
        <v>19.434658393863092</v>
      </c>
      <c r="Q66" s="11">
        <v>11.957324194405667</v>
      </c>
      <c r="R66" s="11">
        <v>12.670597363977269</v>
      </c>
      <c r="S66" s="11">
        <v>12.589210563736479</v>
      </c>
      <c r="T66" s="11">
        <v>8.8636639087156386</v>
      </c>
      <c r="U66" s="11">
        <v>4.2768419523703507</v>
      </c>
      <c r="V66" s="11">
        <v>7.2434409989448518</v>
      </c>
      <c r="W66" s="11">
        <v>9.3472562343769088</v>
      </c>
      <c r="X66" s="11">
        <v>5.3411798528317016</v>
      </c>
      <c r="Y66" s="11">
        <v>6.1167619645161713</v>
      </c>
      <c r="Z66" s="11">
        <v>3.6255648884475193</v>
      </c>
      <c r="AA66" s="11">
        <v>3.1405255578604905</v>
      </c>
      <c r="AB66" s="11">
        <v>3.0980571184911248</v>
      </c>
      <c r="AC66" s="11">
        <v>2.3481991547908221</v>
      </c>
      <c r="AD66" s="11">
        <v>2.08678591510869</v>
      </c>
      <c r="AE66" s="11">
        <v>1.4972547356035364</v>
      </c>
      <c r="AF66" s="11">
        <v>3.5045534255170474</v>
      </c>
      <c r="AG66" s="11">
        <v>3.8394045999152988</v>
      </c>
      <c r="AH66" s="11">
        <v>2.2070899537840218</v>
      </c>
      <c r="AI66" s="11">
        <v>0.15314808876082917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15043.327582606011</v>
      </c>
      <c r="C69" s="28">
        <f t="shared" si="81"/>
        <v>18196.390029977723</v>
      </c>
      <c r="D69" s="28">
        <f t="shared" si="81"/>
        <v>22542.406931250003</v>
      </c>
      <c r="E69" s="28">
        <f t="shared" si="81"/>
        <v>15019.726434880662</v>
      </c>
      <c r="F69" s="28">
        <f t="shared" si="81"/>
        <v>13388.775211139244</v>
      </c>
      <c r="G69" s="28">
        <f t="shared" si="81"/>
        <v>11182.679187659976</v>
      </c>
      <c r="H69" s="28">
        <f t="shared" si="81"/>
        <v>20797.497206557371</v>
      </c>
      <c r="I69" s="28">
        <f t="shared" si="81"/>
        <v>12975.658186968327</v>
      </c>
      <c r="J69" s="28">
        <f t="shared" si="81"/>
        <v>11599.236885472714</v>
      </c>
      <c r="K69" s="28">
        <f t="shared" si="81"/>
        <v>20394.416516794252</v>
      </c>
      <c r="L69" s="28">
        <f>IF(L64=0,0,100*L64/L11)</f>
        <v>22858.214204025619</v>
      </c>
      <c r="M69" s="28">
        <f t="shared" ref="M69:AF71" si="82">IF(M64=0,0,100*M64/M11)</f>
        <v>25071.659100922967</v>
      </c>
      <c r="N69" s="28">
        <f t="shared" si="82"/>
        <v>25969.586577019571</v>
      </c>
      <c r="O69" s="28">
        <f t="shared" si="82"/>
        <v>25639.665697493521</v>
      </c>
      <c r="P69" s="28">
        <f t="shared" si="82"/>
        <v>25909.343017858177</v>
      </c>
      <c r="Q69" s="28">
        <f t="shared" si="82"/>
        <v>24404.414009457581</v>
      </c>
      <c r="R69" s="28">
        <f t="shared" si="82"/>
        <v>24572.002263715331</v>
      </c>
      <c r="S69" s="28">
        <f t="shared" si="82"/>
        <v>22024.014861971831</v>
      </c>
      <c r="T69" s="28">
        <f t="shared" si="82"/>
        <v>26297.033325281434</v>
      </c>
      <c r="U69" s="28">
        <f t="shared" si="82"/>
        <v>19764.061680376766</v>
      </c>
      <c r="V69" s="28">
        <f t="shared" si="82"/>
        <v>18153.889944972794</v>
      </c>
      <c r="W69" s="28">
        <f t="shared" si="82"/>
        <v>16651.010766924661</v>
      </c>
      <c r="X69" s="28">
        <f t="shared" si="82"/>
        <v>16592.212982902758</v>
      </c>
      <c r="Y69" s="28">
        <f t="shared" si="82"/>
        <v>16257.068708243578</v>
      </c>
      <c r="Z69" s="28">
        <f t="shared" si="82"/>
        <v>14500.769468224567</v>
      </c>
      <c r="AA69" s="28">
        <f t="shared" si="82"/>
        <v>15783.982998821131</v>
      </c>
      <c r="AB69" s="28">
        <f t="shared" si="82"/>
        <v>15118.530059991046</v>
      </c>
      <c r="AC69" s="28">
        <f t="shared" si="82"/>
        <v>13524.061837843157</v>
      </c>
      <c r="AD69" s="28">
        <f t="shared" si="82"/>
        <v>9587.9149459381915</v>
      </c>
      <c r="AE69" s="28">
        <f t="shared" si="82"/>
        <v>9046.5914114652096</v>
      </c>
      <c r="AF69" s="28">
        <f t="shared" si="82"/>
        <v>8768.473535564648</v>
      </c>
      <c r="AG69" s="28">
        <f t="shared" ref="AG69:AI69" si="83">IF(AG64=0,0,100*AG64/AG11)</f>
        <v>8600.912303103345</v>
      </c>
      <c r="AH69" s="28">
        <f t="shared" si="83"/>
        <v>7358.3416022994525</v>
      </c>
      <c r="AI69" s="28">
        <f t="shared" si="83"/>
        <v>8665.2680121308858</v>
      </c>
    </row>
    <row r="70" spans="1:35" x14ac:dyDescent="0.25">
      <c r="A70" s="8" t="s">
        <v>27</v>
      </c>
      <c r="B70" s="9">
        <f t="shared" ref="B70:K70" si="84">IF(B65=0,0,100*B65/B12)</f>
        <v>16169.908511143247</v>
      </c>
      <c r="C70" s="9">
        <f t="shared" si="84"/>
        <v>19558.115817705286</v>
      </c>
      <c r="D70" s="9">
        <f t="shared" si="84"/>
        <v>24224.562559483613</v>
      </c>
      <c r="E70" s="9">
        <f t="shared" si="84"/>
        <v>16139.304700032631</v>
      </c>
      <c r="F70" s="9">
        <f t="shared" si="84"/>
        <v>14385.890101351844</v>
      </c>
      <c r="G70" s="9">
        <f t="shared" si="84"/>
        <v>12015.022075275727</v>
      </c>
      <c r="H70" s="9">
        <f t="shared" si="84"/>
        <v>22343.072754162054</v>
      </c>
      <c r="I70" s="9">
        <f t="shared" si="84"/>
        <v>13941.894196246672</v>
      </c>
      <c r="J70" s="9">
        <f t="shared" si="84"/>
        <v>12199.227019020846</v>
      </c>
      <c r="K70" s="9">
        <f t="shared" si="84"/>
        <v>21934.681908758768</v>
      </c>
      <c r="L70" s="9">
        <f t="shared" ref="L70:AA71" si="85">IF(L65=0,0,100*L65/L12)</f>
        <v>24679.333072400972</v>
      </c>
      <c r="M70" s="9">
        <f t="shared" si="85"/>
        <v>27256.538497516234</v>
      </c>
      <c r="N70" s="9">
        <f t="shared" si="85"/>
        <v>27087.493759109744</v>
      </c>
      <c r="O70" s="9">
        <f t="shared" si="85"/>
        <v>26630.107132955</v>
      </c>
      <c r="P70" s="9">
        <f t="shared" si="85"/>
        <v>27183.036041474417</v>
      </c>
      <c r="Q70" s="9">
        <f t="shared" si="85"/>
        <v>25163.854437765858</v>
      </c>
      <c r="R70" s="9">
        <f t="shared" si="85"/>
        <v>25407.968425127983</v>
      </c>
      <c r="S70" s="9">
        <f t="shared" si="85"/>
        <v>22786.848040254768</v>
      </c>
      <c r="T70" s="9">
        <f t="shared" si="85"/>
        <v>26931.94356567767</v>
      </c>
      <c r="U70" s="9">
        <f t="shared" si="85"/>
        <v>20007.612140261081</v>
      </c>
      <c r="V70" s="9">
        <f t="shared" si="85"/>
        <v>18568.443778374018</v>
      </c>
      <c r="W70" s="9">
        <f t="shared" si="85"/>
        <v>17184.376364826239</v>
      </c>
      <c r="X70" s="9">
        <f t="shared" si="85"/>
        <v>16917.42978740246</v>
      </c>
      <c r="Y70" s="9">
        <f t="shared" si="85"/>
        <v>16607.104733936452</v>
      </c>
      <c r="Z70" s="9">
        <f t="shared" si="85"/>
        <v>14690.078229846577</v>
      </c>
      <c r="AA70" s="9">
        <f t="shared" si="85"/>
        <v>15959.572499225138</v>
      </c>
      <c r="AB70" s="9">
        <f t="shared" si="82"/>
        <v>15287.915613502058</v>
      </c>
      <c r="AC70" s="9">
        <f t="shared" si="82"/>
        <v>13661.722095131363</v>
      </c>
      <c r="AD70" s="9">
        <f t="shared" si="82"/>
        <v>9702.8022880089738</v>
      </c>
      <c r="AE70" s="9">
        <f t="shared" si="82"/>
        <v>9125.5745072548852</v>
      </c>
      <c r="AF70" s="9">
        <f t="shared" si="82"/>
        <v>8949.7185700180635</v>
      </c>
      <c r="AG70" s="9">
        <f t="shared" ref="AG70:AI70" si="86">IF(AG65=0,0,100*AG65/AG12)</f>
        <v>8806.2778081010238</v>
      </c>
      <c r="AH70" s="9">
        <f t="shared" si="86"/>
        <v>7466.7698073641131</v>
      </c>
      <c r="AI70" s="9">
        <f t="shared" si="86"/>
        <v>8674.607014282421</v>
      </c>
    </row>
    <row r="71" spans="1:35" x14ac:dyDescent="0.25">
      <c r="A71" s="10" t="s">
        <v>28</v>
      </c>
      <c r="B71" s="11">
        <f t="shared" ref="B71:K71" si="87">IF(B66=0,0,100*B66/B13)</f>
        <v>1301.5667356370516</v>
      </c>
      <c r="C71" s="11">
        <f t="shared" si="87"/>
        <v>1582.6072240930653</v>
      </c>
      <c r="D71" s="11">
        <f t="shared" si="87"/>
        <v>2027.044991040063</v>
      </c>
      <c r="E71" s="11">
        <f t="shared" si="87"/>
        <v>1356.9822462518916</v>
      </c>
      <c r="F71" s="11">
        <f t="shared" si="87"/>
        <v>1227.97089308981</v>
      </c>
      <c r="G71" s="11">
        <f t="shared" si="87"/>
        <v>1031.0554001259977</v>
      </c>
      <c r="H71" s="11">
        <f t="shared" si="87"/>
        <v>1945.9339167829983</v>
      </c>
      <c r="I71" s="11">
        <f t="shared" si="87"/>
        <v>1185.731827637685</v>
      </c>
      <c r="J71" s="11">
        <f t="shared" si="87"/>
        <v>1037.3514649772076</v>
      </c>
      <c r="K71" s="11">
        <f t="shared" si="87"/>
        <v>1868.3886103228331</v>
      </c>
      <c r="L71" s="11">
        <f t="shared" si="85"/>
        <v>2092.2928098845414</v>
      </c>
      <c r="M71" s="11">
        <f t="shared" si="82"/>
        <v>2278.0931476357923</v>
      </c>
      <c r="N71" s="11">
        <f t="shared" si="82"/>
        <v>2158.9453517730221</v>
      </c>
      <c r="O71" s="11">
        <f t="shared" si="82"/>
        <v>2179.0244694642124</v>
      </c>
      <c r="P71" s="11">
        <f t="shared" si="82"/>
        <v>2216.038585389178</v>
      </c>
      <c r="Q71" s="11">
        <f t="shared" si="82"/>
        <v>2026.6651176958758</v>
      </c>
      <c r="R71" s="11">
        <f t="shared" si="82"/>
        <v>1989.1047667154269</v>
      </c>
      <c r="S71" s="11">
        <f t="shared" si="82"/>
        <v>1806.1995069923212</v>
      </c>
      <c r="T71" s="11">
        <f t="shared" si="82"/>
        <v>2037.6238870610664</v>
      </c>
      <c r="U71" s="11">
        <f t="shared" si="82"/>
        <v>1683.7960442402955</v>
      </c>
      <c r="V71" s="11">
        <f t="shared" si="82"/>
        <v>1515.3642257206805</v>
      </c>
      <c r="W71" s="11">
        <f t="shared" si="82"/>
        <v>1358.6128247640856</v>
      </c>
      <c r="X71" s="11">
        <f t="shared" si="82"/>
        <v>1376.5927455751807</v>
      </c>
      <c r="Y71" s="11">
        <f t="shared" si="82"/>
        <v>1396.5209964648793</v>
      </c>
      <c r="Z71" s="11">
        <f t="shared" si="82"/>
        <v>1224.8530028538917</v>
      </c>
      <c r="AA71" s="11">
        <f t="shared" si="82"/>
        <v>1395.7891368268845</v>
      </c>
      <c r="AB71" s="11">
        <f t="shared" si="82"/>
        <v>1274.920624893467</v>
      </c>
      <c r="AC71" s="11">
        <f t="shared" si="82"/>
        <v>1057.7473670228928</v>
      </c>
      <c r="AD71" s="11">
        <f t="shared" si="82"/>
        <v>775.75684576531228</v>
      </c>
      <c r="AE71" s="11">
        <f t="shared" si="82"/>
        <v>748.62736780176817</v>
      </c>
      <c r="AF71" s="11">
        <f t="shared" si="82"/>
        <v>778.78965011489936</v>
      </c>
      <c r="AG71" s="11">
        <f t="shared" ref="AG71:AI71" si="88">IF(AG66=0,0,100*AG66/AG13)</f>
        <v>755.78830706994074</v>
      </c>
      <c r="AH71" s="11">
        <f t="shared" si="88"/>
        <v>608.01376137300883</v>
      </c>
      <c r="AI71" s="11">
        <f t="shared" si="88"/>
        <v>696.12767618558712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95.753032201970498</v>
      </c>
      <c r="C73" s="31">
        <f t="shared" si="89"/>
        <v>115.81300561871149</v>
      </c>
      <c r="D73" s="31">
        <f t="shared" si="89"/>
        <v>143.4778788360596</v>
      </c>
      <c r="E73" s="31">
        <f t="shared" si="89"/>
        <v>95.594966443998047</v>
      </c>
      <c r="F73" s="31">
        <f t="shared" si="89"/>
        <v>85.22302139658494</v>
      </c>
      <c r="G73" s="31">
        <f t="shared" si="89"/>
        <v>71.179237197464957</v>
      </c>
      <c r="H73" s="31">
        <f t="shared" si="89"/>
        <v>132.3778653815356</v>
      </c>
      <c r="I73" s="31">
        <f t="shared" si="89"/>
        <v>82.589619994264012</v>
      </c>
      <c r="J73" s="31">
        <f t="shared" si="89"/>
        <v>72.240286456396049</v>
      </c>
      <c r="K73" s="31">
        <f t="shared" si="89"/>
        <v>129.94079061911549</v>
      </c>
      <c r="L73" s="31">
        <f>IF(L64=0,0,1000*L64/L3)</f>
        <v>146.20102471974548</v>
      </c>
      <c r="M73" s="31">
        <f t="shared" ref="M73:AF75" si="90">IF(M64=0,0,1000*M64/M3)</f>
        <v>156.90259309582811</v>
      </c>
      <c r="N73" s="31">
        <f t="shared" si="90"/>
        <v>142.36638384978653</v>
      </c>
      <c r="O73" s="31">
        <f t="shared" si="90"/>
        <v>138.59254150685246</v>
      </c>
      <c r="P73" s="31">
        <f t="shared" si="90"/>
        <v>139.17828384822644</v>
      </c>
      <c r="Q73" s="31">
        <f t="shared" si="90"/>
        <v>120.75320411167658</v>
      </c>
      <c r="R73" s="31">
        <f t="shared" si="90"/>
        <v>121.24022291700261</v>
      </c>
      <c r="S73" s="31">
        <f t="shared" si="90"/>
        <v>103.53227818387963</v>
      </c>
      <c r="T73" s="31">
        <f t="shared" si="90"/>
        <v>119.90094677655911</v>
      </c>
      <c r="U73" s="31">
        <f t="shared" si="90"/>
        <v>94.577663780232172</v>
      </c>
      <c r="V73" s="31">
        <f t="shared" si="90"/>
        <v>88.144041154108351</v>
      </c>
      <c r="W73" s="31">
        <f t="shared" si="90"/>
        <v>80.475606008678227</v>
      </c>
      <c r="X73" s="31">
        <f t="shared" si="90"/>
        <v>79.66160464586882</v>
      </c>
      <c r="Y73" s="31">
        <f t="shared" si="90"/>
        <v>81.125254043156247</v>
      </c>
      <c r="Z73" s="31">
        <f t="shared" si="90"/>
        <v>73.951867692616474</v>
      </c>
      <c r="AA73" s="31">
        <f t="shared" si="90"/>
        <v>73.584110786594451</v>
      </c>
      <c r="AB73" s="31">
        <f t="shared" si="90"/>
        <v>67.793071427239454</v>
      </c>
      <c r="AC73" s="31">
        <f t="shared" si="90"/>
        <v>59.463825667663436</v>
      </c>
      <c r="AD73" s="31">
        <f t="shared" si="90"/>
        <v>44.193047886221741</v>
      </c>
      <c r="AE73" s="31">
        <f t="shared" si="90"/>
        <v>43.398891504431816</v>
      </c>
      <c r="AF73" s="31">
        <f t="shared" si="90"/>
        <v>41.064965543809812</v>
      </c>
      <c r="AG73" s="31">
        <f t="shared" ref="AG73:AI73" si="91">IF(AG64=0,0,1000*AG64/AG3)</f>
        <v>40.400431728737793</v>
      </c>
      <c r="AH73" s="31">
        <f t="shared" si="91"/>
        <v>36.742041770120089</v>
      </c>
      <c r="AI73" s="31">
        <f t="shared" si="91"/>
        <v>38.590650273414894</v>
      </c>
    </row>
    <row r="74" spans="1:35" x14ac:dyDescent="0.25">
      <c r="A74" s="8" t="s">
        <v>27</v>
      </c>
      <c r="B74" s="16">
        <f t="shared" ref="B74:K74" si="92">IF(B65=0,0,1000*B65/B4)</f>
        <v>95.680364845427235</v>
      </c>
      <c r="C74" s="16">
        <f t="shared" si="92"/>
        <v>115.72128229316549</v>
      </c>
      <c r="D74" s="16">
        <f t="shared" si="92"/>
        <v>143.33167205384495</v>
      </c>
      <c r="E74" s="16">
        <f t="shared" si="92"/>
        <v>95.494833419325701</v>
      </c>
      <c r="F74" s="16">
        <f t="shared" si="92"/>
        <v>85.124522090202717</v>
      </c>
      <c r="G74" s="16">
        <f t="shared" si="92"/>
        <v>71.094357128927726</v>
      </c>
      <c r="H74" s="16">
        <f t="shared" si="92"/>
        <v>132.20628565392994</v>
      </c>
      <c r="I74" s="16">
        <f t="shared" si="92"/>
        <v>82.496532463713294</v>
      </c>
      <c r="J74" s="16">
        <f t="shared" si="92"/>
        <v>72.183590995438919</v>
      </c>
      <c r="K74" s="16">
        <f t="shared" si="92"/>
        <v>129.79054504135178</v>
      </c>
      <c r="L74" s="16">
        <f t="shared" ref="L74:AA75" si="93">IF(L65=0,0,1000*L65/L4)</f>
        <v>146.02766569742707</v>
      </c>
      <c r="M74" s="16">
        <f t="shared" si="93"/>
        <v>156.60756899048602</v>
      </c>
      <c r="N74" s="16">
        <f t="shared" si="93"/>
        <v>142.27620943787525</v>
      </c>
      <c r="O74" s="16">
        <f t="shared" si="93"/>
        <v>138.50722265034861</v>
      </c>
      <c r="P74" s="16">
        <f t="shared" si="93"/>
        <v>139.04820108012794</v>
      </c>
      <c r="Q74" s="16">
        <f t="shared" si="93"/>
        <v>120.71897366968895</v>
      </c>
      <c r="R74" s="16">
        <f t="shared" si="93"/>
        <v>121.14436779948443</v>
      </c>
      <c r="S74" s="16">
        <f t="shared" si="93"/>
        <v>103.45950951886805</v>
      </c>
      <c r="T74" s="16">
        <f t="shared" si="93"/>
        <v>119.86908056022914</v>
      </c>
      <c r="U74" s="16">
        <f t="shared" si="93"/>
        <v>94.598484777653397</v>
      </c>
      <c r="V74" s="16">
        <f t="shared" si="93"/>
        <v>88.20039551228777</v>
      </c>
      <c r="W74" s="16">
        <f t="shared" si="93"/>
        <v>80.528849351686532</v>
      </c>
      <c r="X74" s="16">
        <f t="shared" si="93"/>
        <v>79.690444815397939</v>
      </c>
      <c r="Y74" s="16">
        <f t="shared" si="93"/>
        <v>81.154250737777161</v>
      </c>
      <c r="Z74" s="16">
        <f t="shared" si="93"/>
        <v>73.978732516717088</v>
      </c>
      <c r="AA74" s="16">
        <f t="shared" si="93"/>
        <v>73.619681053183513</v>
      </c>
      <c r="AB74" s="16">
        <f t="shared" si="90"/>
        <v>67.825330750438496</v>
      </c>
      <c r="AC74" s="16">
        <f t="shared" si="90"/>
        <v>59.491531407996433</v>
      </c>
      <c r="AD74" s="16">
        <f t="shared" si="90"/>
        <v>44.219188714016902</v>
      </c>
      <c r="AE74" s="16">
        <f t="shared" si="90"/>
        <v>43.419037489593322</v>
      </c>
      <c r="AF74" s="16">
        <f t="shared" si="90"/>
        <v>41.10171822007019</v>
      </c>
      <c r="AG74" s="16">
        <f t="shared" ref="AG74:AI74" si="94">IF(AG65=0,0,1000*AG65/AG4)</f>
        <v>40.443424176208161</v>
      </c>
      <c r="AH74" s="16">
        <f t="shared" si="94"/>
        <v>36.774014740728468</v>
      </c>
      <c r="AI74" s="16">
        <f t="shared" si="94"/>
        <v>38.592508130841075</v>
      </c>
    </row>
    <row r="75" spans="1:35" x14ac:dyDescent="0.25">
      <c r="A75" s="10" t="s">
        <v>28</v>
      </c>
      <c r="B75" s="17">
        <f t="shared" ref="B75:K75" si="95">IF(B66=0,0,1000*B66/B5)</f>
        <v>108.2065226830464</v>
      </c>
      <c r="C75" s="17">
        <f t="shared" si="95"/>
        <v>131.53224484684586</v>
      </c>
      <c r="D75" s="17">
        <f t="shared" si="95"/>
        <v>168.53431211218808</v>
      </c>
      <c r="E75" s="17">
        <f t="shared" si="95"/>
        <v>112.75543200814688</v>
      </c>
      <c r="F75" s="17">
        <f t="shared" si="95"/>
        <v>102.10350574024532</v>
      </c>
      <c r="G75" s="17">
        <f t="shared" si="95"/>
        <v>85.725701742819879</v>
      </c>
      <c r="H75" s="17">
        <f t="shared" si="95"/>
        <v>161.78262986076794</v>
      </c>
      <c r="I75" s="17">
        <f t="shared" si="95"/>
        <v>98.54265215018269</v>
      </c>
      <c r="J75" s="17">
        <f t="shared" si="95"/>
        <v>86.267088952924965</v>
      </c>
      <c r="K75" s="17">
        <f t="shared" si="95"/>
        <v>155.33109671322771</v>
      </c>
      <c r="L75" s="17">
        <f t="shared" si="93"/>
        <v>173.98139143090023</v>
      </c>
      <c r="M75" s="17">
        <f t="shared" si="90"/>
        <v>205.13929998459227</v>
      </c>
      <c r="N75" s="17">
        <f t="shared" si="90"/>
        <v>171.39623669183911</v>
      </c>
      <c r="O75" s="17">
        <f t="shared" si="90"/>
        <v>168.66925809660222</v>
      </c>
      <c r="P75" s="17">
        <f t="shared" si="90"/>
        <v>176.95218422892739</v>
      </c>
      <c r="Q75" s="17">
        <f t="shared" si="90"/>
        <v>134.73041345809202</v>
      </c>
      <c r="R75" s="17">
        <f t="shared" si="90"/>
        <v>166.77544112429607</v>
      </c>
      <c r="S75" s="17">
        <f t="shared" si="90"/>
        <v>135.36785552404817</v>
      </c>
      <c r="T75" s="17">
        <f t="shared" si="90"/>
        <v>138.49474857368185</v>
      </c>
      <c r="U75" s="17">
        <f t="shared" si="90"/>
        <v>79.200776895747239</v>
      </c>
      <c r="V75" s="17">
        <f t="shared" si="90"/>
        <v>67.068898138378259</v>
      </c>
      <c r="W75" s="17">
        <f t="shared" si="90"/>
        <v>64.911501627617426</v>
      </c>
      <c r="X75" s="17">
        <f t="shared" si="90"/>
        <v>65.940492010267917</v>
      </c>
      <c r="Y75" s="17">
        <f t="shared" si="90"/>
        <v>68.727662522653603</v>
      </c>
      <c r="Z75" s="17">
        <f t="shared" si="90"/>
        <v>56.649451381992492</v>
      </c>
      <c r="AA75" s="17">
        <f t="shared" si="90"/>
        <v>50.653638030007912</v>
      </c>
      <c r="AB75" s="17">
        <f t="shared" si="90"/>
        <v>46.239658484942161</v>
      </c>
      <c r="AC75" s="17">
        <f t="shared" si="90"/>
        <v>38.495068111324947</v>
      </c>
      <c r="AD75" s="17">
        <f t="shared" si="90"/>
        <v>28.199809663630948</v>
      </c>
      <c r="AE75" s="17">
        <f t="shared" si="90"/>
        <v>27.222813374609753</v>
      </c>
      <c r="AF75" s="17">
        <f t="shared" si="90"/>
        <v>28.26252762513748</v>
      </c>
      <c r="AG75" s="17">
        <f t="shared" ref="AG75:AI75" si="96">IF(AG66=0,0,1000*AG66/AG5)</f>
        <v>27.424318570823562</v>
      </c>
      <c r="AH75" s="17">
        <f t="shared" si="96"/>
        <v>22.070899537840219</v>
      </c>
      <c r="AI75" s="17">
        <f t="shared" si="96"/>
        <v>25.524681460138194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0.99344424994409386</v>
      </c>
      <c r="C78" s="25">
        <f t="shared" si="100"/>
        <v>0.99341135085042576</v>
      </c>
      <c r="D78" s="25">
        <f t="shared" si="100"/>
        <v>0.99318564323251979</v>
      </c>
      <c r="E78" s="25">
        <f t="shared" si="100"/>
        <v>0.99315735624235069</v>
      </c>
      <c r="F78" s="25">
        <f t="shared" si="100"/>
        <v>0.99304967346194795</v>
      </c>
      <c r="G78" s="25">
        <f t="shared" si="100"/>
        <v>0.99301318568269781</v>
      </c>
      <c r="H78" s="25">
        <f t="shared" si="100"/>
        <v>0.99291013445323206</v>
      </c>
      <c r="I78" s="25">
        <f t="shared" si="100"/>
        <v>0.99307818064620679</v>
      </c>
      <c r="J78" s="25">
        <f t="shared" si="100"/>
        <v>0.9951926754914302</v>
      </c>
      <c r="K78" s="25">
        <f t="shared" si="100"/>
        <v>0.99296791149480967</v>
      </c>
      <c r="L78" s="25">
        <f>IF(L65=0,0,L65/L$64)</f>
        <v>0.99261995291757721</v>
      </c>
      <c r="M78" s="25">
        <f t="shared" si="98"/>
        <v>0.99205213524321645</v>
      </c>
      <c r="N78" s="25">
        <f t="shared" si="98"/>
        <v>0.99627191874342791</v>
      </c>
      <c r="O78" s="25">
        <f t="shared" si="98"/>
        <v>0.99655744842131222</v>
      </c>
      <c r="P78" s="25">
        <f t="shared" si="98"/>
        <v>0.99563665683591263</v>
      </c>
      <c r="Q78" s="25">
        <f t="shared" si="98"/>
        <v>0.99727418284013292</v>
      </c>
      <c r="R78" s="25">
        <f t="shared" si="98"/>
        <v>0.99711038494368198</v>
      </c>
      <c r="S78" s="25">
        <f t="shared" si="98"/>
        <v>0.99701819050615947</v>
      </c>
      <c r="T78" s="25">
        <f t="shared" si="98"/>
        <v>0.99802380709340821</v>
      </c>
      <c r="U78" s="25">
        <f t="shared" si="98"/>
        <v>0.99886763532206146</v>
      </c>
      <c r="V78" s="25">
        <f t="shared" si="98"/>
        <v>0.99797079721613224</v>
      </c>
      <c r="W78" s="25">
        <f t="shared" si="98"/>
        <v>0.99725010927625934</v>
      </c>
      <c r="X78" s="25">
        <f t="shared" si="98"/>
        <v>0.99826380006979409</v>
      </c>
      <c r="Y78" s="25">
        <f t="shared" si="98"/>
        <v>0.99802315740007619</v>
      </c>
      <c r="Z78" s="25">
        <f t="shared" si="98"/>
        <v>0.99881245516402029</v>
      </c>
      <c r="AA78" s="25">
        <f t="shared" si="98"/>
        <v>0.99893382733787672</v>
      </c>
      <c r="AB78" s="25">
        <f t="shared" si="98"/>
        <v>0.99898066020329945</v>
      </c>
      <c r="AC78" s="25">
        <f t="shared" si="98"/>
        <v>0.99914576795678978</v>
      </c>
      <c r="AD78" s="25">
        <f t="shared" si="98"/>
        <v>0.99895872394728935</v>
      </c>
      <c r="AE78" s="25">
        <f t="shared" si="98"/>
        <v>0.99921975840135802</v>
      </c>
      <c r="AF78" s="25">
        <f t="shared" si="98"/>
        <v>0.99802988825429961</v>
      </c>
      <c r="AG78" s="25">
        <f t="shared" ref="AG78:AI78" si="101">IF(AG65=0,0,AG65/AG$64)</f>
        <v>0.99775838585432819</v>
      </c>
      <c r="AH78" s="25">
        <f t="shared" si="101"/>
        <v>0.99869373775143122</v>
      </c>
      <c r="AI78" s="25">
        <f t="shared" si="101"/>
        <v>0.99990596549310506</v>
      </c>
    </row>
    <row r="79" spans="1:35" x14ac:dyDescent="0.25">
      <c r="A79" s="10" t="s">
        <v>28</v>
      </c>
      <c r="B79" s="26">
        <f t="shared" ref="B79:K79" si="102">IF(B66=0,0,B66/B$64)</f>
        <v>6.555750055906218E-3</v>
      </c>
      <c r="C79" s="26">
        <f t="shared" si="102"/>
        <v>6.5886491495743063E-3</v>
      </c>
      <c r="D79" s="26">
        <f t="shared" si="102"/>
        <v>6.8143567674801443E-3</v>
      </c>
      <c r="E79" s="26">
        <f t="shared" si="102"/>
        <v>6.8426437576493485E-3</v>
      </c>
      <c r="F79" s="26">
        <f t="shared" si="102"/>
        <v>6.9503265380521416E-3</v>
      </c>
      <c r="G79" s="26">
        <f t="shared" si="102"/>
        <v>6.9868143173021048E-3</v>
      </c>
      <c r="H79" s="26">
        <f t="shared" si="102"/>
        <v>7.08986554676803E-3</v>
      </c>
      <c r="I79" s="26">
        <f t="shared" si="102"/>
        <v>6.9218193537933142E-3</v>
      </c>
      <c r="J79" s="26">
        <f t="shared" si="102"/>
        <v>4.8073245085698485E-3</v>
      </c>
      <c r="K79" s="26">
        <f t="shared" si="102"/>
        <v>7.0320885051902765E-3</v>
      </c>
      <c r="L79" s="26">
        <f>IF(L66=0,0,L66/L$64)</f>
        <v>7.3800470824227898E-3</v>
      </c>
      <c r="M79" s="26">
        <f t="shared" si="98"/>
        <v>7.9478647567834699E-3</v>
      </c>
      <c r="N79" s="26">
        <f t="shared" si="98"/>
        <v>3.7280812565720751E-3</v>
      </c>
      <c r="O79" s="26">
        <f t="shared" si="98"/>
        <v>3.4425515786877347E-3</v>
      </c>
      <c r="P79" s="26">
        <f t="shared" si="98"/>
        <v>4.3633431640873145E-3</v>
      </c>
      <c r="Q79" s="26">
        <f t="shared" si="98"/>
        <v>2.7258171598671093E-3</v>
      </c>
      <c r="R79" s="26">
        <f t="shared" si="98"/>
        <v>2.8896150563180157E-3</v>
      </c>
      <c r="S79" s="26">
        <f t="shared" si="98"/>
        <v>2.9818094938404462E-3</v>
      </c>
      <c r="T79" s="26">
        <f t="shared" si="98"/>
        <v>1.9761929065918952E-3</v>
      </c>
      <c r="U79" s="26">
        <f t="shared" si="98"/>
        <v>1.1323646779385571E-3</v>
      </c>
      <c r="V79" s="26">
        <f t="shared" si="98"/>
        <v>2.0292027838676829E-3</v>
      </c>
      <c r="W79" s="26">
        <f t="shared" si="98"/>
        <v>2.7498907237407141E-3</v>
      </c>
      <c r="X79" s="26">
        <f t="shared" si="98"/>
        <v>1.7361999302059135E-3</v>
      </c>
      <c r="Y79" s="26">
        <f t="shared" si="98"/>
        <v>1.9768425999237746E-3</v>
      </c>
      <c r="Z79" s="26">
        <f t="shared" si="98"/>
        <v>1.1875448359797037E-3</v>
      </c>
      <c r="AA79" s="26">
        <f t="shared" si="98"/>
        <v>1.0661726621231777E-3</v>
      </c>
      <c r="AB79" s="26">
        <f t="shared" si="98"/>
        <v>1.0193397967005974E-3</v>
      </c>
      <c r="AC79" s="26">
        <f t="shared" si="98"/>
        <v>8.5423204321016485E-4</v>
      </c>
      <c r="AD79" s="26">
        <f t="shared" si="98"/>
        <v>1.0412760527106686E-3</v>
      </c>
      <c r="AE79" s="26">
        <f t="shared" si="98"/>
        <v>7.8024159864194145E-4</v>
      </c>
      <c r="AF79" s="26">
        <f t="shared" si="98"/>
        <v>1.9701117457003783E-3</v>
      </c>
      <c r="AG79" s="26">
        <f t="shared" ref="AG79:AI79" si="103">IF(AG66=0,0,AG66/AG$64)</f>
        <v>2.2416141456717987E-3</v>
      </c>
      <c r="AH79" s="26">
        <f t="shared" si="103"/>
        <v>1.3062622485686963E-3</v>
      </c>
      <c r="AI79" s="26">
        <f t="shared" si="103"/>
        <v>9.4034506894948949E-5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663.83628162978903</v>
      </c>
      <c r="AE81" s="28">
        <f t="shared" ref="AE81:AF81" si="104">SUM(AE82:AE83)</f>
        <v>635.81245659083913</v>
      </c>
      <c r="AF81" s="28">
        <f t="shared" si="104"/>
        <v>588.69018752202714</v>
      </c>
      <c r="AG81" s="28">
        <f t="shared" ref="AG81:AI81" si="105">SUM(AG82:AG83)</f>
        <v>566.66949414681767</v>
      </c>
      <c r="AH81" s="28">
        <f t="shared" si="105"/>
        <v>559.53004223378957</v>
      </c>
      <c r="AI81" s="28">
        <f t="shared" si="105"/>
        <v>539.98900120102689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663.83628162978903</v>
      </c>
      <c r="AE82" s="9">
        <v>635.81245659083913</v>
      </c>
      <c r="AF82" s="9">
        <v>588.69018752202714</v>
      </c>
      <c r="AG82" s="9">
        <v>566.66949414681767</v>
      </c>
      <c r="AH82" s="9">
        <v>559.53004223378957</v>
      </c>
      <c r="AI82" s="9">
        <v>539.98900120102689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5470.1112599999997</v>
      </c>
      <c r="C85" s="28">
        <v>5875.0455899999997</v>
      </c>
      <c r="D85" s="28">
        <v>5670.4633100000001</v>
      </c>
      <c r="E85" s="28">
        <v>5422.3461399999997</v>
      </c>
      <c r="F85" s="28">
        <v>5271.7869499999997</v>
      </c>
      <c r="G85" s="28">
        <v>5162.9951000000001</v>
      </c>
      <c r="H85" s="28">
        <v>5800.6980700000004</v>
      </c>
      <c r="I85" s="28">
        <v>6013.3215499999997</v>
      </c>
      <c r="J85" s="28">
        <v>6182.13411</v>
      </c>
      <c r="K85" s="28">
        <v>6112.1342999999997</v>
      </c>
      <c r="L85" s="28">
        <v>6102.6446299999998</v>
      </c>
      <c r="M85" s="28">
        <v>5968.94625</v>
      </c>
      <c r="N85" s="28">
        <v>5710.67832</v>
      </c>
      <c r="O85" s="28">
        <v>5700.7144500000004</v>
      </c>
      <c r="P85" s="28">
        <v>5624.4880599999997</v>
      </c>
      <c r="Q85" s="28">
        <v>5622.8384299999998</v>
      </c>
      <c r="R85" s="28">
        <v>5414.5096000000003</v>
      </c>
      <c r="S85" s="28">
        <v>5155.7485500000003</v>
      </c>
      <c r="T85" s="28">
        <v>5217.0821500000002</v>
      </c>
      <c r="U85" s="28">
        <v>5110.49665</v>
      </c>
      <c r="V85" s="28">
        <v>5705.3049300000002</v>
      </c>
      <c r="W85" s="28">
        <v>5417.3181100000002</v>
      </c>
      <c r="X85" s="28">
        <v>4704.2646000000004</v>
      </c>
      <c r="Y85" s="28">
        <v>4545.3919299999998</v>
      </c>
      <c r="Z85" s="28">
        <v>4554.9832699999997</v>
      </c>
      <c r="AA85" s="28">
        <v>4447.7724699999999</v>
      </c>
      <c r="AB85" s="28">
        <v>4764.9163799999997</v>
      </c>
      <c r="AC85" s="28">
        <v>4638.59177</v>
      </c>
      <c r="AD85" s="28">
        <v>5012.9907899999998</v>
      </c>
      <c r="AE85" s="28">
        <v>5434.9685300000001</v>
      </c>
      <c r="AF85" s="28">
        <v>5797.5380400000004</v>
      </c>
      <c r="AG85" s="28">
        <v>4539.8817600000002</v>
      </c>
      <c r="AH85" s="28">
        <v>4959.1506600000002</v>
      </c>
      <c r="AI85" s="28">
        <v>4693.6566000000003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3522.4516378799995</v>
      </c>
      <c r="C87" s="28">
        <f t="shared" ref="C87:AF87" si="106">C85-C$64</f>
        <v>4078.3340384399994</v>
      </c>
      <c r="D87" s="28">
        <f t="shared" si="106"/>
        <v>3939.2064576799999</v>
      </c>
      <c r="E87" s="28">
        <f t="shared" si="106"/>
        <v>3823.9468527999998</v>
      </c>
      <c r="F87" s="28">
        <f t="shared" si="106"/>
        <v>3685.2170874799995</v>
      </c>
      <c r="G87" s="28">
        <f t="shared" si="106"/>
        <v>3502.8145478000001</v>
      </c>
      <c r="H87" s="28">
        <f t="shared" si="106"/>
        <v>2946.2415784000009</v>
      </c>
      <c r="I87" s="28">
        <f t="shared" si="106"/>
        <v>3145.7010906800001</v>
      </c>
      <c r="J87" s="28">
        <f t="shared" si="106"/>
        <v>3918.5430317999999</v>
      </c>
      <c r="K87" s="28">
        <f t="shared" si="106"/>
        <v>2195.7944962799993</v>
      </c>
      <c r="L87" s="28">
        <f t="shared" si="106"/>
        <v>2105.2001299999997</v>
      </c>
      <c r="M87" s="28">
        <f t="shared" si="106"/>
        <v>1812.8173208399994</v>
      </c>
      <c r="N87" s="28">
        <f t="shared" si="106"/>
        <v>1570.0874361599999</v>
      </c>
      <c r="O87" s="28">
        <f t="shared" si="106"/>
        <v>1250.9504681999997</v>
      </c>
      <c r="P87" s="28">
        <f t="shared" si="106"/>
        <v>1170.4129018000003</v>
      </c>
      <c r="Q87" s="28">
        <f t="shared" si="106"/>
        <v>1236.1450117999993</v>
      </c>
      <c r="R87" s="28">
        <f t="shared" si="106"/>
        <v>1029.6357960400001</v>
      </c>
      <c r="S87" s="28">
        <f t="shared" si="106"/>
        <v>933.74490096000045</v>
      </c>
      <c r="T87" s="28">
        <f t="shared" si="106"/>
        <v>731.86014603999956</v>
      </c>
      <c r="U87" s="28">
        <f t="shared" si="106"/>
        <v>1333.5844628799996</v>
      </c>
      <c r="V87" s="28">
        <f t="shared" si="106"/>
        <v>2135.7055501199998</v>
      </c>
      <c r="W87" s="28">
        <f t="shared" si="106"/>
        <v>2018.1807720400002</v>
      </c>
      <c r="X87" s="28">
        <f t="shared" si="106"/>
        <v>1627.9023908400004</v>
      </c>
      <c r="Y87" s="28">
        <f t="shared" si="106"/>
        <v>1451.18404276</v>
      </c>
      <c r="Z87" s="28">
        <f t="shared" si="106"/>
        <v>1501.9912661599997</v>
      </c>
      <c r="AA87" s="28">
        <f t="shared" si="106"/>
        <v>1502.1655627600003</v>
      </c>
      <c r="AB87" s="28">
        <f t="shared" si="106"/>
        <v>1725.6382820399999</v>
      </c>
      <c r="AC87" s="28">
        <f t="shared" si="106"/>
        <v>1889.6909608400001</v>
      </c>
      <c r="AD87" s="28">
        <f t="shared" si="106"/>
        <v>3008.9248079999998</v>
      </c>
      <c r="AE87" s="28">
        <f t="shared" si="106"/>
        <v>3516.0055597999999</v>
      </c>
      <c r="AF87" s="28">
        <f t="shared" si="106"/>
        <v>4018.6778138400005</v>
      </c>
      <c r="AG87" s="28">
        <f t="shared" ref="AG87:AI87" si="107">AG85-AG$64</f>
        <v>2827.0960839600002</v>
      </c>
      <c r="AH87" s="28">
        <f t="shared" si="107"/>
        <v>3269.5282612800002</v>
      </c>
      <c r="AI87" s="28">
        <f t="shared" si="107"/>
        <v>3065.0194771200004</v>
      </c>
    </row>
    <row r="88" spans="1:35" x14ac:dyDescent="0.25">
      <c r="A88" s="8" t="s">
        <v>27</v>
      </c>
      <c r="B88" s="9">
        <f>IF(B$64=0,50%,B$65/B$64)*B87</f>
        <v>3499.3593253580411</v>
      </c>
      <c r="C88" s="9">
        <f t="shared" ref="C88:AF88" si="108">IF(C$64=0,50%,C$65/C$64)*C87</f>
        <v>4051.4633263459518</v>
      </c>
      <c r="D88" s="9">
        <f t="shared" si="108"/>
        <v>3912.3632994966065</v>
      </c>
      <c r="E88" s="9">
        <f t="shared" si="108"/>
        <v>3797.7809467381053</v>
      </c>
      <c r="F88" s="9">
        <f t="shared" si="108"/>
        <v>3659.6036253584043</v>
      </c>
      <c r="G88" s="9">
        <f t="shared" si="108"/>
        <v>3478.3410329665767</v>
      </c>
      <c r="H88" s="9">
        <f t="shared" si="108"/>
        <v>2925.3531217408477</v>
      </c>
      <c r="I88" s="9">
        <f t="shared" si="108"/>
        <v>3123.9271159892828</v>
      </c>
      <c r="J88" s="9">
        <f t="shared" si="108"/>
        <v>3899.7053238453423</v>
      </c>
      <c r="K88" s="9">
        <f t="shared" si="108"/>
        <v>2180.3534750429485</v>
      </c>
      <c r="L88" s="9">
        <f t="shared" si="108"/>
        <v>2089.663653922677</v>
      </c>
      <c r="M88" s="9">
        <f t="shared" si="108"/>
        <v>1798.4092939452084</v>
      </c>
      <c r="N88" s="9">
        <f t="shared" si="108"/>
        <v>1564.2340226180725</v>
      </c>
      <c r="O88" s="9">
        <f t="shared" si="108"/>
        <v>1246.6440066908376</v>
      </c>
      <c r="P88" s="9">
        <f t="shared" si="108"/>
        <v>1165.3059886657716</v>
      </c>
      <c r="Q88" s="9">
        <f t="shared" si="108"/>
        <v>1232.7755065147508</v>
      </c>
      <c r="R88" s="9">
        <f t="shared" si="108"/>
        <v>1026.6605449412389</v>
      </c>
      <c r="S88" s="9">
        <f t="shared" si="108"/>
        <v>930.9606515494927</v>
      </c>
      <c r="T88" s="9">
        <f t="shared" si="108"/>
        <v>730.41384921077804</v>
      </c>
      <c r="U88" s="9">
        <f t="shared" si="108"/>
        <v>1332.0743589391866</v>
      </c>
      <c r="V88" s="9">
        <f t="shared" si="108"/>
        <v>2131.3717704721744</v>
      </c>
      <c r="W88" s="9">
        <f t="shared" si="108"/>
        <v>2012.6309954561357</v>
      </c>
      <c r="X88" s="9">
        <f t="shared" si="108"/>
        <v>1625.076026822642</v>
      </c>
      <c r="Y88" s="9">
        <f t="shared" si="108"/>
        <v>1448.3152803239425</v>
      </c>
      <c r="Z88" s="9">
        <f t="shared" si="108"/>
        <v>1500.2075841881847</v>
      </c>
      <c r="AA88" s="9">
        <f t="shared" si="108"/>
        <v>1500.5639949030026</v>
      </c>
      <c r="AB88" s="9">
        <f t="shared" si="108"/>
        <v>1723.8792702644066</v>
      </c>
      <c r="AC88" s="9">
        <f t="shared" si="108"/>
        <v>1888.0767262694858</v>
      </c>
      <c r="AD88" s="9">
        <f t="shared" si="108"/>
        <v>3005.7916866530222</v>
      </c>
      <c r="AE88" s="9">
        <f t="shared" si="108"/>
        <v>3513.2622260011876</v>
      </c>
      <c r="AF88" s="9">
        <f t="shared" si="108"/>
        <v>4010.7605694767685</v>
      </c>
      <c r="AG88" s="9">
        <f t="shared" ref="AG88:AI88" si="109">IF(AG$64=0,50%,AG$65/AG$64)*AG87</f>
        <v>2820.7588253870222</v>
      </c>
      <c r="AH88" s="9">
        <f t="shared" si="109"/>
        <v>3265.2573999416613</v>
      </c>
      <c r="AI88" s="9">
        <f t="shared" si="109"/>
        <v>3064.7312595248459</v>
      </c>
    </row>
    <row r="89" spans="1:35" x14ac:dyDescent="0.25">
      <c r="A89" s="10" t="s">
        <v>28</v>
      </c>
      <c r="B89" s="11">
        <f>B87-B88</f>
        <v>23.09231252195832</v>
      </c>
      <c r="C89" s="11">
        <f t="shared" ref="C89:AF89" si="110">C87-C88</f>
        <v>26.870712094047576</v>
      </c>
      <c r="D89" s="11">
        <f t="shared" si="110"/>
        <v>26.843158183393371</v>
      </c>
      <c r="E89" s="11">
        <f t="shared" si="110"/>
        <v>26.165906061894475</v>
      </c>
      <c r="F89" s="11">
        <f t="shared" si="110"/>
        <v>25.613462121595148</v>
      </c>
      <c r="G89" s="11">
        <f t="shared" si="110"/>
        <v>24.473514833423451</v>
      </c>
      <c r="H89" s="11">
        <f t="shared" si="110"/>
        <v>20.888456659153235</v>
      </c>
      <c r="I89" s="11">
        <f t="shared" si="110"/>
        <v>21.773974690717296</v>
      </c>
      <c r="J89" s="11">
        <f t="shared" si="110"/>
        <v>18.837707954657617</v>
      </c>
      <c r="K89" s="11">
        <f t="shared" si="110"/>
        <v>15.441021237050791</v>
      </c>
      <c r="L89" s="11">
        <f t="shared" si="110"/>
        <v>15.536476077322732</v>
      </c>
      <c r="M89" s="11">
        <f t="shared" si="110"/>
        <v>14.408026894790964</v>
      </c>
      <c r="N89" s="11">
        <f t="shared" si="110"/>
        <v>5.8534135419274662</v>
      </c>
      <c r="O89" s="11">
        <f t="shared" si="110"/>
        <v>4.3064615091620908</v>
      </c>
      <c r="P89" s="11">
        <f t="shared" si="110"/>
        <v>5.1069131342287619</v>
      </c>
      <c r="Q89" s="11">
        <f t="shared" si="110"/>
        <v>3.3695052852485787</v>
      </c>
      <c r="R89" s="11">
        <f t="shared" si="110"/>
        <v>2.9752510987611913</v>
      </c>
      <c r="S89" s="11">
        <f t="shared" si="110"/>
        <v>2.7842494105077549</v>
      </c>
      <c r="T89" s="11">
        <f t="shared" si="110"/>
        <v>1.4462968292215237</v>
      </c>
      <c r="U89" s="11">
        <f t="shared" si="110"/>
        <v>1.5101039408129964</v>
      </c>
      <c r="V89" s="11">
        <f t="shared" si="110"/>
        <v>4.3337796478253949</v>
      </c>
      <c r="W89" s="11">
        <f t="shared" si="110"/>
        <v>5.5497765838645137</v>
      </c>
      <c r="X89" s="11">
        <f t="shared" si="110"/>
        <v>2.8263640173584008</v>
      </c>
      <c r="Y89" s="11">
        <f t="shared" si="110"/>
        <v>2.8687624360575228</v>
      </c>
      <c r="Z89" s="11">
        <f t="shared" si="110"/>
        <v>1.7836819718149854</v>
      </c>
      <c r="AA89" s="11">
        <f t="shared" si="110"/>
        <v>1.6015678569976899</v>
      </c>
      <c r="AB89" s="11">
        <f t="shared" si="110"/>
        <v>1.7590117755933079</v>
      </c>
      <c r="AC89" s="11">
        <f t="shared" si="110"/>
        <v>1.6142345705143271</v>
      </c>
      <c r="AD89" s="11">
        <f t="shared" si="110"/>
        <v>3.1331213469775321</v>
      </c>
      <c r="AE89" s="11">
        <f t="shared" si="110"/>
        <v>2.743333798812273</v>
      </c>
      <c r="AF89" s="11">
        <f t="shared" si="110"/>
        <v>7.91724436323193</v>
      </c>
      <c r="AG89" s="11">
        <f t="shared" ref="AG89:AI89" si="111">AG87-AG88</f>
        <v>6.337258572978044</v>
      </c>
      <c r="AH89" s="11">
        <f t="shared" si="111"/>
        <v>4.2708613383388183</v>
      </c>
      <c r="AI89" s="11">
        <f t="shared" si="111"/>
        <v>0.2882175951544923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119.66</v>
      </c>
      <c r="C96" s="9">
        <v>107.694</v>
      </c>
      <c r="D96" s="9">
        <v>96.924599999999998</v>
      </c>
      <c r="E96" s="9">
        <v>98.36</v>
      </c>
      <c r="F96" s="9">
        <v>109.52</v>
      </c>
      <c r="G96" s="9">
        <v>137.21</v>
      </c>
      <c r="H96" s="9">
        <v>126.85</v>
      </c>
      <c r="I96" s="9">
        <v>204.26</v>
      </c>
      <c r="J96" s="9">
        <v>184.66</v>
      </c>
      <c r="K96" s="9">
        <v>177.29</v>
      </c>
      <c r="L96" s="9">
        <v>160.78</v>
      </c>
      <c r="M96" s="9">
        <v>151.27000000000001</v>
      </c>
      <c r="N96" s="9">
        <v>152.29</v>
      </c>
      <c r="O96" s="9">
        <v>166.52</v>
      </c>
      <c r="P96" s="9">
        <v>163.13999999999999</v>
      </c>
      <c r="Q96" s="9">
        <v>173.85</v>
      </c>
      <c r="R96" s="9">
        <v>172.08</v>
      </c>
      <c r="S96" s="9">
        <v>184.73</v>
      </c>
      <c r="T96" s="9">
        <v>166.25700000000001</v>
      </c>
      <c r="U96" s="9">
        <v>188.56</v>
      </c>
      <c r="V96" s="9">
        <v>191.85</v>
      </c>
      <c r="W96" s="9">
        <v>197.26</v>
      </c>
      <c r="X96" s="9">
        <v>181.53</v>
      </c>
      <c r="Y96" s="9">
        <v>185.95</v>
      </c>
      <c r="Z96" s="9">
        <v>207.58</v>
      </c>
      <c r="AA96" s="9">
        <v>186.822</v>
      </c>
      <c r="AB96" s="9">
        <v>198.6</v>
      </c>
      <c r="AC96" s="9">
        <v>201.04</v>
      </c>
      <c r="AD96" s="9">
        <v>206.33</v>
      </c>
      <c r="AE96" s="9">
        <v>210.12</v>
      </c>
      <c r="AF96" s="9">
        <v>198.37</v>
      </c>
      <c r="AG96" s="9">
        <v>194.06</v>
      </c>
      <c r="AH96" s="9">
        <v>225.99</v>
      </c>
      <c r="AI96" s="9">
        <v>203.39099999999999</v>
      </c>
    </row>
    <row r="97" spans="1:35" x14ac:dyDescent="0.25">
      <c r="A97" s="10" t="s">
        <v>28</v>
      </c>
      <c r="B97" s="11">
        <v>14.014285999999998</v>
      </c>
      <c r="C97" s="11">
        <v>12.612857999999999</v>
      </c>
      <c r="D97" s="11">
        <v>11.351573</v>
      </c>
      <c r="E97" s="11">
        <v>11.514285999999998</v>
      </c>
      <c r="F97" s="11">
        <v>12.828571999999999</v>
      </c>
      <c r="G97" s="11">
        <v>16.071429000000002</v>
      </c>
      <c r="H97" s="11">
        <v>14.857142999999999</v>
      </c>
      <c r="I97" s="11">
        <v>23.914286000000001</v>
      </c>
      <c r="J97" s="11">
        <v>21.522857999999999</v>
      </c>
      <c r="K97" s="11">
        <v>21.057143</v>
      </c>
      <c r="L97" s="11">
        <v>20.142858</v>
      </c>
      <c r="M97" s="11">
        <v>20.714286000000001</v>
      </c>
      <c r="N97" s="11">
        <v>18.642858</v>
      </c>
      <c r="O97" s="11">
        <v>16.778573000000002</v>
      </c>
      <c r="P97" s="11">
        <v>15.100715999999998</v>
      </c>
      <c r="Q97" s="11">
        <v>13.590644999999999</v>
      </c>
      <c r="R97" s="11">
        <v>12.231580999999998</v>
      </c>
      <c r="S97" s="11">
        <v>11.008422999999999</v>
      </c>
      <c r="T97" s="11">
        <v>9.9075809999999986</v>
      </c>
      <c r="U97" s="11">
        <v>8.9168229999999991</v>
      </c>
      <c r="V97" s="11">
        <v>8.0251409999999996</v>
      </c>
      <c r="W97" s="11">
        <v>9.8285719999999994</v>
      </c>
      <c r="X97" s="11">
        <v>8.8457149999999984</v>
      </c>
      <c r="Y97" s="11">
        <v>7.961144</v>
      </c>
      <c r="Z97" s="11">
        <v>7.1650299999999998</v>
      </c>
      <c r="AA97" s="11">
        <v>6.4485270000000003</v>
      </c>
      <c r="AB97" s="11">
        <v>5.8036750000000001</v>
      </c>
      <c r="AC97" s="11">
        <v>5.2233080000000003</v>
      </c>
      <c r="AD97" s="11">
        <v>4.7009780000000001</v>
      </c>
      <c r="AE97" s="11">
        <v>4.2308810000000001</v>
      </c>
      <c r="AF97" s="11">
        <v>6.428572</v>
      </c>
      <c r="AG97" s="11">
        <v>7.2571430000000001</v>
      </c>
      <c r="AH97" s="11">
        <v>6.5314290000000002</v>
      </c>
      <c r="AI97" s="11">
        <v>5.8782870000000003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5.424067000000008</v>
      </c>
      <c r="F100" s="9">
        <v>15.148667000000003</v>
      </c>
      <c r="G100" s="9">
        <v>31.678667000000004</v>
      </c>
      <c r="H100" s="9">
        <v>0</v>
      </c>
      <c r="I100" s="9">
        <v>81.398666999999989</v>
      </c>
      <c r="J100" s="9">
        <v>0</v>
      </c>
      <c r="K100" s="9">
        <v>0</v>
      </c>
      <c r="L100" s="9">
        <v>0</v>
      </c>
      <c r="M100" s="9">
        <v>0</v>
      </c>
      <c r="N100" s="9">
        <v>5.0086669999999742</v>
      </c>
      <c r="O100" s="9">
        <v>18.218667000000011</v>
      </c>
      <c r="P100" s="9">
        <v>0.60866699999996854</v>
      </c>
      <c r="Q100" s="9">
        <v>14.698667</v>
      </c>
      <c r="R100" s="9">
        <v>2.2186670000000106</v>
      </c>
      <c r="S100" s="9">
        <v>16.63866699999997</v>
      </c>
      <c r="T100" s="9">
        <v>0</v>
      </c>
      <c r="U100" s="9">
        <v>26.29166699999999</v>
      </c>
      <c r="V100" s="9">
        <v>7.2786669999999845</v>
      </c>
      <c r="W100" s="9">
        <v>9.398666999999989</v>
      </c>
      <c r="X100" s="9">
        <v>0</v>
      </c>
      <c r="Y100" s="9">
        <v>8.4086669999999799</v>
      </c>
      <c r="Z100" s="9">
        <v>25.618667000000016</v>
      </c>
      <c r="AA100" s="9">
        <v>0</v>
      </c>
      <c r="AB100" s="9">
        <v>15.766666999999984</v>
      </c>
      <c r="AC100" s="9">
        <v>6.4286669999999901</v>
      </c>
      <c r="AD100" s="9">
        <v>9.2786670000000129</v>
      </c>
      <c r="AE100" s="9">
        <v>7.7786669999999845</v>
      </c>
      <c r="AF100" s="9">
        <v>0</v>
      </c>
      <c r="AG100" s="9">
        <v>0</v>
      </c>
      <c r="AH100" s="9">
        <v>35.918666999999999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0.62985599999999842</v>
      </c>
      <c r="F101" s="11">
        <v>1.781429000000001</v>
      </c>
      <c r="G101" s="11">
        <v>3.7100000000000026</v>
      </c>
      <c r="H101" s="11">
        <v>0</v>
      </c>
      <c r="I101" s="11">
        <v>9.5242860000000018</v>
      </c>
      <c r="J101" s="11">
        <v>0</v>
      </c>
      <c r="K101" s="11">
        <v>1.428000000000651E-3</v>
      </c>
      <c r="L101" s="11">
        <v>0</v>
      </c>
      <c r="M101" s="11">
        <v>1.038571000000001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2.2705739999999999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2.6648339999999999</v>
      </c>
      <c r="AG101" s="11">
        <v>1.2957140000000003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25341.802642221632</v>
      </c>
      <c r="C3" s="28">
        <f>SUM(C4:C5)</f>
        <v>21787.769344836892</v>
      </c>
      <c r="D3" s="28">
        <f t="shared" si="0"/>
        <v>6953.5434079266679</v>
      </c>
      <c r="E3" s="28">
        <f t="shared" si="0"/>
        <v>7726.1593421407424</v>
      </c>
      <c r="F3" s="28">
        <f t="shared" si="0"/>
        <v>4635.6956052844453</v>
      </c>
      <c r="G3" s="28">
        <f t="shared" si="0"/>
        <v>2781.4173631706672</v>
      </c>
      <c r="H3" s="28">
        <f t="shared" si="0"/>
        <v>1081.6623078997038</v>
      </c>
      <c r="I3" s="28">
        <f t="shared" si="0"/>
        <v>1390.7086815853334</v>
      </c>
      <c r="J3" s="28">
        <f t="shared" si="0"/>
        <v>2163.3246157994072</v>
      </c>
      <c r="K3" s="28">
        <f t="shared" si="0"/>
        <v>463.56956052844436</v>
      </c>
      <c r="L3" s="28">
        <f>SUM(L4:L5)</f>
        <v>229.25059999999999</v>
      </c>
      <c r="M3" s="28">
        <f t="shared" ref="M3:AF3" si="1">SUM(M4:M5)</f>
        <v>162.90459999999999</v>
      </c>
      <c r="N3" s="28">
        <f t="shared" si="1"/>
        <v>162.88399999999999</v>
      </c>
      <c r="O3" s="28">
        <f t="shared" si="1"/>
        <v>163.0342</v>
      </c>
      <c r="P3" s="28">
        <f t="shared" si="1"/>
        <v>135.292</v>
      </c>
      <c r="Q3" s="28">
        <f t="shared" si="1"/>
        <v>160.34539999999998</v>
      </c>
      <c r="R3" s="28">
        <f t="shared" si="1"/>
        <v>157.67009999999999</v>
      </c>
      <c r="S3" s="28">
        <f t="shared" si="1"/>
        <v>159.96299999999999</v>
      </c>
      <c r="T3" s="28">
        <f t="shared" si="1"/>
        <v>161.97800000000001</v>
      </c>
      <c r="U3" s="28">
        <f t="shared" si="1"/>
        <v>152.97800000000001</v>
      </c>
      <c r="V3" s="28">
        <f t="shared" si="1"/>
        <v>152.97800000000001</v>
      </c>
      <c r="W3" s="28">
        <f t="shared" si="1"/>
        <v>169.95500000000001</v>
      </c>
      <c r="X3" s="28">
        <f t="shared" si="1"/>
        <v>162.21</v>
      </c>
      <c r="Y3" s="28">
        <f t="shared" si="1"/>
        <v>156.691</v>
      </c>
      <c r="Z3" s="28">
        <f t="shared" si="1"/>
        <v>161.465</v>
      </c>
      <c r="AA3" s="28">
        <f t="shared" si="1"/>
        <v>168.59899999999999</v>
      </c>
      <c r="AB3" s="28">
        <f t="shared" si="1"/>
        <v>133.59299999999999</v>
      </c>
      <c r="AC3" s="28">
        <f t="shared" si="1"/>
        <v>180.87899999999999</v>
      </c>
      <c r="AD3" s="28">
        <f t="shared" si="1"/>
        <v>158.05799999999999</v>
      </c>
      <c r="AE3" s="28">
        <f t="shared" si="1"/>
        <v>174.24</v>
      </c>
      <c r="AF3" s="28">
        <f t="shared" si="1"/>
        <v>121.07000000000001</v>
      </c>
      <c r="AG3" s="28">
        <f t="shared" ref="AG3:AI3" si="2">SUM(AG4:AG5)</f>
        <v>130.60399999999998</v>
      </c>
      <c r="AH3" s="28">
        <f t="shared" si="2"/>
        <v>110.483</v>
      </c>
      <c r="AI3" s="28">
        <f t="shared" si="2"/>
        <v>93.361000000000004</v>
      </c>
    </row>
    <row r="4" spans="1:35" x14ac:dyDescent="0.25">
      <c r="A4" s="8" t="s">
        <v>27</v>
      </c>
      <c r="B4" s="9">
        <v>25177.802642221632</v>
      </c>
      <c r="C4" s="9">
        <v>21646.769344836892</v>
      </c>
      <c r="D4" s="9">
        <v>6908.5434079266679</v>
      </c>
      <c r="E4" s="9">
        <v>7676.1593421407424</v>
      </c>
      <c r="F4" s="9">
        <v>4605.6956052844453</v>
      </c>
      <c r="G4" s="9">
        <v>2763.4173631706672</v>
      </c>
      <c r="H4" s="9">
        <v>1074.6623078997038</v>
      </c>
      <c r="I4" s="9">
        <v>1381.7086815853334</v>
      </c>
      <c r="J4" s="9">
        <v>2149.3246157994072</v>
      </c>
      <c r="K4" s="9">
        <v>460.56956052844436</v>
      </c>
      <c r="L4" s="9">
        <v>227.767</v>
      </c>
      <c r="M4" s="9">
        <v>162.369</v>
      </c>
      <c r="N4" s="9">
        <v>162.369</v>
      </c>
      <c r="O4" s="9">
        <v>162.369</v>
      </c>
      <c r="P4" s="9">
        <v>134.67099999999999</v>
      </c>
      <c r="Q4" s="9">
        <v>159.02099999999999</v>
      </c>
      <c r="R4" s="9">
        <v>155.875</v>
      </c>
      <c r="S4" s="9">
        <v>149.96299999999999</v>
      </c>
      <c r="T4" s="9">
        <v>149.97800000000001</v>
      </c>
      <c r="U4" s="9">
        <v>149.97800000000001</v>
      </c>
      <c r="V4" s="9">
        <v>149.97800000000001</v>
      </c>
      <c r="W4" s="9">
        <v>166.95500000000001</v>
      </c>
      <c r="X4" s="9">
        <v>161.21</v>
      </c>
      <c r="Y4" s="9">
        <v>156.691</v>
      </c>
      <c r="Z4" s="9">
        <v>161.465</v>
      </c>
      <c r="AA4" s="9">
        <v>168.59899999999999</v>
      </c>
      <c r="AB4" s="9">
        <v>133.59299999999999</v>
      </c>
      <c r="AC4" s="9">
        <v>180.87899999999999</v>
      </c>
      <c r="AD4" s="9">
        <v>158.05799999999999</v>
      </c>
      <c r="AE4" s="9">
        <v>174.24</v>
      </c>
      <c r="AF4" s="9">
        <v>121.06</v>
      </c>
      <c r="AG4" s="9">
        <v>127.604</v>
      </c>
      <c r="AH4" s="9">
        <v>101.483</v>
      </c>
      <c r="AI4" s="9">
        <v>81.361000000000004</v>
      </c>
    </row>
    <row r="5" spans="1:35" x14ac:dyDescent="0.25">
      <c r="A5" s="10" t="s">
        <v>28</v>
      </c>
      <c r="B5" s="11">
        <v>164</v>
      </c>
      <c r="C5" s="11">
        <v>141</v>
      </c>
      <c r="D5" s="11">
        <v>45</v>
      </c>
      <c r="E5" s="11">
        <v>50</v>
      </c>
      <c r="F5" s="11">
        <v>30</v>
      </c>
      <c r="G5" s="11">
        <v>18</v>
      </c>
      <c r="H5" s="11">
        <v>7</v>
      </c>
      <c r="I5" s="11">
        <v>9</v>
      </c>
      <c r="J5" s="11">
        <v>14</v>
      </c>
      <c r="K5" s="11">
        <v>3</v>
      </c>
      <c r="L5" s="11">
        <v>1.4835999999999998</v>
      </c>
      <c r="M5" s="11">
        <v>0.53560000000000008</v>
      </c>
      <c r="N5" s="11">
        <v>0.51500000000000001</v>
      </c>
      <c r="O5" s="11">
        <v>0.6651999999999999</v>
      </c>
      <c r="P5" s="11">
        <v>0.621</v>
      </c>
      <c r="Q5" s="11">
        <v>1.3244</v>
      </c>
      <c r="R5" s="11">
        <v>1.7950999999999999</v>
      </c>
      <c r="S5" s="11">
        <v>10</v>
      </c>
      <c r="T5" s="11">
        <v>12</v>
      </c>
      <c r="U5" s="11">
        <v>3</v>
      </c>
      <c r="V5" s="11">
        <v>3</v>
      </c>
      <c r="W5" s="11">
        <v>3</v>
      </c>
      <c r="X5" s="11">
        <v>1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0.01</v>
      </c>
      <c r="AG5" s="11">
        <v>3</v>
      </c>
      <c r="AH5" s="11">
        <v>9</v>
      </c>
      <c r="AI5" s="11">
        <v>12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0.99352847931477606</v>
      </c>
      <c r="C8" s="12">
        <f t="shared" si="6"/>
        <v>0.99352847931477606</v>
      </c>
      <c r="D8" s="12">
        <f t="shared" si="6"/>
        <v>0.99352847931477606</v>
      </c>
      <c r="E8" s="12">
        <f t="shared" si="6"/>
        <v>0.99352847931477606</v>
      </c>
      <c r="F8" s="12">
        <f t="shared" si="6"/>
        <v>0.99352847931477606</v>
      </c>
      <c r="G8" s="12">
        <f t="shared" si="6"/>
        <v>0.99352847931477606</v>
      </c>
      <c r="H8" s="12">
        <f t="shared" si="6"/>
        <v>0.99352847931477606</v>
      </c>
      <c r="I8" s="12">
        <f t="shared" si="6"/>
        <v>0.99352847931477606</v>
      </c>
      <c r="J8" s="12">
        <f t="shared" si="6"/>
        <v>0.99352847931477606</v>
      </c>
      <c r="K8" s="12">
        <f t="shared" si="6"/>
        <v>0.99352847931477606</v>
      </c>
      <c r="L8" s="12">
        <f t="shared" ref="L8:AA9" si="7">IF(L4=0,0,L4/L$3)</f>
        <v>0.99352847931477606</v>
      </c>
      <c r="M8" s="12">
        <f t="shared" si="7"/>
        <v>0.99671218615066737</v>
      </c>
      <c r="N8" s="12">
        <f t="shared" si="7"/>
        <v>0.9968382407111811</v>
      </c>
      <c r="O8" s="12">
        <f t="shared" si="7"/>
        <v>0.99591987448032382</v>
      </c>
      <c r="P8" s="12">
        <f t="shared" si="7"/>
        <v>0.99540992815539719</v>
      </c>
      <c r="Q8" s="12">
        <f t="shared" si="7"/>
        <v>0.99174033056140054</v>
      </c>
      <c r="R8" s="12">
        <f t="shared" si="7"/>
        <v>0.98861483566002695</v>
      </c>
      <c r="S8" s="12">
        <f t="shared" si="7"/>
        <v>0.9374855435319418</v>
      </c>
      <c r="T8" s="12">
        <f t="shared" si="7"/>
        <v>0.92591586511748514</v>
      </c>
      <c r="U8" s="12">
        <f t="shared" si="7"/>
        <v>0.98038933702885378</v>
      </c>
      <c r="V8" s="12">
        <f t="shared" si="7"/>
        <v>0.98038933702885378</v>
      </c>
      <c r="W8" s="12">
        <f t="shared" si="7"/>
        <v>0.98234826865935099</v>
      </c>
      <c r="X8" s="12">
        <f t="shared" si="7"/>
        <v>0.99383515196350414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0.99991740315519939</v>
      </c>
      <c r="AG8" s="12">
        <f t="shared" ref="AG8:AI8" si="8">IF(AG4=0,0,AG4/AG$3)</f>
        <v>0.97702980000612549</v>
      </c>
      <c r="AH8" s="12">
        <f t="shared" si="8"/>
        <v>0.91853950381506655</v>
      </c>
      <c r="AI8" s="12">
        <f t="shared" si="8"/>
        <v>0.87146667237925901</v>
      </c>
    </row>
    <row r="9" spans="1:35" x14ac:dyDescent="0.25">
      <c r="A9" s="10" t="s">
        <v>28</v>
      </c>
      <c r="B9" s="13">
        <f t="shared" ref="B9:K9" si="9">IF(B5=0,0,B5/B$3)</f>
        <v>6.4715206852239407E-3</v>
      </c>
      <c r="C9" s="13">
        <f t="shared" si="9"/>
        <v>6.4715206852239398E-3</v>
      </c>
      <c r="D9" s="13">
        <f t="shared" si="9"/>
        <v>6.4715206852239398E-3</v>
      </c>
      <c r="E9" s="13">
        <f t="shared" si="9"/>
        <v>6.4715206852239398E-3</v>
      </c>
      <c r="F9" s="13">
        <f t="shared" si="9"/>
        <v>6.4715206852239398E-3</v>
      </c>
      <c r="G9" s="13">
        <f t="shared" si="9"/>
        <v>6.4715206852239398E-3</v>
      </c>
      <c r="H9" s="13">
        <f t="shared" si="9"/>
        <v>6.4715206852239407E-3</v>
      </c>
      <c r="I9" s="13">
        <f t="shared" si="9"/>
        <v>6.4715206852239407E-3</v>
      </c>
      <c r="J9" s="13">
        <f t="shared" si="9"/>
        <v>6.4715206852239415E-3</v>
      </c>
      <c r="K9" s="13">
        <f t="shared" si="9"/>
        <v>6.4715206852239424E-3</v>
      </c>
      <c r="L9" s="13">
        <f t="shared" si="7"/>
        <v>6.4715206852239424E-3</v>
      </c>
      <c r="M9" s="13">
        <f t="shared" si="4"/>
        <v>3.2878138493326776E-3</v>
      </c>
      <c r="N9" s="13">
        <f t="shared" si="4"/>
        <v>3.1617592888190374E-3</v>
      </c>
      <c r="O9" s="13">
        <f t="shared" si="4"/>
        <v>4.0801255196762391E-3</v>
      </c>
      <c r="P9" s="13">
        <f t="shared" si="4"/>
        <v>4.5900718446027847E-3</v>
      </c>
      <c r="Q9" s="13">
        <f t="shared" si="4"/>
        <v>8.2596694385994249E-3</v>
      </c>
      <c r="R9" s="13">
        <f t="shared" si="4"/>
        <v>1.1385164339973147E-2</v>
      </c>
      <c r="S9" s="13">
        <f t="shared" si="4"/>
        <v>6.2514456468058241E-2</v>
      </c>
      <c r="T9" s="13">
        <f t="shared" si="4"/>
        <v>7.4084134882514904E-2</v>
      </c>
      <c r="U9" s="13">
        <f t="shared" si="4"/>
        <v>1.9610662971146178E-2</v>
      </c>
      <c r="V9" s="13">
        <f t="shared" si="4"/>
        <v>1.9610662971146178E-2</v>
      </c>
      <c r="W9" s="13">
        <f t="shared" si="4"/>
        <v>1.7651731340648995E-2</v>
      </c>
      <c r="X9" s="13">
        <f t="shared" si="4"/>
        <v>6.1648480364958997E-3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8.2596844800528611E-5</v>
      </c>
      <c r="AG9" s="13">
        <f t="shared" ref="AG9:AI9" si="10">IF(AG5=0,0,AG5/AG$3)</f>
        <v>2.2970199993874615E-2</v>
      </c>
      <c r="AH9" s="13">
        <f t="shared" si="10"/>
        <v>8.1460496184933423E-2</v>
      </c>
      <c r="AI9" s="13">
        <f t="shared" si="10"/>
        <v>0.12853332762074099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12.211</v>
      </c>
      <c r="C11" s="30">
        <f t="shared" si="11"/>
        <v>10.498999999999999</v>
      </c>
      <c r="D11" s="30">
        <f t="shared" si="11"/>
        <v>3.351</v>
      </c>
      <c r="E11" s="30">
        <f t="shared" si="11"/>
        <v>3.7230000000000003</v>
      </c>
      <c r="F11" s="30">
        <f t="shared" si="11"/>
        <v>2.2330000000000001</v>
      </c>
      <c r="G11" s="30">
        <f t="shared" si="11"/>
        <v>1.3399999999999999</v>
      </c>
      <c r="H11" s="30">
        <f t="shared" si="11"/>
        <v>0.52100000000000002</v>
      </c>
      <c r="I11" s="30">
        <f t="shared" si="11"/>
        <v>0.67</v>
      </c>
      <c r="J11" s="30">
        <f t="shared" si="11"/>
        <v>1.042</v>
      </c>
      <c r="K11" s="30">
        <f t="shared" si="11"/>
        <v>0.223</v>
      </c>
      <c r="L11" s="30">
        <f>SUM(L12:L13)</f>
        <v>0.11</v>
      </c>
      <c r="M11" s="30">
        <f t="shared" ref="M11:AF11" si="12">SUM(M12:M13)</f>
        <v>7.5999999999999998E-2</v>
      </c>
      <c r="N11" s="30">
        <f t="shared" si="12"/>
        <v>7.4999999999999997E-2</v>
      </c>
      <c r="O11" s="30">
        <f t="shared" si="12"/>
        <v>7.4999999999999997E-2</v>
      </c>
      <c r="P11" s="30">
        <f t="shared" si="12"/>
        <v>6.4000000000000001E-2</v>
      </c>
      <c r="Q11" s="30">
        <f t="shared" si="12"/>
        <v>8.0999999999999989E-2</v>
      </c>
      <c r="R11" s="30">
        <f t="shared" si="12"/>
        <v>7.5999999999999998E-2</v>
      </c>
      <c r="S11" s="30">
        <f t="shared" si="12"/>
        <v>0.11799999999999999</v>
      </c>
      <c r="T11" s="30">
        <f t="shared" si="12"/>
        <v>0.13999999999999999</v>
      </c>
      <c r="U11" s="30">
        <f t="shared" si="12"/>
        <v>6.9000000000000006E-2</v>
      </c>
      <c r="V11" s="30">
        <f t="shared" si="12"/>
        <v>7.3000000000000009E-2</v>
      </c>
      <c r="W11" s="30">
        <f t="shared" si="12"/>
        <v>8.1000000000000003E-2</v>
      </c>
      <c r="X11" s="30">
        <f t="shared" si="12"/>
        <v>6.8000000000000005E-2</v>
      </c>
      <c r="Y11" s="30">
        <f t="shared" si="12"/>
        <v>0.06</v>
      </c>
      <c r="Z11" s="30">
        <f t="shared" si="12"/>
        <v>6.2E-2</v>
      </c>
      <c r="AA11" s="30">
        <f t="shared" si="12"/>
        <v>0.06</v>
      </c>
      <c r="AB11" s="30">
        <f t="shared" si="12"/>
        <v>4.4999999999999998E-2</v>
      </c>
      <c r="AC11" s="30">
        <f t="shared" si="12"/>
        <v>6.0999999999999999E-2</v>
      </c>
      <c r="AD11" s="30">
        <f t="shared" si="12"/>
        <v>5.5E-2</v>
      </c>
      <c r="AE11" s="30">
        <f t="shared" si="12"/>
        <v>6.3E-2</v>
      </c>
      <c r="AF11" s="30">
        <f t="shared" si="12"/>
        <v>4.101006271783935E-2</v>
      </c>
      <c r="AG11" s="30">
        <f t="shared" ref="AG11:AI11" si="13">SUM(AG12:AG13)</f>
        <v>4.5999999999999999E-2</v>
      </c>
      <c r="AH11" s="30">
        <f t="shared" si="13"/>
        <v>4.4000000000000004E-2</v>
      </c>
      <c r="AI11" s="30">
        <f t="shared" si="13"/>
        <v>4.1000000000000002E-2</v>
      </c>
    </row>
    <row r="12" spans="1:35" x14ac:dyDescent="0.25">
      <c r="A12" s="8" t="s">
        <v>27</v>
      </c>
      <c r="B12" s="14">
        <v>11.766</v>
      </c>
      <c r="C12" s="14">
        <v>10.116</v>
      </c>
      <c r="D12" s="14">
        <v>3.2290000000000001</v>
      </c>
      <c r="E12" s="14">
        <v>3.5870000000000002</v>
      </c>
      <c r="F12" s="14">
        <v>2.1520000000000001</v>
      </c>
      <c r="G12" s="14">
        <v>1.2909999999999999</v>
      </c>
      <c r="H12" s="14">
        <v>0.502</v>
      </c>
      <c r="I12" s="14">
        <v>0.64600000000000002</v>
      </c>
      <c r="J12" s="14">
        <v>1.004</v>
      </c>
      <c r="K12" s="14">
        <v>0.215</v>
      </c>
      <c r="L12" s="14">
        <v>0.106</v>
      </c>
      <c r="M12" s="14">
        <v>7.3999999999999996E-2</v>
      </c>
      <c r="N12" s="14">
        <v>7.1999999999999995E-2</v>
      </c>
      <c r="O12" s="14">
        <v>7.1999999999999995E-2</v>
      </c>
      <c r="P12" s="14">
        <v>5.8999999999999997E-2</v>
      </c>
      <c r="Q12" s="14">
        <v>7.2999999999999995E-2</v>
      </c>
      <c r="R12" s="14">
        <v>6.3E-2</v>
      </c>
      <c r="S12" s="14">
        <v>5.5E-2</v>
      </c>
      <c r="T12" s="14">
        <v>5.2999999999999999E-2</v>
      </c>
      <c r="U12" s="14">
        <v>5.2999999999999999E-2</v>
      </c>
      <c r="V12" s="14">
        <v>5.6000000000000001E-2</v>
      </c>
      <c r="W12" s="14">
        <v>6.6000000000000003E-2</v>
      </c>
      <c r="X12" s="14">
        <v>6.3E-2</v>
      </c>
      <c r="Y12" s="14">
        <v>0.06</v>
      </c>
      <c r="Z12" s="14">
        <v>6.2E-2</v>
      </c>
      <c r="AA12" s="14">
        <v>0.06</v>
      </c>
      <c r="AB12" s="14">
        <v>4.4999999999999998E-2</v>
      </c>
      <c r="AC12" s="14">
        <v>6.0999999999999999E-2</v>
      </c>
      <c r="AD12" s="14">
        <v>5.5E-2</v>
      </c>
      <c r="AE12" s="14">
        <v>6.3E-2</v>
      </c>
      <c r="AF12" s="14">
        <v>4.1000000000000002E-2</v>
      </c>
      <c r="AG12" s="14">
        <v>4.2999999999999997E-2</v>
      </c>
      <c r="AH12" s="14">
        <v>3.4000000000000002E-2</v>
      </c>
      <c r="AI12" s="14">
        <v>2.7E-2</v>
      </c>
    </row>
    <row r="13" spans="1:35" x14ac:dyDescent="0.25">
      <c r="A13" s="10" t="s">
        <v>28</v>
      </c>
      <c r="B13" s="15">
        <v>0.44500000000000001</v>
      </c>
      <c r="C13" s="15">
        <v>0.38300000000000001</v>
      </c>
      <c r="D13" s="15">
        <v>0.122</v>
      </c>
      <c r="E13" s="15">
        <v>0.13600000000000001</v>
      </c>
      <c r="F13" s="15">
        <v>8.1000000000000003E-2</v>
      </c>
      <c r="G13" s="15">
        <v>4.9000000000000002E-2</v>
      </c>
      <c r="H13" s="15">
        <v>1.9E-2</v>
      </c>
      <c r="I13" s="15">
        <v>2.4E-2</v>
      </c>
      <c r="J13" s="15">
        <v>3.7999999999999999E-2</v>
      </c>
      <c r="K13" s="15">
        <v>8.0000000000000002E-3</v>
      </c>
      <c r="L13" s="15">
        <v>4.0000000000000001E-3</v>
      </c>
      <c r="M13" s="15">
        <v>2E-3</v>
      </c>
      <c r="N13" s="15">
        <v>3.0000000000000001E-3</v>
      </c>
      <c r="O13" s="15">
        <v>3.0000000000000001E-3</v>
      </c>
      <c r="P13" s="15">
        <v>5.0000000000000001E-3</v>
      </c>
      <c r="Q13" s="15">
        <v>8.0000000000000002E-3</v>
      </c>
      <c r="R13" s="15">
        <v>1.2999999999999999E-2</v>
      </c>
      <c r="S13" s="15">
        <v>6.3E-2</v>
      </c>
      <c r="T13" s="15">
        <v>8.6999999999999994E-2</v>
      </c>
      <c r="U13" s="15">
        <v>1.6E-2</v>
      </c>
      <c r="V13" s="15">
        <v>1.7000000000000001E-2</v>
      </c>
      <c r="W13" s="15">
        <v>1.4999999999999999E-2</v>
      </c>
      <c r="X13" s="15">
        <v>5.0000000000000001E-3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1.0062717839348538E-5</v>
      </c>
      <c r="AG13" s="15">
        <v>3.0000000000000001E-3</v>
      </c>
      <c r="AH13" s="15">
        <v>0.01</v>
      </c>
      <c r="AI13" s="15">
        <v>1.4E-2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0.96355744820244038</v>
      </c>
      <c r="C16" s="12">
        <f t="shared" si="17"/>
        <v>0.96352033527002579</v>
      </c>
      <c r="D16" s="12">
        <f t="shared" si="17"/>
        <v>0.96359295732617134</v>
      </c>
      <c r="E16" s="12">
        <f t="shared" si="17"/>
        <v>0.9634703196347032</v>
      </c>
      <c r="F16" s="12">
        <f t="shared" si="17"/>
        <v>0.96372592924317069</v>
      </c>
      <c r="G16" s="12">
        <f t="shared" si="17"/>
        <v>0.96343283582089556</v>
      </c>
      <c r="H16" s="12">
        <f t="shared" si="17"/>
        <v>0.96353166986564298</v>
      </c>
      <c r="I16" s="12">
        <f t="shared" si="17"/>
        <v>0.9641791044776119</v>
      </c>
      <c r="J16" s="12">
        <f t="shared" si="17"/>
        <v>0.96353166986564298</v>
      </c>
      <c r="K16" s="12">
        <f t="shared" si="17"/>
        <v>0.9641255605381166</v>
      </c>
      <c r="L16" s="12">
        <f t="shared" ref="L16:AF17" si="18">IF(L12=0,0,L12/L$11)</f>
        <v>0.96363636363636362</v>
      </c>
      <c r="M16" s="12">
        <f t="shared" si="18"/>
        <v>0.97368421052631582</v>
      </c>
      <c r="N16" s="12">
        <f t="shared" si="18"/>
        <v>0.96</v>
      </c>
      <c r="O16" s="12">
        <f t="shared" si="18"/>
        <v>0.96</v>
      </c>
      <c r="P16" s="12">
        <f t="shared" si="18"/>
        <v>0.92187499999999989</v>
      </c>
      <c r="Q16" s="12">
        <f t="shared" si="18"/>
        <v>0.90123456790123468</v>
      </c>
      <c r="R16" s="12">
        <f t="shared" si="18"/>
        <v>0.82894736842105265</v>
      </c>
      <c r="S16" s="12">
        <f t="shared" si="18"/>
        <v>0.46610169491525427</v>
      </c>
      <c r="T16" s="12">
        <f t="shared" si="18"/>
        <v>0.37857142857142861</v>
      </c>
      <c r="U16" s="12">
        <f t="shared" si="18"/>
        <v>0.76811594202898548</v>
      </c>
      <c r="V16" s="12">
        <f t="shared" si="18"/>
        <v>0.76712328767123283</v>
      </c>
      <c r="W16" s="12">
        <f t="shared" si="18"/>
        <v>0.81481481481481488</v>
      </c>
      <c r="X16" s="12">
        <f t="shared" si="18"/>
        <v>0.92647058823529405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0.99975462807973292</v>
      </c>
      <c r="AG16" s="12">
        <f t="shared" ref="AG16:AI16" si="19">IF(AG12=0,0,AG12/AG$11)</f>
        <v>0.93478260869565211</v>
      </c>
      <c r="AH16" s="12">
        <f t="shared" si="19"/>
        <v>0.77272727272727271</v>
      </c>
      <c r="AI16" s="12">
        <f t="shared" si="19"/>
        <v>0.65853658536585358</v>
      </c>
    </row>
    <row r="17" spans="1:35" x14ac:dyDescent="0.25">
      <c r="A17" s="10" t="s">
        <v>28</v>
      </c>
      <c r="B17" s="13">
        <f t="shared" ref="B17:K17" si="20">IF(B13=0,0,B13/B$11)</f>
        <v>3.6442551797559578E-2</v>
      </c>
      <c r="C17" s="13">
        <f t="shared" si="20"/>
        <v>3.6479664729974291E-2</v>
      </c>
      <c r="D17" s="13">
        <f t="shared" si="20"/>
        <v>3.6407042673828709E-2</v>
      </c>
      <c r="E17" s="13">
        <f t="shared" si="20"/>
        <v>3.6529680365296802E-2</v>
      </c>
      <c r="F17" s="13">
        <f t="shared" si="20"/>
        <v>3.6274070756829375E-2</v>
      </c>
      <c r="G17" s="13">
        <f t="shared" si="20"/>
        <v>3.656716417910448E-2</v>
      </c>
      <c r="H17" s="13">
        <f t="shared" si="20"/>
        <v>3.6468330134357005E-2</v>
      </c>
      <c r="I17" s="13">
        <f t="shared" si="20"/>
        <v>3.5820895522388055E-2</v>
      </c>
      <c r="J17" s="13">
        <f t="shared" si="20"/>
        <v>3.6468330134357005E-2</v>
      </c>
      <c r="K17" s="13">
        <f t="shared" si="20"/>
        <v>3.5874439461883408E-2</v>
      </c>
      <c r="L17" s="13">
        <f t="shared" si="18"/>
        <v>3.6363636363636362E-2</v>
      </c>
      <c r="M17" s="13">
        <f t="shared" si="18"/>
        <v>2.6315789473684213E-2</v>
      </c>
      <c r="N17" s="13">
        <f t="shared" si="18"/>
        <v>0.04</v>
      </c>
      <c r="O17" s="13">
        <f t="shared" si="18"/>
        <v>0.04</v>
      </c>
      <c r="P17" s="13">
        <f t="shared" si="18"/>
        <v>7.8125E-2</v>
      </c>
      <c r="Q17" s="13">
        <f t="shared" si="18"/>
        <v>9.8765432098765454E-2</v>
      </c>
      <c r="R17" s="13">
        <f t="shared" si="18"/>
        <v>0.17105263157894737</v>
      </c>
      <c r="S17" s="13">
        <f t="shared" si="18"/>
        <v>0.53389830508474578</v>
      </c>
      <c r="T17" s="13">
        <f t="shared" si="18"/>
        <v>0.62142857142857144</v>
      </c>
      <c r="U17" s="13">
        <f t="shared" si="18"/>
        <v>0.23188405797101447</v>
      </c>
      <c r="V17" s="13">
        <f t="shared" si="18"/>
        <v>0.23287671232876711</v>
      </c>
      <c r="W17" s="13">
        <f t="shared" si="18"/>
        <v>0.18518518518518517</v>
      </c>
      <c r="X17" s="13">
        <f t="shared" si="18"/>
        <v>7.3529411764705885E-2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2.4537192026705346E-4</v>
      </c>
      <c r="AG17" s="13">
        <f t="shared" ref="AG17:AI17" si="21">IF(AG13=0,0,AG13/AG$11)</f>
        <v>6.5217391304347824E-2</v>
      </c>
      <c r="AH17" s="13">
        <f t="shared" si="21"/>
        <v>0.22727272727272727</v>
      </c>
      <c r="AI17" s="13">
        <f t="shared" si="21"/>
        <v>0.34146341463414631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2075.3257425453799</v>
      </c>
      <c r="C19" s="31">
        <f t="shared" si="22"/>
        <v>2075.2232922027711</v>
      </c>
      <c r="D19" s="31">
        <f t="shared" si="22"/>
        <v>2075.065176940217</v>
      </c>
      <c r="E19" s="31">
        <f t="shared" si="22"/>
        <v>2075.2509648511259</v>
      </c>
      <c r="F19" s="31">
        <f t="shared" si="22"/>
        <v>2075.9944492989007</v>
      </c>
      <c r="G19" s="31">
        <f t="shared" si="22"/>
        <v>2075.6845993810953</v>
      </c>
      <c r="H19" s="31">
        <f t="shared" si="22"/>
        <v>2076.1272704408902</v>
      </c>
      <c r="I19" s="31">
        <f t="shared" si="22"/>
        <v>2075.6845993810944</v>
      </c>
      <c r="J19" s="31">
        <f t="shared" si="22"/>
        <v>2076.1272704408898</v>
      </c>
      <c r="K19" s="31">
        <f t="shared" si="22"/>
        <v>2078.7872669436965</v>
      </c>
      <c r="L19" s="31">
        <f>IF(L3=0,0,L3/L11)</f>
        <v>2084.0963636363635</v>
      </c>
      <c r="M19" s="31">
        <f t="shared" ref="M19:AF19" si="23">IF(M3=0,0,M3/M11)</f>
        <v>2143.4815789473682</v>
      </c>
      <c r="N19" s="31">
        <f t="shared" si="23"/>
        <v>2171.7866666666664</v>
      </c>
      <c r="O19" s="31">
        <f t="shared" si="23"/>
        <v>2173.7893333333336</v>
      </c>
      <c r="P19" s="31">
        <f t="shared" si="23"/>
        <v>2113.9375</v>
      </c>
      <c r="Q19" s="31">
        <f t="shared" si="23"/>
        <v>1979.5728395061728</v>
      </c>
      <c r="R19" s="31">
        <f t="shared" si="23"/>
        <v>2074.6065789473682</v>
      </c>
      <c r="S19" s="31">
        <f t="shared" si="23"/>
        <v>1355.6186440677966</v>
      </c>
      <c r="T19" s="31">
        <f t="shared" si="23"/>
        <v>1156.9857142857145</v>
      </c>
      <c r="U19" s="31">
        <f t="shared" si="23"/>
        <v>2217.072463768116</v>
      </c>
      <c r="V19" s="31">
        <f t="shared" si="23"/>
        <v>2095.5890410958905</v>
      </c>
      <c r="W19" s="31">
        <f t="shared" si="23"/>
        <v>2098.2098765432102</v>
      </c>
      <c r="X19" s="31">
        <f t="shared" si="23"/>
        <v>2385.4411764705883</v>
      </c>
      <c r="Y19" s="31">
        <f t="shared" si="23"/>
        <v>2611.5166666666669</v>
      </c>
      <c r="Z19" s="31">
        <f t="shared" si="23"/>
        <v>2604.2741935483873</v>
      </c>
      <c r="AA19" s="31">
        <f t="shared" si="23"/>
        <v>2809.9833333333331</v>
      </c>
      <c r="AB19" s="31">
        <f t="shared" si="23"/>
        <v>2968.7333333333331</v>
      </c>
      <c r="AC19" s="31">
        <f t="shared" si="23"/>
        <v>2965.2295081967213</v>
      </c>
      <c r="AD19" s="31">
        <f t="shared" si="23"/>
        <v>2873.7818181818179</v>
      </c>
      <c r="AE19" s="31">
        <f t="shared" si="23"/>
        <v>2765.7142857142858</v>
      </c>
      <c r="AF19" s="31">
        <f t="shared" si="23"/>
        <v>2952.2022639417869</v>
      </c>
      <c r="AG19" s="31">
        <f t="shared" ref="AG19:AI19" si="24">IF(AG3=0,0,AG3/AG11)</f>
        <v>2839.2173913043475</v>
      </c>
      <c r="AH19" s="31">
        <f t="shared" si="24"/>
        <v>2510.9772727272725</v>
      </c>
      <c r="AI19" s="31">
        <f t="shared" si="24"/>
        <v>2277.0975609756097</v>
      </c>
    </row>
    <row r="20" spans="1:35" x14ac:dyDescent="0.25">
      <c r="A20" s="8" t="s">
        <v>27</v>
      </c>
      <c r="B20" s="16">
        <f t="shared" ref="B20:K20" si="25">IF(B4=0,0,B4/B12)</f>
        <v>2139.8778380266558</v>
      </c>
      <c r="C20" s="16">
        <f t="shared" si="25"/>
        <v>2139.8546208814641</v>
      </c>
      <c r="D20" s="16">
        <f t="shared" si="25"/>
        <v>2139.5303214390424</v>
      </c>
      <c r="E20" s="16">
        <f t="shared" si="25"/>
        <v>2139.9942409090445</v>
      </c>
      <c r="F20" s="16">
        <f t="shared" si="25"/>
        <v>2140.1931251321771</v>
      </c>
      <c r="G20" s="16">
        <f t="shared" si="25"/>
        <v>2140.5246809997425</v>
      </c>
      <c r="H20" s="16">
        <f t="shared" si="25"/>
        <v>2140.7615695213221</v>
      </c>
      <c r="I20" s="16">
        <f t="shared" si="25"/>
        <v>2138.8679281506707</v>
      </c>
      <c r="J20" s="16">
        <f t="shared" si="25"/>
        <v>2140.7615695213217</v>
      </c>
      <c r="K20" s="16">
        <f t="shared" si="25"/>
        <v>2142.184002457881</v>
      </c>
      <c r="L20" s="16">
        <f t="shared" ref="L20:AF21" si="26">IF(L4=0,0,L4/L12)</f>
        <v>2148.7452830188681</v>
      </c>
      <c r="M20" s="16">
        <f t="shared" si="26"/>
        <v>2194.1756756756758</v>
      </c>
      <c r="N20" s="16">
        <f t="shared" si="26"/>
        <v>2255.125</v>
      </c>
      <c r="O20" s="16">
        <f t="shared" si="26"/>
        <v>2255.125</v>
      </c>
      <c r="P20" s="16">
        <f t="shared" si="26"/>
        <v>2282.5593220338983</v>
      </c>
      <c r="Q20" s="16">
        <f t="shared" si="26"/>
        <v>2178.3698630136987</v>
      </c>
      <c r="R20" s="16">
        <f t="shared" si="26"/>
        <v>2474.2063492063494</v>
      </c>
      <c r="S20" s="16">
        <f t="shared" si="26"/>
        <v>2726.6</v>
      </c>
      <c r="T20" s="16">
        <f t="shared" si="26"/>
        <v>2829.7735849056608</v>
      </c>
      <c r="U20" s="16">
        <f t="shared" si="26"/>
        <v>2829.7735849056608</v>
      </c>
      <c r="V20" s="16">
        <f t="shared" si="26"/>
        <v>2678.1785714285716</v>
      </c>
      <c r="W20" s="16">
        <f t="shared" si="26"/>
        <v>2529.621212121212</v>
      </c>
      <c r="X20" s="16">
        <f t="shared" si="26"/>
        <v>2558.8888888888891</v>
      </c>
      <c r="Y20" s="16">
        <f t="shared" si="26"/>
        <v>2611.5166666666669</v>
      </c>
      <c r="Z20" s="16">
        <f t="shared" si="26"/>
        <v>2604.2741935483873</v>
      </c>
      <c r="AA20" s="16">
        <f t="shared" si="26"/>
        <v>2809.9833333333331</v>
      </c>
      <c r="AB20" s="16">
        <f t="shared" si="26"/>
        <v>2968.7333333333331</v>
      </c>
      <c r="AC20" s="16">
        <f t="shared" si="26"/>
        <v>2965.2295081967213</v>
      </c>
      <c r="AD20" s="16">
        <f t="shared" si="26"/>
        <v>2873.7818181818179</v>
      </c>
      <c r="AE20" s="16">
        <f t="shared" si="26"/>
        <v>2765.7142857142858</v>
      </c>
      <c r="AF20" s="16">
        <f t="shared" si="26"/>
        <v>2952.6829268292681</v>
      </c>
      <c r="AG20" s="16">
        <f t="shared" ref="AG20:AI20" si="27">IF(AG4=0,0,AG4/AG12)</f>
        <v>2967.5348837209303</v>
      </c>
      <c r="AH20" s="16">
        <f t="shared" si="27"/>
        <v>2984.7941176470586</v>
      </c>
      <c r="AI20" s="16">
        <f t="shared" si="27"/>
        <v>3013.3703703703704</v>
      </c>
    </row>
    <row r="21" spans="1:35" x14ac:dyDescent="0.25">
      <c r="A21" s="10" t="s">
        <v>28</v>
      </c>
      <c r="B21" s="17">
        <f t="shared" ref="B21:K21" si="28">IF(B5=0,0,B5/B13)</f>
        <v>368.5393258426966</v>
      </c>
      <c r="C21" s="17">
        <f t="shared" si="28"/>
        <v>368.14621409921671</v>
      </c>
      <c r="D21" s="17">
        <f t="shared" si="28"/>
        <v>368.85245901639342</v>
      </c>
      <c r="E21" s="17">
        <f t="shared" si="28"/>
        <v>367.64705882352939</v>
      </c>
      <c r="F21" s="17">
        <f t="shared" si="28"/>
        <v>370.37037037037038</v>
      </c>
      <c r="G21" s="17">
        <f t="shared" si="28"/>
        <v>367.34693877551018</v>
      </c>
      <c r="H21" s="17">
        <f t="shared" si="28"/>
        <v>368.42105263157896</v>
      </c>
      <c r="I21" s="17">
        <f t="shared" si="28"/>
        <v>375</v>
      </c>
      <c r="J21" s="17">
        <f t="shared" si="28"/>
        <v>368.42105263157896</v>
      </c>
      <c r="K21" s="17">
        <f t="shared" si="28"/>
        <v>375</v>
      </c>
      <c r="L21" s="17">
        <f t="shared" si="26"/>
        <v>370.89999999999992</v>
      </c>
      <c r="M21" s="17">
        <f t="shared" si="26"/>
        <v>267.8</v>
      </c>
      <c r="N21" s="17">
        <f t="shared" si="26"/>
        <v>171.66666666666666</v>
      </c>
      <c r="O21" s="17">
        <f t="shared" si="26"/>
        <v>221.73333333333329</v>
      </c>
      <c r="P21" s="17">
        <f t="shared" si="26"/>
        <v>124.2</v>
      </c>
      <c r="Q21" s="17">
        <f t="shared" si="26"/>
        <v>165.55</v>
      </c>
      <c r="R21" s="17">
        <f t="shared" si="26"/>
        <v>138.08461538461538</v>
      </c>
      <c r="S21" s="17">
        <f t="shared" si="26"/>
        <v>158.73015873015873</v>
      </c>
      <c r="T21" s="17">
        <f t="shared" si="26"/>
        <v>137.93103448275863</v>
      </c>
      <c r="U21" s="17">
        <f t="shared" si="26"/>
        <v>187.5</v>
      </c>
      <c r="V21" s="17">
        <f t="shared" si="26"/>
        <v>176.47058823529412</v>
      </c>
      <c r="W21" s="17">
        <f t="shared" si="26"/>
        <v>200</v>
      </c>
      <c r="X21" s="17">
        <f t="shared" si="26"/>
        <v>200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993.76730617415399</v>
      </c>
      <c r="AG21" s="17">
        <f t="shared" ref="AG21:AI21" si="29">IF(AG5=0,0,AG5/AG13)</f>
        <v>1000</v>
      </c>
      <c r="AH21" s="17">
        <f t="shared" si="29"/>
        <v>900</v>
      </c>
      <c r="AI21" s="17">
        <f t="shared" si="29"/>
        <v>857.14285714285711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5.0742906276870174</v>
      </c>
      <c r="C23" s="31">
        <f t="shared" si="30"/>
        <v>3.0445399828030948</v>
      </c>
      <c r="D23" s="31">
        <f t="shared" si="30"/>
        <v>1.01487532244196</v>
      </c>
      <c r="E23" s="31">
        <f t="shared" si="30"/>
        <v>1.01487532244196</v>
      </c>
      <c r="F23" s="31">
        <f t="shared" si="30"/>
        <v>1.0148753224419602</v>
      </c>
      <c r="G23" s="31">
        <f t="shared" si="30"/>
        <v>1.01487532244196</v>
      </c>
      <c r="H23" s="31">
        <f t="shared" si="30"/>
        <v>5.0742906276870174</v>
      </c>
      <c r="I23" s="31">
        <f t="shared" si="30"/>
        <v>5.0742906276870174</v>
      </c>
      <c r="J23" s="31">
        <f t="shared" si="30"/>
        <v>4.0594153052450546</v>
      </c>
      <c r="K23" s="31">
        <f t="shared" si="30"/>
        <v>3.0445399828030948</v>
      </c>
      <c r="L23" s="31">
        <f>SUM(L24,L30)</f>
        <v>3.065348237317282</v>
      </c>
      <c r="M23" s="31">
        <f t="shared" ref="M23:AF23" si="31">SUM(M24,M30)</f>
        <v>3.065348237317282</v>
      </c>
      <c r="N23" s="31">
        <f t="shared" si="31"/>
        <v>4.0871023215821154</v>
      </c>
      <c r="O23" s="31">
        <f t="shared" si="31"/>
        <v>4.0871023215821154</v>
      </c>
      <c r="P23" s="31">
        <f t="shared" si="31"/>
        <v>5.1089423903697329</v>
      </c>
      <c r="Q23" s="31">
        <f t="shared" si="31"/>
        <v>5.1089423903697329</v>
      </c>
      <c r="R23" s="31">
        <f t="shared" si="31"/>
        <v>6.1306964746345649</v>
      </c>
      <c r="S23" s="31">
        <f t="shared" si="31"/>
        <v>5.1435081685296655</v>
      </c>
      <c r="T23" s="31">
        <f t="shared" si="31"/>
        <v>6.1722269991401557</v>
      </c>
      <c r="U23" s="31">
        <f t="shared" si="31"/>
        <v>5.1435081685296646</v>
      </c>
      <c r="V23" s="31">
        <f t="shared" si="31"/>
        <v>6.1722269991401548</v>
      </c>
      <c r="W23" s="31">
        <f t="shared" si="31"/>
        <v>5.1435081685296646</v>
      </c>
      <c r="X23" s="31">
        <f t="shared" si="31"/>
        <v>5.1435081685296646</v>
      </c>
      <c r="Y23" s="31">
        <f t="shared" si="31"/>
        <v>5.1435081685296646</v>
      </c>
      <c r="Z23" s="31">
        <f t="shared" si="31"/>
        <v>5.1435081685296646</v>
      </c>
      <c r="AA23" s="31">
        <f t="shared" si="31"/>
        <v>5.1184866723989666</v>
      </c>
      <c r="AB23" s="31">
        <f t="shared" si="31"/>
        <v>4.0947549441100586</v>
      </c>
      <c r="AC23" s="31">
        <f t="shared" si="31"/>
        <v>5.5279449699054171</v>
      </c>
      <c r="AD23" s="31">
        <f t="shared" si="31"/>
        <v>4.8113499570077387</v>
      </c>
      <c r="AE23" s="31">
        <f t="shared" si="31"/>
        <v>5.3232158211521918</v>
      </c>
      <c r="AF23" s="31">
        <f t="shared" si="31"/>
        <v>3.7920894239036964</v>
      </c>
      <c r="AG23" s="31">
        <f t="shared" ref="AG23:AI23" si="32">SUM(AG24,AG30)</f>
        <v>3.9970765262252792</v>
      </c>
      <c r="AH23" s="31">
        <f t="shared" si="32"/>
        <v>3.1771281169389516</v>
      </c>
      <c r="AI23" s="31">
        <f t="shared" si="32"/>
        <v>2.5622527944969899</v>
      </c>
    </row>
    <row r="24" spans="1:35" x14ac:dyDescent="0.25">
      <c r="A24" s="18" t="s">
        <v>27</v>
      </c>
      <c r="B24" s="19">
        <f t="shared" ref="B24:K24" si="33">SUM(B25:B29)</f>
        <v>5.0567144891245386</v>
      </c>
      <c r="C24" s="19">
        <f t="shared" si="33"/>
        <v>3.0339297979308912</v>
      </c>
      <c r="D24" s="19">
        <f t="shared" si="33"/>
        <v>1.0112245247448635</v>
      </c>
      <c r="E24" s="19">
        <f t="shared" si="33"/>
        <v>1.011196528537865</v>
      </c>
      <c r="F24" s="19">
        <f t="shared" si="33"/>
        <v>1.0111633640623063</v>
      </c>
      <c r="G24" s="19">
        <f t="shared" si="33"/>
        <v>1.0111172082792219</v>
      </c>
      <c r="H24" s="19">
        <f t="shared" si="33"/>
        <v>5.0552667188244413</v>
      </c>
      <c r="I24" s="19">
        <f t="shared" si="33"/>
        <v>5.0560030401290081</v>
      </c>
      <c r="J24" s="19">
        <f t="shared" si="33"/>
        <v>4.0445541514818393</v>
      </c>
      <c r="K24" s="19">
        <f t="shared" si="33"/>
        <v>3.0335356277560521</v>
      </c>
      <c r="L24" s="19">
        <f>SUM(L25:L29)</f>
        <v>3.0541881771082831</v>
      </c>
      <c r="M24" s="19">
        <f t="shared" ref="M24:AF24" si="34">SUM(M25:M29)</f>
        <v>3.0577353373506702</v>
      </c>
      <c r="N24" s="19">
        <f t="shared" si="34"/>
        <v>4.0732875603504874</v>
      </c>
      <c r="O24" s="19">
        <f t="shared" si="34"/>
        <v>4.0724019338442359</v>
      </c>
      <c r="P24" s="19">
        <f t="shared" si="34"/>
        <v>5.0747305102274893</v>
      </c>
      <c r="Q24" s="19">
        <f t="shared" si="34"/>
        <v>5.0638991701395648</v>
      </c>
      <c r="R24" s="19">
        <f t="shared" si="34"/>
        <v>6.0335028845300211</v>
      </c>
      <c r="S24" s="19">
        <f t="shared" si="34"/>
        <v>4.7177171682262209</v>
      </c>
      <c r="T24" s="19">
        <f t="shared" si="34"/>
        <v>5.516760017885475</v>
      </c>
      <c r="U24" s="19">
        <f t="shared" si="34"/>
        <v>5.0236122114896995</v>
      </c>
      <c r="V24" s="19">
        <f t="shared" si="34"/>
        <v>6.0333025105228977</v>
      </c>
      <c r="W24" s="19">
        <f t="shared" si="34"/>
        <v>5.0555581815008761</v>
      </c>
      <c r="X24" s="19">
        <f t="shared" si="34"/>
        <v>5.111615070958992</v>
      </c>
      <c r="Y24" s="19">
        <f t="shared" si="34"/>
        <v>5.1435081685296646</v>
      </c>
      <c r="Z24" s="19">
        <f t="shared" si="34"/>
        <v>5.1435081685296646</v>
      </c>
      <c r="AA24" s="19">
        <f t="shared" si="34"/>
        <v>5.1184866723989666</v>
      </c>
      <c r="AB24" s="19">
        <f t="shared" si="34"/>
        <v>4.0947549441100586</v>
      </c>
      <c r="AC24" s="19">
        <f t="shared" si="34"/>
        <v>5.5279449699054171</v>
      </c>
      <c r="AD24" s="19">
        <f t="shared" si="34"/>
        <v>4.8113499570077387</v>
      </c>
      <c r="AE24" s="19">
        <f t="shared" si="34"/>
        <v>5.3232158211521918</v>
      </c>
      <c r="AF24" s="19">
        <f t="shared" si="34"/>
        <v>3.7919956393581336</v>
      </c>
      <c r="AG24" s="19">
        <f t="shared" ref="AG24:AI24" si="35">SUM(AG25:AG29)</f>
        <v>3.9695472868730972</v>
      </c>
      <c r="AH24" s="19">
        <f t="shared" si="35"/>
        <v>3.0936080209216921</v>
      </c>
      <c r="AI24" s="19">
        <f t="shared" si="35"/>
        <v>2.4465712519508593</v>
      </c>
    </row>
    <row r="25" spans="1:35" x14ac:dyDescent="0.25">
      <c r="A25" s="35" t="s">
        <v>13</v>
      </c>
      <c r="B25" s="36">
        <v>5.0567144891245386</v>
      </c>
      <c r="C25" s="36">
        <v>3.0339297979308912</v>
      </c>
      <c r="D25" s="36">
        <v>1.0112245247448635</v>
      </c>
      <c r="E25" s="36">
        <v>1.011196528537865</v>
      </c>
      <c r="F25" s="36">
        <v>1.0111633640623063</v>
      </c>
      <c r="G25" s="36">
        <v>1.0111172082792219</v>
      </c>
      <c r="H25" s="36">
        <v>5.0552667188244413</v>
      </c>
      <c r="I25" s="36">
        <v>5.0560030401290081</v>
      </c>
      <c r="J25" s="36">
        <v>4.0445541514818393</v>
      </c>
      <c r="K25" s="36">
        <v>3.0335356277560521</v>
      </c>
      <c r="L25" s="36">
        <v>3.0541881771082831</v>
      </c>
      <c r="M25" s="36">
        <v>3.0577353373506702</v>
      </c>
      <c r="N25" s="36">
        <v>4.0732875603504874</v>
      </c>
      <c r="O25" s="36">
        <v>4.0724019338442359</v>
      </c>
      <c r="P25" s="36">
        <v>5.0747305102274893</v>
      </c>
      <c r="Q25" s="36">
        <v>5.0638991701395648</v>
      </c>
      <c r="R25" s="36">
        <v>6.0335028845300211</v>
      </c>
      <c r="S25" s="36">
        <v>4.7177171682262209</v>
      </c>
      <c r="T25" s="36">
        <v>5.516760017885475</v>
      </c>
      <c r="U25" s="36">
        <v>5.0236122114896995</v>
      </c>
      <c r="V25" s="36">
        <v>6.0333025105228977</v>
      </c>
      <c r="W25" s="36">
        <v>5.0555581815008761</v>
      </c>
      <c r="X25" s="36">
        <v>5.111615070958992</v>
      </c>
      <c r="Y25" s="36">
        <v>5.1435081685296646</v>
      </c>
      <c r="Z25" s="36">
        <v>5.1435081685296646</v>
      </c>
      <c r="AA25" s="36">
        <v>5.1184866723989666</v>
      </c>
      <c r="AB25" s="36">
        <v>4.0947549441100586</v>
      </c>
      <c r="AC25" s="36">
        <v>5.5279449699054171</v>
      </c>
      <c r="AD25" s="36">
        <v>4.8113499570077387</v>
      </c>
      <c r="AE25" s="36">
        <v>5.3232158211521918</v>
      </c>
      <c r="AF25" s="36">
        <v>3.7919956393581336</v>
      </c>
      <c r="AG25" s="36">
        <v>3.9695472868730972</v>
      </c>
      <c r="AH25" s="36">
        <v>3.0936080209216921</v>
      </c>
      <c r="AI25" s="36">
        <v>2.4465712519508593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1.7576138562478912E-2</v>
      </c>
      <c r="C30" s="19">
        <f t="shared" si="36"/>
        <v>1.0610184872203509E-2</v>
      </c>
      <c r="D30" s="19">
        <f t="shared" si="36"/>
        <v>3.65079769709643E-3</v>
      </c>
      <c r="E30" s="19">
        <f t="shared" si="36"/>
        <v>3.6787939040949804E-3</v>
      </c>
      <c r="F30" s="19">
        <f t="shared" si="36"/>
        <v>3.7119583796537698E-3</v>
      </c>
      <c r="G30" s="19">
        <f t="shared" si="36"/>
        <v>3.758114162738056E-3</v>
      </c>
      <c r="H30" s="19">
        <f t="shared" si="36"/>
        <v>1.9023908862576249E-2</v>
      </c>
      <c r="I30" s="19">
        <f t="shared" si="36"/>
        <v>1.8287587558009032E-2</v>
      </c>
      <c r="J30" s="19">
        <f t="shared" si="36"/>
        <v>1.486115376321555E-2</v>
      </c>
      <c r="K30" s="19">
        <f t="shared" si="36"/>
        <v>1.1004355047042813E-2</v>
      </c>
      <c r="L30" s="19">
        <f>SUM(L31:L35)</f>
        <v>1.1160060208999149E-2</v>
      </c>
      <c r="M30" s="19">
        <f t="shared" ref="M30:AF30" si="37">SUM(M31:M35)</f>
        <v>7.6128999666117718E-3</v>
      </c>
      <c r="N30" s="19">
        <f t="shared" si="37"/>
        <v>1.3814761231627875E-2</v>
      </c>
      <c r="O30" s="19">
        <f t="shared" si="37"/>
        <v>1.4700387737879168E-2</v>
      </c>
      <c r="P30" s="19">
        <f t="shared" si="37"/>
        <v>3.4211880142243356E-2</v>
      </c>
      <c r="Q30" s="19">
        <f t="shared" si="37"/>
        <v>4.5043220230167852E-2</v>
      </c>
      <c r="R30" s="19">
        <f t="shared" si="37"/>
        <v>9.7193590104544078E-2</v>
      </c>
      <c r="S30" s="19">
        <f t="shared" si="37"/>
        <v>0.42579100030344469</v>
      </c>
      <c r="T30" s="19">
        <f t="shared" si="37"/>
        <v>0.65546698125468028</v>
      </c>
      <c r="U30" s="19">
        <f t="shared" si="37"/>
        <v>0.11989595703996524</v>
      </c>
      <c r="V30" s="19">
        <f t="shared" si="37"/>
        <v>0.13892448861725692</v>
      </c>
      <c r="W30" s="19">
        <f t="shared" si="37"/>
        <v>8.7949987028788396E-2</v>
      </c>
      <c r="X30" s="19">
        <f t="shared" si="37"/>
        <v>3.1893097570672789E-2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9.3784545563025822E-5</v>
      </c>
      <c r="AG30" s="19">
        <f t="shared" ref="AG30:AI30" si="38">SUM(AG31:AG35)</f>
        <v>2.7529239352181913E-2</v>
      </c>
      <c r="AH30" s="19">
        <f t="shared" si="38"/>
        <v>8.3520096017259321E-2</v>
      </c>
      <c r="AI30" s="19">
        <f t="shared" si="38"/>
        <v>0.1156815425461306</v>
      </c>
    </row>
    <row r="31" spans="1:35" x14ac:dyDescent="0.25">
      <c r="A31" s="35" t="s">
        <v>13</v>
      </c>
      <c r="B31" s="36">
        <v>1.7576138562478912E-2</v>
      </c>
      <c r="C31" s="36">
        <v>1.0610184872203509E-2</v>
      </c>
      <c r="D31" s="36">
        <v>3.65079769709643E-3</v>
      </c>
      <c r="E31" s="36">
        <v>3.6787939040949804E-3</v>
      </c>
      <c r="F31" s="36">
        <v>3.7119583796537698E-3</v>
      </c>
      <c r="G31" s="36">
        <v>3.758114162738056E-3</v>
      </c>
      <c r="H31" s="36">
        <v>1.9023908862576249E-2</v>
      </c>
      <c r="I31" s="36">
        <v>1.8287587558009032E-2</v>
      </c>
      <c r="J31" s="36">
        <v>1.486115376321555E-2</v>
      </c>
      <c r="K31" s="36">
        <v>1.1004355047042813E-2</v>
      </c>
      <c r="L31" s="36">
        <v>1.1160060208999149E-2</v>
      </c>
      <c r="M31" s="36">
        <v>7.6128999666117718E-3</v>
      </c>
      <c r="N31" s="36">
        <v>1.3814761231627875E-2</v>
      </c>
      <c r="O31" s="36">
        <v>1.4700387737879168E-2</v>
      </c>
      <c r="P31" s="36">
        <v>3.4211880142243356E-2</v>
      </c>
      <c r="Q31" s="36">
        <v>4.5043220230167852E-2</v>
      </c>
      <c r="R31" s="36">
        <v>9.7193590104544078E-2</v>
      </c>
      <c r="S31" s="36">
        <v>0.42579100030344469</v>
      </c>
      <c r="T31" s="36">
        <v>0.65546698125468028</v>
      </c>
      <c r="U31" s="36">
        <v>0.11989595703996524</v>
      </c>
      <c r="V31" s="36">
        <v>0.13892448861725692</v>
      </c>
      <c r="W31" s="36">
        <v>8.7949987028788396E-2</v>
      </c>
      <c r="X31" s="36">
        <v>3.1893097570672789E-2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9.3784545563025822E-5</v>
      </c>
      <c r="AG31" s="36">
        <v>2.7529239352181913E-2</v>
      </c>
      <c r="AH31" s="36">
        <v>8.3520096017259321E-2</v>
      </c>
      <c r="AI31" s="36">
        <v>0.1156815425461306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0.20023400463362506</v>
      </c>
      <c r="C38" s="31">
        <f t="shared" si="39"/>
        <v>0.13973619486313169</v>
      </c>
      <c r="D38" s="31">
        <f t="shared" si="39"/>
        <v>0.14595081426903245</v>
      </c>
      <c r="E38" s="31">
        <f t="shared" si="39"/>
        <v>0.1313557328421292</v>
      </c>
      <c r="F38" s="31">
        <f t="shared" si="39"/>
        <v>0.21892622140354873</v>
      </c>
      <c r="G38" s="31">
        <f t="shared" si="39"/>
        <v>0.36487703567258112</v>
      </c>
      <c r="H38" s="31">
        <f t="shared" si="39"/>
        <v>4.6911966799877867</v>
      </c>
      <c r="I38" s="31">
        <f t="shared" si="39"/>
        <v>3.6487085288793897</v>
      </c>
      <c r="J38" s="31">
        <f t="shared" si="39"/>
        <v>1.8764707227005737</v>
      </c>
      <c r="K38" s="31">
        <f t="shared" si="39"/>
        <v>6.5676011585671912</v>
      </c>
      <c r="L38" s="31">
        <f>IF(L23=0,0,L23/(L3/1000))</f>
        <v>13.371167784587181</v>
      </c>
      <c r="M38" s="31">
        <f t="shared" ref="M38:AF39" si="40">IF(M23=0,0,M23/(M3/1000))</f>
        <v>18.81683044749677</v>
      </c>
      <c r="N38" s="31">
        <f t="shared" si="40"/>
        <v>25.092104329351663</v>
      </c>
      <c r="O38" s="31">
        <f t="shared" si="40"/>
        <v>25.068987498218874</v>
      </c>
      <c r="P38" s="31">
        <f t="shared" si="40"/>
        <v>37.762339165432792</v>
      </c>
      <c r="Q38" s="31">
        <f t="shared" si="40"/>
        <v>31.862107614996962</v>
      </c>
      <c r="R38" s="31">
        <f t="shared" si="40"/>
        <v>38.883063273471414</v>
      </c>
      <c r="S38" s="31">
        <f t="shared" si="40"/>
        <v>32.154361749464975</v>
      </c>
      <c r="T38" s="31">
        <f t="shared" si="40"/>
        <v>38.105341460816625</v>
      </c>
      <c r="U38" s="31">
        <f t="shared" si="40"/>
        <v>33.62253506079086</v>
      </c>
      <c r="V38" s="31">
        <f t="shared" si="40"/>
        <v>40.347154487182173</v>
      </c>
      <c r="W38" s="31">
        <f t="shared" si="40"/>
        <v>30.263941446439727</v>
      </c>
      <c r="X38" s="31">
        <f t="shared" si="40"/>
        <v>31.708946233460722</v>
      </c>
      <c r="Y38" s="31">
        <f t="shared" si="40"/>
        <v>32.825804727327444</v>
      </c>
      <c r="Z38" s="31">
        <f t="shared" si="40"/>
        <v>31.855251407609479</v>
      </c>
      <c r="AA38" s="31">
        <f t="shared" si="40"/>
        <v>30.358938501408471</v>
      </c>
      <c r="AB38" s="31">
        <f t="shared" si="40"/>
        <v>30.650969318078484</v>
      </c>
      <c r="AC38" s="31">
        <f t="shared" si="40"/>
        <v>30.561563088614033</v>
      </c>
      <c r="AD38" s="31">
        <f t="shared" si="40"/>
        <v>30.4404076795084</v>
      </c>
      <c r="AE38" s="31">
        <f t="shared" si="40"/>
        <v>30.551054988247198</v>
      </c>
      <c r="AF38" s="31">
        <f t="shared" si="40"/>
        <v>31.321462161589956</v>
      </c>
      <c r="AG38" s="31">
        <f t="shared" ref="AG38:AI38" si="41">IF(AG23=0,0,AG23/(AG3/1000))</f>
        <v>30.604549066072089</v>
      </c>
      <c r="AH38" s="31">
        <f t="shared" si="41"/>
        <v>28.756714760994466</v>
      </c>
      <c r="AI38" s="31">
        <f t="shared" si="41"/>
        <v>27.444573156853398</v>
      </c>
    </row>
    <row r="39" spans="1:35" x14ac:dyDescent="0.25">
      <c r="A39" s="8" t="s">
        <v>27</v>
      </c>
      <c r="B39" s="16">
        <f t="shared" ref="B39:K39" si="42">IF(B24=0,0,B24/(B4/1000))</f>
        <v>0.20084018295721875</v>
      </c>
      <c r="C39" s="16">
        <f t="shared" si="42"/>
        <v>0.1401562399266075</v>
      </c>
      <c r="D39" s="16">
        <f t="shared" si="42"/>
        <v>0.14637304349634872</v>
      </c>
      <c r="E39" s="16">
        <f t="shared" si="42"/>
        <v>0.13173209198336686</v>
      </c>
      <c r="F39" s="16">
        <f t="shared" si="42"/>
        <v>0.21954628588613759</v>
      </c>
      <c r="G39" s="16">
        <f t="shared" si="42"/>
        <v>0.3658937740476142</v>
      </c>
      <c r="H39" s="16">
        <f t="shared" si="42"/>
        <v>4.7040513858761299</v>
      </c>
      <c r="I39" s="16">
        <f t="shared" si="42"/>
        <v>3.6592395397906117</v>
      </c>
      <c r="J39" s="16">
        <f t="shared" si="42"/>
        <v>1.8817791048177857</v>
      </c>
      <c r="K39" s="16">
        <f t="shared" si="42"/>
        <v>6.5864874445359787</v>
      </c>
      <c r="L39" s="16">
        <f>IF(L24=0,0,L24/(L4/1000))</f>
        <v>13.409265508648238</v>
      </c>
      <c r="M39" s="16">
        <f t="shared" si="40"/>
        <v>18.832014346030768</v>
      </c>
      <c r="N39" s="16">
        <f t="shared" si="40"/>
        <v>25.086608652824658</v>
      </c>
      <c r="O39" s="16">
        <f t="shared" si="40"/>
        <v>25.081154246464752</v>
      </c>
      <c r="P39" s="16">
        <f t="shared" si="40"/>
        <v>37.68242984924364</v>
      </c>
      <c r="Q39" s="16">
        <f t="shared" si="40"/>
        <v>31.844216613777835</v>
      </c>
      <c r="R39" s="16">
        <f t="shared" si="40"/>
        <v>38.707316019438785</v>
      </c>
      <c r="S39" s="16">
        <f t="shared" si="40"/>
        <v>31.459207726080574</v>
      </c>
      <c r="T39" s="16">
        <f t="shared" si="40"/>
        <v>36.783795075847621</v>
      </c>
      <c r="U39" s="16">
        <f t="shared" si="40"/>
        <v>33.495660773511446</v>
      </c>
      <c r="V39" s="16">
        <f t="shared" si="40"/>
        <v>40.227916831287907</v>
      </c>
      <c r="W39" s="16">
        <f t="shared" si="40"/>
        <v>30.280963022975506</v>
      </c>
      <c r="X39" s="16">
        <f t="shared" si="40"/>
        <v>31.707803926301043</v>
      </c>
      <c r="Y39" s="16">
        <f t="shared" si="40"/>
        <v>32.825804727327444</v>
      </c>
      <c r="Z39" s="16">
        <f t="shared" si="40"/>
        <v>31.855251407609479</v>
      </c>
      <c r="AA39" s="16">
        <f t="shared" si="40"/>
        <v>30.358938501408471</v>
      </c>
      <c r="AB39" s="16">
        <f t="shared" si="40"/>
        <v>30.650969318078484</v>
      </c>
      <c r="AC39" s="16">
        <f t="shared" si="40"/>
        <v>30.561563088614033</v>
      </c>
      <c r="AD39" s="16">
        <f t="shared" si="40"/>
        <v>30.4404076795084</v>
      </c>
      <c r="AE39" s="16">
        <f t="shared" si="40"/>
        <v>30.551054988247198</v>
      </c>
      <c r="AF39" s="16">
        <f t="shared" si="40"/>
        <v>31.323274734496394</v>
      </c>
      <c r="AG39" s="16">
        <f t="shared" ref="AG39:AI39" si="43">IF(AG24=0,0,AG24/(AG4/1000))</f>
        <v>31.108329573313512</v>
      </c>
      <c r="AH39" s="16">
        <f t="shared" si="43"/>
        <v>30.484002452841285</v>
      </c>
      <c r="AI39" s="16">
        <f t="shared" si="43"/>
        <v>30.070565159607913</v>
      </c>
    </row>
    <row r="40" spans="1:35" x14ac:dyDescent="0.25">
      <c r="A40" s="10" t="s">
        <v>28</v>
      </c>
      <c r="B40" s="17">
        <f t="shared" ref="B40:K40" si="44">IF(B30=0,0,B30/(B5/1000))</f>
        <v>0.10717157660048117</v>
      </c>
      <c r="C40" s="17">
        <f t="shared" si="44"/>
        <v>7.524953810073412E-2</v>
      </c>
      <c r="D40" s="17">
        <f t="shared" si="44"/>
        <v>8.1128837713254007E-2</v>
      </c>
      <c r="E40" s="17">
        <f t="shared" si="44"/>
        <v>7.3575878081899609E-2</v>
      </c>
      <c r="F40" s="17">
        <f t="shared" si="44"/>
        <v>0.12373194598845899</v>
      </c>
      <c r="G40" s="17">
        <f t="shared" si="44"/>
        <v>0.20878412015211423</v>
      </c>
      <c r="H40" s="17">
        <f t="shared" si="44"/>
        <v>2.7177012660823214</v>
      </c>
      <c r="I40" s="17">
        <f t="shared" si="44"/>
        <v>2.0319541731121147</v>
      </c>
      <c r="J40" s="17">
        <f t="shared" si="44"/>
        <v>1.061510983086825</v>
      </c>
      <c r="K40" s="17">
        <f t="shared" si="44"/>
        <v>3.668118349014271</v>
      </c>
      <c r="L40" s="17">
        <f>IF(L30=0,0,L30/(L5/1000))</f>
        <v>7.5222837752757821</v>
      </c>
      <c r="M40" s="17">
        <f t="shared" ref="M40:AF40" si="45">IF(M30=0,0,M30/(M5/1000))</f>
        <v>14.2137788771691</v>
      </c>
      <c r="N40" s="17">
        <f t="shared" si="45"/>
        <v>26.824779090539561</v>
      </c>
      <c r="O40" s="17">
        <f t="shared" si="45"/>
        <v>22.099199846481014</v>
      </c>
      <c r="P40" s="17">
        <f t="shared" si="45"/>
        <v>55.091594431953872</v>
      </c>
      <c r="Q40" s="17">
        <f t="shared" si="45"/>
        <v>34.010284075934649</v>
      </c>
      <c r="R40" s="17">
        <f t="shared" si="45"/>
        <v>54.143830485512829</v>
      </c>
      <c r="S40" s="17">
        <f t="shared" si="45"/>
        <v>42.57910003034447</v>
      </c>
      <c r="T40" s="17">
        <f t="shared" si="45"/>
        <v>54.622248437890022</v>
      </c>
      <c r="U40" s="17">
        <f t="shared" si="45"/>
        <v>39.965319013321746</v>
      </c>
      <c r="V40" s="17">
        <f t="shared" si="45"/>
        <v>46.308162872418976</v>
      </c>
      <c r="W40" s="17">
        <f t="shared" si="45"/>
        <v>29.316662342929465</v>
      </c>
      <c r="X40" s="17">
        <f t="shared" si="45"/>
        <v>31.89309757067279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9.3784545563025805</v>
      </c>
      <c r="AG40" s="17">
        <f t="shared" ref="AG40:AI40" si="46">IF(AG30=0,0,AG30/(AG5/1000))</f>
        <v>9.1764131173939703</v>
      </c>
      <c r="AH40" s="17">
        <f t="shared" si="46"/>
        <v>9.2800106685843691</v>
      </c>
      <c r="AI40" s="17">
        <f t="shared" si="46"/>
        <v>9.6401285455108834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0.99653623730840768</v>
      </c>
      <c r="C43" s="21">
        <f t="shared" si="50"/>
        <v>0.99651501214234839</v>
      </c>
      <c r="D43" s="21">
        <f t="shared" si="50"/>
        <v>0.9964027131053772</v>
      </c>
      <c r="E43" s="21">
        <f t="shared" si="50"/>
        <v>0.99637512724691824</v>
      </c>
      <c r="F43" s="21">
        <f t="shared" si="50"/>
        <v>0.99634244887271251</v>
      </c>
      <c r="G43" s="21">
        <f t="shared" si="50"/>
        <v>0.99629696960835012</v>
      </c>
      <c r="H43" s="21">
        <f t="shared" si="50"/>
        <v>0.99625092249175173</v>
      </c>
      <c r="I43" s="21">
        <f t="shared" si="50"/>
        <v>0.99639603071644611</v>
      </c>
      <c r="J43" s="21">
        <f t="shared" si="50"/>
        <v>0.99633909007929944</v>
      </c>
      <c r="K43" s="21">
        <f t="shared" si="50"/>
        <v>0.99638554424996872</v>
      </c>
      <c r="L43" s="21">
        <f>IF(L24=0,0,L24/L$23)</f>
        <v>0.99635928470601243</v>
      </c>
      <c r="M43" s="21">
        <f t="shared" si="48"/>
        <v>0.99751646489167756</v>
      </c>
      <c r="N43" s="21">
        <f t="shared" si="48"/>
        <v>0.99661991304727593</v>
      </c>
      <c r="O43" s="21">
        <f t="shared" si="48"/>
        <v>0.99640322493022659</v>
      </c>
      <c r="P43" s="21">
        <f t="shared" si="48"/>
        <v>0.99330352986427639</v>
      </c>
      <c r="Q43" s="21">
        <f t="shared" si="48"/>
        <v>0.99118345505029104</v>
      </c>
      <c r="R43" s="21">
        <f t="shared" si="48"/>
        <v>0.98414640318491098</v>
      </c>
      <c r="S43" s="21">
        <f t="shared" si="48"/>
        <v>0.91721778475853721</v>
      </c>
      <c r="T43" s="21">
        <f t="shared" si="48"/>
        <v>0.89380381159895883</v>
      </c>
      <c r="U43" s="21">
        <f t="shared" si="48"/>
        <v>0.97668984803532666</v>
      </c>
      <c r="V43" s="21">
        <f t="shared" si="48"/>
        <v>0.97749199946200771</v>
      </c>
      <c r="W43" s="21">
        <f t="shared" si="48"/>
        <v>0.98290077819514188</v>
      </c>
      <c r="X43" s="21">
        <f t="shared" si="48"/>
        <v>0.99379934929124658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0.99997526837184492</v>
      </c>
      <c r="AG43" s="21">
        <f t="shared" ref="AG43:AI43" si="51">IF(AG24=0,0,AG24/AG$23)</f>
        <v>0.99311265641987101</v>
      </c>
      <c r="AH43" s="21">
        <f t="shared" si="51"/>
        <v>0.97371207803299786</v>
      </c>
      <c r="AI43" s="21">
        <f t="shared" si="51"/>
        <v>0.95485162791330247</v>
      </c>
    </row>
    <row r="44" spans="1:35" x14ac:dyDescent="0.25">
      <c r="A44" s="10" t="s">
        <v>28</v>
      </c>
      <c r="B44" s="22">
        <f t="shared" ref="B44:K44" si="52">IF(B30=0,0,B30/B$23)</f>
        <v>3.463762691592329E-3</v>
      </c>
      <c r="C44" s="22">
        <f t="shared" si="52"/>
        <v>3.4849878576515714E-3</v>
      </c>
      <c r="D44" s="22">
        <f t="shared" si="52"/>
        <v>3.5972868946226805E-3</v>
      </c>
      <c r="E44" s="22">
        <f t="shared" si="52"/>
        <v>3.6248727530818134E-3</v>
      </c>
      <c r="F44" s="22">
        <f t="shared" si="52"/>
        <v>3.6575511272874143E-3</v>
      </c>
      <c r="G44" s="22">
        <f t="shared" si="52"/>
        <v>3.7030303916498865E-3</v>
      </c>
      <c r="H44" s="22">
        <f t="shared" si="52"/>
        <v>3.7490775082482416E-3</v>
      </c>
      <c r="I44" s="22">
        <f t="shared" si="52"/>
        <v>3.6039692835538178E-3</v>
      </c>
      <c r="J44" s="22">
        <f t="shared" si="52"/>
        <v>3.6609099207006186E-3</v>
      </c>
      <c r="K44" s="22">
        <f t="shared" si="52"/>
        <v>3.6144557500312905E-3</v>
      </c>
      <c r="L44" s="22">
        <f>IF(L30=0,0,L30/L$23)</f>
        <v>3.6407152939876616E-3</v>
      </c>
      <c r="M44" s="22">
        <f t="shared" ref="M44:AF44" si="53">IF(M30=0,0,M30/M$23)</f>
        <v>2.4835351083224385E-3</v>
      </c>
      <c r="N44" s="22">
        <f t="shared" si="53"/>
        <v>3.3800869527240481E-3</v>
      </c>
      <c r="O44" s="22">
        <f t="shared" si="53"/>
        <v>3.5967750697733095E-3</v>
      </c>
      <c r="P44" s="22">
        <f t="shared" si="53"/>
        <v>6.6964701357236193E-3</v>
      </c>
      <c r="Q44" s="22">
        <f t="shared" si="53"/>
        <v>8.8165449497088749E-3</v>
      </c>
      <c r="R44" s="22">
        <f t="shared" si="53"/>
        <v>1.5853596815089029E-2</v>
      </c>
      <c r="S44" s="22">
        <f t="shared" si="53"/>
        <v>8.2782215241462759E-2</v>
      </c>
      <c r="T44" s="22">
        <f t="shared" si="53"/>
        <v>0.10619618840104106</v>
      </c>
      <c r="U44" s="22">
        <f t="shared" si="53"/>
        <v>2.331015196467336E-2</v>
      </c>
      <c r="V44" s="22">
        <f t="shared" si="53"/>
        <v>2.2508000537992255E-2</v>
      </c>
      <c r="W44" s="22">
        <f t="shared" si="53"/>
        <v>1.709922180485814E-2</v>
      </c>
      <c r="X44" s="22">
        <f t="shared" si="53"/>
        <v>6.2006507087534824E-3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2.4731628155140141E-5</v>
      </c>
      <c r="AG44" s="22">
        <f t="shared" ref="AG44:AI44" si="54">IF(AG30=0,0,AG30/AG$23)</f>
        <v>6.8873435801289776E-3</v>
      </c>
      <c r="AH44" s="22">
        <f t="shared" si="54"/>
        <v>2.628792196700205E-2</v>
      </c>
      <c r="AI44" s="22">
        <f t="shared" si="54"/>
        <v>4.5148372086697509E-2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41.555078434911287</v>
      </c>
      <c r="C46" s="31">
        <f t="shared" si="55"/>
        <v>28.998380634375607</v>
      </c>
      <c r="D46" s="31">
        <f t="shared" si="55"/>
        <v>30.285745223573858</v>
      </c>
      <c r="E46" s="31">
        <f t="shared" si="55"/>
        <v>27.259611131935536</v>
      </c>
      <c r="F46" s="31">
        <f t="shared" si="55"/>
        <v>45.44896204397493</v>
      </c>
      <c r="G46" s="31">
        <f t="shared" si="55"/>
        <v>75.736964361340313</v>
      </c>
      <c r="H46" s="31">
        <f t="shared" si="55"/>
        <v>973.95213583244094</v>
      </c>
      <c r="I46" s="31">
        <f t="shared" si="55"/>
        <v>757.35681010253984</v>
      </c>
      <c r="J46" s="31">
        <f t="shared" si="55"/>
        <v>389.57920395825863</v>
      </c>
      <c r="K46" s="31">
        <f t="shared" si="55"/>
        <v>1365.2645662794146</v>
      </c>
      <c r="L46" s="31">
        <f>IF(L23=0,0,100*L23/L11)</f>
        <v>2786.6802157429834</v>
      </c>
      <c r="M46" s="31">
        <f t="shared" ref="M46:AF47" si="56">IF(M23=0,0,100*M23/M11)</f>
        <v>4033.352943838529</v>
      </c>
      <c r="N46" s="31">
        <f t="shared" si="56"/>
        <v>5449.4697621094874</v>
      </c>
      <c r="O46" s="31">
        <f t="shared" si="56"/>
        <v>5449.4697621094874</v>
      </c>
      <c r="P46" s="31">
        <f t="shared" si="56"/>
        <v>7982.7224849527074</v>
      </c>
      <c r="Q46" s="31">
        <f t="shared" si="56"/>
        <v>6307.336284407078</v>
      </c>
      <c r="R46" s="31">
        <f t="shared" si="56"/>
        <v>8066.7058876770589</v>
      </c>
      <c r="S46" s="31">
        <f t="shared" si="56"/>
        <v>4358.9052275675131</v>
      </c>
      <c r="T46" s="31">
        <f t="shared" si="56"/>
        <v>4408.7335708143974</v>
      </c>
      <c r="U46" s="31">
        <f t="shared" si="56"/>
        <v>7454.3596645357447</v>
      </c>
      <c r="V46" s="31">
        <f t="shared" si="56"/>
        <v>8455.105478274183</v>
      </c>
      <c r="W46" s="31">
        <f t="shared" si="56"/>
        <v>6350.0100846045234</v>
      </c>
      <c r="X46" s="31">
        <f t="shared" si="56"/>
        <v>7563.9826007789179</v>
      </c>
      <c r="Y46" s="31">
        <f t="shared" si="56"/>
        <v>8572.5136142161082</v>
      </c>
      <c r="Z46" s="31">
        <f t="shared" si="56"/>
        <v>8295.9809169833297</v>
      </c>
      <c r="AA46" s="31">
        <f t="shared" si="56"/>
        <v>8530.8111206649446</v>
      </c>
      <c r="AB46" s="31">
        <f t="shared" si="56"/>
        <v>9099.4554313556855</v>
      </c>
      <c r="AC46" s="31">
        <f t="shared" si="56"/>
        <v>9062.2048686974049</v>
      </c>
      <c r="AD46" s="31">
        <f t="shared" si="56"/>
        <v>8747.9090127413419</v>
      </c>
      <c r="AE46" s="31">
        <f t="shared" si="56"/>
        <v>8449.5489224637968</v>
      </c>
      <c r="AF46" s="31">
        <f t="shared" si="56"/>
        <v>9246.7291503412889</v>
      </c>
      <c r="AG46" s="31">
        <f t="shared" ref="AG46:AI46" si="57">IF(AG23=0,0,100*AG23/AG11)</f>
        <v>8689.2967961419108</v>
      </c>
      <c r="AH46" s="31">
        <f t="shared" si="57"/>
        <v>7220.7457203157983</v>
      </c>
      <c r="AI46" s="31">
        <f t="shared" si="57"/>
        <v>6249.3970597487551</v>
      </c>
    </row>
    <row r="47" spans="1:35" x14ac:dyDescent="0.25">
      <c r="A47" s="8" t="s">
        <v>27</v>
      </c>
      <c r="B47" s="16">
        <f t="shared" ref="B47:K47" si="58">IF(B24=0,0,100*B24/B12)</f>
        <v>42.977345649537128</v>
      </c>
      <c r="C47" s="16">
        <f t="shared" si="58"/>
        <v>29.991397765232218</v>
      </c>
      <c r="D47" s="16">
        <f t="shared" si="58"/>
        <v>31.316956480175396</v>
      </c>
      <c r="E47" s="16">
        <f t="shared" si="58"/>
        <v>28.190591818730553</v>
      </c>
      <c r="F47" s="16">
        <f t="shared" si="58"/>
        <v>46.987145170181513</v>
      </c>
      <c r="G47" s="16">
        <f t="shared" si="58"/>
        <v>78.320465397306123</v>
      </c>
      <c r="H47" s="16">
        <f t="shared" si="58"/>
        <v>1007.0252427937135</v>
      </c>
      <c r="I47" s="16">
        <f t="shared" si="58"/>
        <v>782.663009307896</v>
      </c>
      <c r="J47" s="16">
        <f t="shared" si="58"/>
        <v>402.84403899221508</v>
      </c>
      <c r="K47" s="16">
        <f t="shared" si="58"/>
        <v>1410.9468036074661</v>
      </c>
      <c r="L47" s="16">
        <f>IF(L24=0,0,100*L24/L12)</f>
        <v>2881.3096010455502</v>
      </c>
      <c r="M47" s="16">
        <f t="shared" si="56"/>
        <v>4132.0747802036085</v>
      </c>
      <c r="N47" s="16">
        <f t="shared" si="56"/>
        <v>5657.3438338201222</v>
      </c>
      <c r="O47" s="16">
        <f t="shared" si="56"/>
        <v>5656.1137970058835</v>
      </c>
      <c r="P47" s="16">
        <f t="shared" si="56"/>
        <v>8601.2381529279482</v>
      </c>
      <c r="Q47" s="16">
        <f t="shared" si="56"/>
        <v>6936.848178273377</v>
      </c>
      <c r="R47" s="16">
        <f t="shared" si="56"/>
        <v>9576.9887056032076</v>
      </c>
      <c r="S47" s="16">
        <f t="shared" si="56"/>
        <v>8577.6675785931293</v>
      </c>
      <c r="T47" s="16">
        <f t="shared" si="56"/>
        <v>10408.981165821651</v>
      </c>
      <c r="U47" s="16">
        <f t="shared" si="56"/>
        <v>9478.513606584338</v>
      </c>
      <c r="V47" s="16">
        <f t="shared" si="56"/>
        <v>10773.754483076604</v>
      </c>
      <c r="W47" s="16">
        <f t="shared" si="56"/>
        <v>7659.9366386376905</v>
      </c>
      <c r="X47" s="16">
        <f t="shared" si="56"/>
        <v>8113.6747158079233</v>
      </c>
      <c r="Y47" s="16">
        <f t="shared" si="56"/>
        <v>8572.5136142161082</v>
      </c>
      <c r="Z47" s="16">
        <f t="shared" si="56"/>
        <v>8295.9809169833297</v>
      </c>
      <c r="AA47" s="16">
        <f t="shared" si="56"/>
        <v>8530.8111206649446</v>
      </c>
      <c r="AB47" s="16">
        <f t="shared" si="56"/>
        <v>9099.4554313556855</v>
      </c>
      <c r="AC47" s="16">
        <f t="shared" si="56"/>
        <v>9062.2048686974049</v>
      </c>
      <c r="AD47" s="16">
        <f t="shared" si="56"/>
        <v>8747.9090127413419</v>
      </c>
      <c r="AE47" s="16">
        <f t="shared" si="56"/>
        <v>8449.5489224637968</v>
      </c>
      <c r="AF47" s="16">
        <f t="shared" si="56"/>
        <v>9248.769852093008</v>
      </c>
      <c r="AG47" s="16">
        <f t="shared" ref="AG47:AI47" si="59">IF(AG24=0,0,100*AG24/AG12)</f>
        <v>9231.5053183095297</v>
      </c>
      <c r="AH47" s="16">
        <f t="shared" si="59"/>
        <v>9098.8471203579174</v>
      </c>
      <c r="AI47" s="16">
        <f t="shared" si="59"/>
        <v>9061.3750072254061</v>
      </c>
    </row>
    <row r="48" spans="1:35" x14ac:dyDescent="0.25">
      <c r="A48" s="10" t="s">
        <v>28</v>
      </c>
      <c r="B48" s="17">
        <f t="shared" ref="B48:K48" si="60">IF(B30=0,0,100*B30/B13)</f>
        <v>3.9496940589840248</v>
      </c>
      <c r="C48" s="17">
        <f t="shared" si="60"/>
        <v>2.7702832564500026</v>
      </c>
      <c r="D48" s="17">
        <f t="shared" si="60"/>
        <v>2.9924571287675659</v>
      </c>
      <c r="E48" s="17">
        <f t="shared" si="60"/>
        <v>2.7049955177168972</v>
      </c>
      <c r="F48" s="17">
        <f t="shared" si="60"/>
        <v>4.5826646662392214</v>
      </c>
      <c r="G48" s="17">
        <f t="shared" si="60"/>
        <v>7.6696207402817462</v>
      </c>
      <c r="H48" s="17">
        <f t="shared" si="60"/>
        <v>100.12583611882236</v>
      </c>
      <c r="I48" s="17">
        <f t="shared" si="60"/>
        <v>76.198281491704307</v>
      </c>
      <c r="J48" s="17">
        <f t="shared" si="60"/>
        <v>39.108299376883032</v>
      </c>
      <c r="K48" s="17">
        <f t="shared" si="60"/>
        <v>137.55443808803517</v>
      </c>
      <c r="L48" s="17">
        <f>IF(L30=0,0,100*L30/L13)</f>
        <v>279.00150522497876</v>
      </c>
      <c r="M48" s="17">
        <f t="shared" ref="M48:AF48" si="61">IF(M30=0,0,100*M30/M13)</f>
        <v>380.64499833058858</v>
      </c>
      <c r="N48" s="17">
        <f t="shared" si="61"/>
        <v>460.49204105426247</v>
      </c>
      <c r="O48" s="17">
        <f t="shared" si="61"/>
        <v>490.01292459597227</v>
      </c>
      <c r="P48" s="17">
        <f t="shared" si="61"/>
        <v>684.23760284486707</v>
      </c>
      <c r="Q48" s="17">
        <f t="shared" si="61"/>
        <v>563.04025287709817</v>
      </c>
      <c r="R48" s="17">
        <f t="shared" si="61"/>
        <v>747.64300080418525</v>
      </c>
      <c r="S48" s="17">
        <f t="shared" si="61"/>
        <v>675.85873064038844</v>
      </c>
      <c r="T48" s="17">
        <f t="shared" si="61"/>
        <v>753.41032328124174</v>
      </c>
      <c r="U48" s="17">
        <f t="shared" si="61"/>
        <v>749.34973149978271</v>
      </c>
      <c r="V48" s="17">
        <f t="shared" si="61"/>
        <v>817.20287421915839</v>
      </c>
      <c r="W48" s="17">
        <f t="shared" si="61"/>
        <v>586.33324685858929</v>
      </c>
      <c r="X48" s="17">
        <f t="shared" si="61"/>
        <v>637.8619514134557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932.00015204935369</v>
      </c>
      <c r="AG48" s="17">
        <f t="shared" ref="AG48:AI48" si="62">IF(AG30=0,0,100*AG30/AG13)</f>
        <v>917.64131173939711</v>
      </c>
      <c r="AH48" s="17">
        <f t="shared" si="62"/>
        <v>835.20096017259323</v>
      </c>
      <c r="AI48" s="17">
        <f t="shared" si="62"/>
        <v>826.29673247236133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6927.4525150898853</v>
      </c>
      <c r="C51" s="31">
        <v>7582.4035766836059</v>
      </c>
      <c r="D51" s="31">
        <v>8711.2777630609926</v>
      </c>
      <c r="E51" s="31">
        <v>8217.1646094136831</v>
      </c>
      <c r="F51" s="31">
        <v>8234.1185189763528</v>
      </c>
      <c r="G51" s="31">
        <v>7876.8065152356476</v>
      </c>
      <c r="H51" s="31">
        <v>8953.7849434319942</v>
      </c>
      <c r="I51" s="31">
        <v>7607.0358370664962</v>
      </c>
      <c r="J51" s="31">
        <v>7326.9172319641548</v>
      </c>
      <c r="K51" s="31">
        <v>8061.6220174797609</v>
      </c>
      <c r="L51" s="31">
        <v>7709.8488608881653</v>
      </c>
      <c r="M51" s="31">
        <v>9139.8448881925742</v>
      </c>
      <c r="N51" s="31">
        <v>9469.4495345330306</v>
      </c>
      <c r="O51" s="31">
        <v>9572.1279001304283</v>
      </c>
      <c r="P51" s="31">
        <v>9049.0718525845114</v>
      </c>
      <c r="Q51" s="31">
        <v>8403.6688165882042</v>
      </c>
      <c r="R51" s="31">
        <v>7600.8397295567984</v>
      </c>
      <c r="S51" s="31">
        <v>4632.9287599262489</v>
      </c>
      <c r="T51" s="31">
        <v>4041.8558731472513</v>
      </c>
      <c r="U51" s="31">
        <v>7634.2417397626259</v>
      </c>
      <c r="V51" s="31">
        <v>7271.4896759601443</v>
      </c>
      <c r="W51" s="31">
        <v>6563.9403061612347</v>
      </c>
      <c r="X51" s="31">
        <v>7363.0943582122954</v>
      </c>
      <c r="Y51" s="31">
        <v>7505.4401084088759</v>
      </c>
      <c r="Z51" s="31">
        <v>6760.0926897448317</v>
      </c>
      <c r="AA51" s="31">
        <v>7212.9550355067922</v>
      </c>
      <c r="AB51" s="31">
        <v>7879.0422851076919</v>
      </c>
      <c r="AC51" s="31">
        <v>8841.484126238749</v>
      </c>
      <c r="AD51" s="31">
        <v>8275.5297554116823</v>
      </c>
      <c r="AE51" s="31">
        <v>8091.979718339001</v>
      </c>
      <c r="AF51" s="31">
        <v>7442.3400048057138</v>
      </c>
      <c r="AG51" s="31">
        <v>7440.1363084285786</v>
      </c>
      <c r="AH51" s="31">
        <v>6546.9461055199044</v>
      </c>
      <c r="AI51" s="31">
        <v>5602.2455104963683</v>
      </c>
    </row>
    <row r="52" spans="1:35" x14ac:dyDescent="0.25">
      <c r="A52" s="8" t="s">
        <v>27</v>
      </c>
      <c r="B52" s="16">
        <v>7164.5520216765999</v>
      </c>
      <c r="C52" s="16">
        <v>7842.0545116668382</v>
      </c>
      <c r="D52" s="16">
        <v>9007.8914875157188</v>
      </c>
      <c r="E52" s="16">
        <v>8497.8003644343207</v>
      </c>
      <c r="F52" s="16">
        <v>8512.7955579111458</v>
      </c>
      <c r="G52" s="16">
        <v>8145.4961565992116</v>
      </c>
      <c r="H52" s="16">
        <v>9257.834266029613</v>
      </c>
      <c r="I52" s="16">
        <v>7861.216114694188</v>
      </c>
      <c r="J52" s="16">
        <v>7576.3924282835942</v>
      </c>
      <c r="K52" s="16">
        <v>8331.3667536631383</v>
      </c>
      <c r="L52" s="16">
        <v>7971.6579677816953</v>
      </c>
      <c r="M52" s="16">
        <v>9363.5551074613195</v>
      </c>
      <c r="N52" s="16">
        <v>9830.6687205332037</v>
      </c>
      <c r="O52" s="16">
        <v>9935.1032386818315</v>
      </c>
      <c r="P52" s="16">
        <v>9750.2101837750906</v>
      </c>
      <c r="Q52" s="16">
        <v>9242.4079028858523</v>
      </c>
      <c r="R52" s="16">
        <v>9023.901113621434</v>
      </c>
      <c r="S52" s="16">
        <v>9116.9045306653279</v>
      </c>
      <c r="T52" s="16">
        <v>9542.7861499881346</v>
      </c>
      <c r="U52" s="16">
        <v>9707.2407909902977</v>
      </c>
      <c r="V52" s="16">
        <v>9265.554959228195</v>
      </c>
      <c r="W52" s="16">
        <v>7917.9979519869576</v>
      </c>
      <c r="X52" s="16">
        <v>7898.1874598948752</v>
      </c>
      <c r="Y52" s="16">
        <v>7505.4401084088759</v>
      </c>
      <c r="Z52" s="16">
        <v>6760.0926897448317</v>
      </c>
      <c r="AA52" s="16">
        <v>7212.9550355067922</v>
      </c>
      <c r="AB52" s="16">
        <v>7879.0422851076919</v>
      </c>
      <c r="AC52" s="16">
        <v>8841.484126238749</v>
      </c>
      <c r="AD52" s="16">
        <v>8275.5297554116823</v>
      </c>
      <c r="AE52" s="16">
        <v>8091.979718339001</v>
      </c>
      <c r="AF52" s="16">
        <v>7443.9824878976005</v>
      </c>
      <c r="AG52" s="16">
        <v>7904.3977333933535</v>
      </c>
      <c r="AH52" s="16">
        <v>8249.7935845804859</v>
      </c>
      <c r="AI52" s="16">
        <v>8123.03122490242</v>
      </c>
    </row>
    <row r="53" spans="1:35" x14ac:dyDescent="0.25">
      <c r="A53" s="10" t="s">
        <v>28</v>
      </c>
      <c r="B53" s="17">
        <v>658.43499936117678</v>
      </c>
      <c r="C53" s="17">
        <v>724.36478219175899</v>
      </c>
      <c r="D53" s="17">
        <v>860.73910515681473</v>
      </c>
      <c r="E53" s="17">
        <v>815.39657074439378</v>
      </c>
      <c r="F53" s="17">
        <v>830.25447221497802</v>
      </c>
      <c r="G53" s="17">
        <v>797.6569846160204</v>
      </c>
      <c r="H53" s="17">
        <v>920.48178848440455</v>
      </c>
      <c r="I53" s="17">
        <v>765.35003092108764</v>
      </c>
      <c r="J53" s="17">
        <v>735.51993973476806</v>
      </c>
      <c r="K53" s="17">
        <v>812.23223255148275</v>
      </c>
      <c r="L53" s="17">
        <v>771.90752820964474</v>
      </c>
      <c r="M53" s="17">
        <v>862.56677524900988</v>
      </c>
      <c r="N53" s="17">
        <v>800.18907052884754</v>
      </c>
      <c r="O53" s="17">
        <v>860.71977489676647</v>
      </c>
      <c r="P53" s="17">
        <v>775.63954453567214</v>
      </c>
      <c r="Q53" s="17">
        <v>750.17465412215631</v>
      </c>
      <c r="R53" s="17">
        <v>704.46532985894532</v>
      </c>
      <c r="S53" s="17">
        <v>718.34673785244752</v>
      </c>
      <c r="T53" s="17">
        <v>690.7144401292411</v>
      </c>
      <c r="U53" s="17">
        <v>767.43238257096391</v>
      </c>
      <c r="V53" s="17">
        <v>702.8040369595102</v>
      </c>
      <c r="W53" s="17">
        <v>606.08666452805687</v>
      </c>
      <c r="X53" s="17">
        <v>620.92127701180266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750.13141439596518</v>
      </c>
      <c r="AG53" s="17">
        <v>785.72255060014788</v>
      </c>
      <c r="AH53" s="17">
        <v>757.26467671393107</v>
      </c>
      <c r="AI53" s="17">
        <v>740.73020414183918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5.9986089178371074E-3</v>
      </c>
      <c r="C56" s="30">
        <f t="shared" si="63"/>
        <v>3.8244311768826909E-3</v>
      </c>
      <c r="D56" s="30">
        <f t="shared" si="63"/>
        <v>3.4766134254146396E-3</v>
      </c>
      <c r="E56" s="30">
        <f t="shared" si="63"/>
        <v>3.3173986925741509E-3</v>
      </c>
      <c r="F56" s="30">
        <f t="shared" si="63"/>
        <v>5.5195904624439438E-3</v>
      </c>
      <c r="G56" s="30">
        <f t="shared" si="63"/>
        <v>9.6151865879714974E-3</v>
      </c>
      <c r="H56" s="30">
        <f t="shared" si="63"/>
        <v>0.10877546668650769</v>
      </c>
      <c r="I56" s="30">
        <f t="shared" si="63"/>
        <v>9.9560042350819208E-2</v>
      </c>
      <c r="J56" s="30">
        <f t="shared" si="63"/>
        <v>5.3170957392379696E-2</v>
      </c>
      <c r="K56" s="30">
        <f t="shared" si="63"/>
        <v>0.16935358211029425</v>
      </c>
      <c r="L56" s="30">
        <f>IF(L46=0,0,L46/L51)</f>
        <v>0.36144420805441846</v>
      </c>
      <c r="M56" s="30">
        <f t="shared" ref="M56:AF58" si="64">IF(M46=0,0,M46/M51)</f>
        <v>0.44129336910838252</v>
      </c>
      <c r="N56" s="30">
        <f t="shared" si="64"/>
        <v>0.57547904365892144</v>
      </c>
      <c r="O56" s="30">
        <f t="shared" si="64"/>
        <v>0.56930599120340142</v>
      </c>
      <c r="P56" s="30">
        <f t="shared" si="64"/>
        <v>0.88215925511440785</v>
      </c>
      <c r="Q56" s="30">
        <f t="shared" si="64"/>
        <v>0.7505455560025015</v>
      </c>
      <c r="R56" s="30">
        <f t="shared" si="64"/>
        <v>1.0612914065677088</v>
      </c>
      <c r="S56" s="30">
        <f t="shared" si="64"/>
        <v>0.94085306583408423</v>
      </c>
      <c r="T56" s="30">
        <f t="shared" si="64"/>
        <v>1.09076961405392</v>
      </c>
      <c r="U56" s="30">
        <f t="shared" si="64"/>
        <v>0.97643746669823506</v>
      </c>
      <c r="V56" s="30">
        <f t="shared" si="64"/>
        <v>1.1627748721458167</v>
      </c>
      <c r="W56" s="30">
        <f t="shared" si="64"/>
        <v>0.96740826217509834</v>
      </c>
      <c r="X56" s="30">
        <f t="shared" si="64"/>
        <v>1.0272831275539156</v>
      </c>
      <c r="Y56" s="30">
        <f t="shared" si="64"/>
        <v>1.14217334232162</v>
      </c>
      <c r="Z56" s="30">
        <f t="shared" si="64"/>
        <v>1.2271992852359059</v>
      </c>
      <c r="AA56" s="30">
        <f t="shared" si="64"/>
        <v>1.1827068210838441</v>
      </c>
      <c r="AB56" s="30">
        <f t="shared" si="64"/>
        <v>1.1548935901200474</v>
      </c>
      <c r="AC56" s="30">
        <f t="shared" si="64"/>
        <v>1.0249642185980548</v>
      </c>
      <c r="AD56" s="30">
        <f t="shared" si="64"/>
        <v>1.0570814523409517</v>
      </c>
      <c r="AE56" s="30">
        <f t="shared" si="64"/>
        <v>1.0441880993985231</v>
      </c>
      <c r="AF56" s="30">
        <f t="shared" si="64"/>
        <v>1.2424491684564847</v>
      </c>
      <c r="AG56" s="30">
        <f t="shared" ref="AG56:AI56" si="65">IF(AG46=0,0,AG46/AG51)</f>
        <v>1.1678948390096318</v>
      </c>
      <c r="AH56" s="30">
        <f t="shared" si="65"/>
        <v>1.1029181551117087</v>
      </c>
      <c r="AI56" s="30">
        <f t="shared" si="65"/>
        <v>1.1155164563994711</v>
      </c>
    </row>
    <row r="57" spans="1:35" x14ac:dyDescent="0.25">
      <c r="A57" s="8" t="s">
        <v>27</v>
      </c>
      <c r="B57" s="14">
        <f t="shared" ref="B57:K57" si="66">IF(B47=0,0,B47/B52)</f>
        <v>5.9986089178371074E-3</v>
      </c>
      <c r="C57" s="14">
        <f t="shared" si="66"/>
        <v>3.8244311768826905E-3</v>
      </c>
      <c r="D57" s="14">
        <f t="shared" si="66"/>
        <v>3.4766134254146396E-3</v>
      </c>
      <c r="E57" s="14">
        <f t="shared" si="66"/>
        <v>3.3173986925741504E-3</v>
      </c>
      <c r="F57" s="14">
        <f t="shared" si="66"/>
        <v>5.5195904624439412E-3</v>
      </c>
      <c r="G57" s="14">
        <f t="shared" si="66"/>
        <v>9.6151865879714974E-3</v>
      </c>
      <c r="H57" s="14">
        <f t="shared" si="66"/>
        <v>0.10877546668650769</v>
      </c>
      <c r="I57" s="14">
        <f t="shared" si="66"/>
        <v>9.9560042350819236E-2</v>
      </c>
      <c r="J57" s="14">
        <f t="shared" si="66"/>
        <v>5.3170957392379689E-2</v>
      </c>
      <c r="K57" s="14">
        <f t="shared" si="66"/>
        <v>0.16935358211029428</v>
      </c>
      <c r="L57" s="14">
        <f>IF(L47=0,0,L47/L52)</f>
        <v>0.36144420805441851</v>
      </c>
      <c r="M57" s="14">
        <f t="shared" si="64"/>
        <v>0.44129336910838252</v>
      </c>
      <c r="N57" s="14">
        <f t="shared" si="64"/>
        <v>0.57547904365892155</v>
      </c>
      <c r="O57" s="14">
        <f t="shared" si="64"/>
        <v>0.56930599120340142</v>
      </c>
      <c r="P57" s="14">
        <f t="shared" si="64"/>
        <v>0.88215925511440796</v>
      </c>
      <c r="Q57" s="14">
        <f t="shared" si="64"/>
        <v>0.75054555600250161</v>
      </c>
      <c r="R57" s="14">
        <f t="shared" si="64"/>
        <v>1.061291406567709</v>
      </c>
      <c r="S57" s="14">
        <f t="shared" si="64"/>
        <v>0.94085306583408457</v>
      </c>
      <c r="T57" s="14">
        <f t="shared" si="64"/>
        <v>1.09076961405392</v>
      </c>
      <c r="U57" s="14">
        <f t="shared" si="64"/>
        <v>0.97643746669823506</v>
      </c>
      <c r="V57" s="14">
        <f t="shared" si="64"/>
        <v>1.1627748721458169</v>
      </c>
      <c r="W57" s="14">
        <f t="shared" si="64"/>
        <v>0.96740826217509834</v>
      </c>
      <c r="X57" s="14">
        <f t="shared" si="64"/>
        <v>1.0272831275539156</v>
      </c>
      <c r="Y57" s="14">
        <f t="shared" si="64"/>
        <v>1.14217334232162</v>
      </c>
      <c r="Z57" s="14">
        <f t="shared" si="64"/>
        <v>1.2271992852359059</v>
      </c>
      <c r="AA57" s="14">
        <f t="shared" si="64"/>
        <v>1.1827068210838441</v>
      </c>
      <c r="AB57" s="14">
        <f t="shared" si="64"/>
        <v>1.1548935901200474</v>
      </c>
      <c r="AC57" s="14">
        <f t="shared" si="64"/>
        <v>1.0249642185980548</v>
      </c>
      <c r="AD57" s="14">
        <f t="shared" si="64"/>
        <v>1.0570814523409517</v>
      </c>
      <c r="AE57" s="14">
        <f t="shared" si="64"/>
        <v>1.0441880993985231</v>
      </c>
      <c r="AF57" s="14">
        <f t="shared" si="64"/>
        <v>1.2424491684564847</v>
      </c>
      <c r="AG57" s="14">
        <f t="shared" ref="AG57:AI57" si="67">IF(AG47=0,0,AG47/AG52)</f>
        <v>1.167894839009632</v>
      </c>
      <c r="AH57" s="14">
        <f t="shared" si="67"/>
        <v>1.1029181551117084</v>
      </c>
      <c r="AI57" s="14">
        <f t="shared" si="67"/>
        <v>1.1155164563994715</v>
      </c>
    </row>
    <row r="58" spans="1:35" x14ac:dyDescent="0.25">
      <c r="A58" s="10" t="s">
        <v>28</v>
      </c>
      <c r="B58" s="15">
        <f t="shared" ref="B58:K58" si="68">IF(B48=0,0,B48/B53)</f>
        <v>5.9986089178371066E-3</v>
      </c>
      <c r="C58" s="15">
        <f t="shared" si="68"/>
        <v>3.8244311768826905E-3</v>
      </c>
      <c r="D58" s="15">
        <f t="shared" si="68"/>
        <v>3.4766134254146401E-3</v>
      </c>
      <c r="E58" s="15">
        <f t="shared" si="68"/>
        <v>3.31739869257415E-3</v>
      </c>
      <c r="F58" s="15">
        <f t="shared" si="68"/>
        <v>5.5195904624439421E-3</v>
      </c>
      <c r="G58" s="15">
        <f t="shared" si="68"/>
        <v>9.6151865879714974E-3</v>
      </c>
      <c r="H58" s="15">
        <f t="shared" si="68"/>
        <v>0.10877546668650769</v>
      </c>
      <c r="I58" s="15">
        <f t="shared" si="68"/>
        <v>9.956004235081925E-2</v>
      </c>
      <c r="J58" s="15">
        <f t="shared" si="68"/>
        <v>5.3170957392379696E-2</v>
      </c>
      <c r="K58" s="15">
        <f t="shared" si="68"/>
        <v>0.16935358211029428</v>
      </c>
      <c r="L58" s="15">
        <f>IF(L48=0,0,L48/L53)</f>
        <v>0.36144420805441851</v>
      </c>
      <c r="M58" s="15">
        <f t="shared" si="64"/>
        <v>0.44129336910838257</v>
      </c>
      <c r="N58" s="15">
        <f t="shared" si="64"/>
        <v>0.57547904365892155</v>
      </c>
      <c r="O58" s="15">
        <f t="shared" si="64"/>
        <v>0.56930599120340153</v>
      </c>
      <c r="P58" s="15">
        <f t="shared" si="64"/>
        <v>0.88215925511440785</v>
      </c>
      <c r="Q58" s="15">
        <f t="shared" si="64"/>
        <v>0.75054555600250161</v>
      </c>
      <c r="R58" s="15">
        <f t="shared" si="64"/>
        <v>1.061291406567709</v>
      </c>
      <c r="S58" s="15">
        <f t="shared" si="64"/>
        <v>0.94085306583408423</v>
      </c>
      <c r="T58" s="15">
        <f t="shared" si="64"/>
        <v>1.09076961405392</v>
      </c>
      <c r="U58" s="15">
        <f t="shared" si="64"/>
        <v>0.97643746669823495</v>
      </c>
      <c r="V58" s="15">
        <f t="shared" si="64"/>
        <v>1.1627748721458169</v>
      </c>
      <c r="W58" s="15">
        <f t="shared" si="64"/>
        <v>0.96740826217509834</v>
      </c>
      <c r="X58" s="15">
        <f t="shared" si="64"/>
        <v>1.0272831275539154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1.2424491684564847</v>
      </c>
      <c r="AG58" s="15">
        <f t="shared" ref="AG58:AI58" si="69">IF(AG48=0,0,AG48/AG53)</f>
        <v>1.167894839009632</v>
      </c>
      <c r="AH58" s="15">
        <f t="shared" si="69"/>
        <v>1.1029181551117084</v>
      </c>
      <c r="AI58" s="15">
        <f t="shared" si="69"/>
        <v>1.1155164563994713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3.1024187999999997</v>
      </c>
      <c r="D60" s="33">
        <f t="shared" si="70"/>
        <v>3.1024187999999997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3.1024187999999997</v>
      </c>
      <c r="H60" s="33">
        <f t="shared" si="70"/>
        <v>3.1024188000000001</v>
      </c>
      <c r="I60" s="33">
        <f t="shared" si="70"/>
        <v>3.1024187999999997</v>
      </c>
      <c r="J60" s="33">
        <f t="shared" si="70"/>
        <v>3.1024188000000006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3.1024188000000006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3.1024188000000006</v>
      </c>
      <c r="S60" s="33">
        <f t="shared" si="71"/>
        <v>3.1024188000000001</v>
      </c>
      <c r="T60" s="33">
        <f t="shared" si="71"/>
        <v>3.1024187999999993</v>
      </c>
      <c r="U60" s="33">
        <f t="shared" si="71"/>
        <v>3.1024188000000001</v>
      </c>
      <c r="V60" s="33">
        <f t="shared" si="71"/>
        <v>3.1024187999999993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3.1024188000000006</v>
      </c>
      <c r="AG60" s="33">
        <f t="shared" ref="AG60:AI60" si="72">IF(AG64=0,0,AG64/AG23)</f>
        <v>3.1024187999999997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3.1024187999999997</v>
      </c>
      <c r="D61" s="23">
        <f t="shared" si="73"/>
        <v>3.1024188000000001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3.1024188000000006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3.1024187999999997</v>
      </c>
      <c r="U61" s="23">
        <f t="shared" si="71"/>
        <v>3.1024188000000001</v>
      </c>
      <c r="V61" s="23">
        <f t="shared" si="71"/>
        <v>3.1024187999999997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:AI61" si="74">IF(AG65=0,0,AG65/AG24)</f>
        <v>3.1024188000000001</v>
      </c>
      <c r="AH61" s="23">
        <f t="shared" si="74"/>
        <v>3.1024188000000001</v>
      </c>
      <c r="AI61" s="23">
        <f t="shared" si="74"/>
        <v>3.1024188000000001</v>
      </c>
    </row>
    <row r="62" spans="1:35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3.1024187999999997</v>
      </c>
      <c r="D62" s="24">
        <f t="shared" si="75"/>
        <v>3.1024188000000001</v>
      </c>
      <c r="E62" s="24">
        <f t="shared" si="75"/>
        <v>3.1024187999999997</v>
      </c>
      <c r="F62" s="24">
        <f t="shared" si="75"/>
        <v>3.1024188000000001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3.1024187999999997</v>
      </c>
      <c r="R62" s="24">
        <f t="shared" si="76"/>
        <v>3.1024187999999997</v>
      </c>
      <c r="S62" s="24">
        <f t="shared" si="76"/>
        <v>3.1024188000000006</v>
      </c>
      <c r="T62" s="24">
        <f t="shared" si="76"/>
        <v>3.1024187999999997</v>
      </c>
      <c r="U62" s="24">
        <f t="shared" si="76"/>
        <v>3.1024188000000001</v>
      </c>
      <c r="V62" s="24">
        <f t="shared" si="76"/>
        <v>3.1024187999999997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3.1024188000000001</v>
      </c>
      <c r="AG62" s="24">
        <f t="shared" ref="AG62:AI62" si="77">IF(AG66=0,0,AG66/AG30)</f>
        <v>3.1024188000000001</v>
      </c>
      <c r="AH62" s="24">
        <f t="shared" si="77"/>
        <v>3.1024188000000001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15.742574640000004</v>
      </c>
      <c r="C64" s="28">
        <f t="shared" si="78"/>
        <v>9.4454380799999971</v>
      </c>
      <c r="D64" s="28">
        <f t="shared" si="78"/>
        <v>3.1485682799999983</v>
      </c>
      <c r="E64" s="28">
        <f t="shared" si="78"/>
        <v>3.1485682799999988</v>
      </c>
      <c r="F64" s="28">
        <f t="shared" si="78"/>
        <v>3.1485682799999992</v>
      </c>
      <c r="G64" s="28">
        <f t="shared" si="78"/>
        <v>3.1485682799999983</v>
      </c>
      <c r="H64" s="28">
        <f t="shared" si="78"/>
        <v>15.742574640000004</v>
      </c>
      <c r="I64" s="28">
        <f t="shared" si="78"/>
        <v>15.742574640000003</v>
      </c>
      <c r="J64" s="28">
        <f t="shared" si="78"/>
        <v>12.594006359999998</v>
      </c>
      <c r="K64" s="28">
        <f t="shared" si="78"/>
        <v>9.4454380799999988</v>
      </c>
      <c r="L64" s="28">
        <f>SUM(L65:L66)</f>
        <v>9.5099939999999972</v>
      </c>
      <c r="M64" s="28">
        <f t="shared" ref="M64:AF64" si="79">SUM(M65:M66)</f>
        <v>9.5099939999999989</v>
      </c>
      <c r="N64" s="28">
        <f t="shared" si="79"/>
        <v>12.679903080000001</v>
      </c>
      <c r="O64" s="28">
        <f t="shared" si="79"/>
        <v>12.679903080000001</v>
      </c>
      <c r="P64" s="28">
        <f t="shared" si="79"/>
        <v>15.850078919999998</v>
      </c>
      <c r="Q64" s="28">
        <f t="shared" si="79"/>
        <v>15.850078919999998</v>
      </c>
      <c r="R64" s="28">
        <f t="shared" si="79"/>
        <v>19.019988000000001</v>
      </c>
      <c r="S64" s="28">
        <f t="shared" si="79"/>
        <v>15.957316440000003</v>
      </c>
      <c r="T64" s="28">
        <f t="shared" si="79"/>
        <v>19.148833079999999</v>
      </c>
      <c r="U64" s="28">
        <f t="shared" si="79"/>
        <v>15.95731644</v>
      </c>
      <c r="V64" s="28">
        <f t="shared" si="79"/>
        <v>19.148833079999996</v>
      </c>
      <c r="W64" s="28">
        <f t="shared" si="79"/>
        <v>15.95731644</v>
      </c>
      <c r="X64" s="28">
        <f t="shared" si="79"/>
        <v>15.957316440000001</v>
      </c>
      <c r="Y64" s="28">
        <f t="shared" si="79"/>
        <v>15.957316440000001</v>
      </c>
      <c r="Z64" s="28">
        <f t="shared" si="79"/>
        <v>15.957316440000001</v>
      </c>
      <c r="AA64" s="28">
        <f t="shared" si="79"/>
        <v>15.879689279999996</v>
      </c>
      <c r="AB64" s="28">
        <f t="shared" si="79"/>
        <v>12.703644719999996</v>
      </c>
      <c r="AC64" s="28">
        <f t="shared" si="79"/>
        <v>17.1500004</v>
      </c>
      <c r="AD64" s="28">
        <f t="shared" si="79"/>
        <v>14.926822560000002</v>
      </c>
      <c r="AE64" s="28">
        <f t="shared" si="79"/>
        <v>16.514844839999999</v>
      </c>
      <c r="AF64" s="28">
        <f t="shared" si="79"/>
        <v>11.764649519999999</v>
      </c>
      <c r="AG64" s="28">
        <f t="shared" ref="AG64:AI64" si="80">SUM(AG65:AG66)</f>
        <v>12.400605359999998</v>
      </c>
      <c r="AH64" s="28">
        <f t="shared" si="80"/>
        <v>9.8567820000000026</v>
      </c>
      <c r="AI64" s="28">
        <f t="shared" si="80"/>
        <v>7.9491812399999988</v>
      </c>
    </row>
    <row r="65" spans="1:35" x14ac:dyDescent="0.25">
      <c r="A65" s="8" t="s">
        <v>27</v>
      </c>
      <c r="B65" s="9">
        <v>15.688046097292364</v>
      </c>
      <c r="C65" s="9">
        <v>9.4125208429809977</v>
      </c>
      <c r="D65" s="9">
        <v>3.1372419765895296</v>
      </c>
      <c r="E65" s="9">
        <v>3.137155120630609</v>
      </c>
      <c r="F65" s="9">
        <v>3.1370522305381439</v>
      </c>
      <c r="G65" s="9">
        <v>3.1369090359689737</v>
      </c>
      <c r="H65" s="9">
        <v>15.683554507495261</v>
      </c>
      <c r="I65" s="9">
        <v>15.685838884553389</v>
      </c>
      <c r="J65" s="9">
        <v>12.547900837175307</v>
      </c>
      <c r="K65" s="9">
        <v>9.4112979620201784</v>
      </c>
      <c r="L65" s="9">
        <v>9.4753708193984671</v>
      </c>
      <c r="M65" s="9">
        <v>9.4863755960210625</v>
      </c>
      <c r="N65" s="9">
        <v>12.637043905037487</v>
      </c>
      <c r="O65" s="9">
        <v>12.634296320714714</v>
      </c>
      <c r="P65" s="9">
        <v>15.743939339863356</v>
      </c>
      <c r="Q65" s="9">
        <v>15.710335986745385</v>
      </c>
      <c r="R65" s="9">
        <v>18.718452778820168</v>
      </c>
      <c r="S65" s="9">
        <v>14.636334435787791</v>
      </c>
      <c r="T65" s="9">
        <v>17.115299994576233</v>
      </c>
      <c r="U65" s="9">
        <v>15.58534896883522</v>
      </c>
      <c r="V65" s="9">
        <v>18.717831134733434</v>
      </c>
      <c r="W65" s="9">
        <v>15.684458746782131</v>
      </c>
      <c r="X65" s="9">
        <v>15.858370694506512</v>
      </c>
      <c r="Y65" s="9">
        <v>15.957316440000001</v>
      </c>
      <c r="Z65" s="9">
        <v>15.957316440000001</v>
      </c>
      <c r="AA65" s="9">
        <v>15.879689279999996</v>
      </c>
      <c r="AB65" s="9">
        <v>12.703644719999996</v>
      </c>
      <c r="AC65" s="9">
        <v>17.1500004</v>
      </c>
      <c r="AD65" s="9">
        <v>14.926822560000002</v>
      </c>
      <c r="AE65" s="9">
        <v>16.514844839999999</v>
      </c>
      <c r="AF65" s="9">
        <v>11.764358561062695</v>
      </c>
      <c r="AG65" s="9">
        <v>12.31519813028409</v>
      </c>
      <c r="AH65" s="9">
        <v>9.5976676839382513</v>
      </c>
      <c r="AI65" s="9">
        <v>7.5902886475918834</v>
      </c>
    </row>
    <row r="66" spans="1:35" x14ac:dyDescent="0.25">
      <c r="A66" s="10" t="s">
        <v>28</v>
      </c>
      <c r="B66" s="11">
        <v>5.4528542707639557E-2</v>
      </c>
      <c r="C66" s="11">
        <v>3.2917237018999762E-2</v>
      </c>
      <c r="D66" s="11">
        <v>1.1326303410468671E-2</v>
      </c>
      <c r="E66" s="11">
        <v>1.1413159369389664E-2</v>
      </c>
      <c r="F66" s="11">
        <v>1.1516049461855393E-2</v>
      </c>
      <c r="G66" s="11">
        <v>1.1659244031024805E-2</v>
      </c>
      <c r="H66" s="11">
        <v>5.9020132504743174E-2</v>
      </c>
      <c r="I66" s="11">
        <v>5.6735755446613315E-2</v>
      </c>
      <c r="J66" s="11">
        <v>4.6105522824690673E-2</v>
      </c>
      <c r="K66" s="11">
        <v>3.4140117979820507E-2</v>
      </c>
      <c r="L66" s="11">
        <v>3.4623180601530891E-2</v>
      </c>
      <c r="M66" s="11">
        <v>2.3618403978935734E-2</v>
      </c>
      <c r="N66" s="11">
        <v>4.2859174962513479E-2</v>
      </c>
      <c r="O66" s="11">
        <v>4.5606759285285806E-2</v>
      </c>
      <c r="P66" s="11">
        <v>0.10613958013664247</v>
      </c>
      <c r="Q66" s="11">
        <v>0.13974293325461307</v>
      </c>
      <c r="R66" s="11">
        <v>0.3015352211798315</v>
      </c>
      <c r="S66" s="11">
        <v>1.3209820042122127</v>
      </c>
      <c r="T66" s="11">
        <v>2.0335330854237674</v>
      </c>
      <c r="U66" s="11">
        <v>0.37196747116478052</v>
      </c>
      <c r="V66" s="11">
        <v>0.43100194526656382</v>
      </c>
      <c r="W66" s="11">
        <v>0.27285769321786929</v>
      </c>
      <c r="X66" s="11">
        <v>9.8945745493489598E-2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2.9095893730418789E-4</v>
      </c>
      <c r="AG66" s="11">
        <v>8.5407229715908986E-2</v>
      </c>
      <c r="AH66" s="11">
        <v>0.25911431606175045</v>
      </c>
      <c r="AI66" s="11">
        <v>0.35889259240811544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128.92125657194336</v>
      </c>
      <c r="C69" s="28">
        <f t="shared" si="81"/>
        <v>89.965121249642806</v>
      </c>
      <c r="D69" s="28">
        <f t="shared" si="81"/>
        <v>93.959065353625732</v>
      </c>
      <c r="E69" s="28">
        <f t="shared" si="81"/>
        <v>84.570730056406092</v>
      </c>
      <c r="F69" s="28">
        <f t="shared" si="81"/>
        <v>141.00171428571426</v>
      </c>
      <c r="G69" s="28">
        <f t="shared" si="81"/>
        <v>234.96778208955214</v>
      </c>
      <c r="H69" s="28">
        <f t="shared" si="81"/>
        <v>3021.6074165067189</v>
      </c>
      <c r="I69" s="28">
        <f t="shared" si="81"/>
        <v>2349.6380059701496</v>
      </c>
      <c r="J69" s="28">
        <f t="shared" si="81"/>
        <v>1208.6378464491361</v>
      </c>
      <c r="K69" s="28">
        <f t="shared" si="81"/>
        <v>4235.622457399103</v>
      </c>
      <c r="L69" s="28">
        <f>IF(L64=0,0,100*L64/L11)</f>
        <v>8645.4490909090873</v>
      </c>
      <c r="M69" s="28">
        <f t="shared" ref="M69:AF71" si="82">IF(M64=0,0,100*M64/M11)</f>
        <v>12513.15</v>
      </c>
      <c r="N69" s="28">
        <f t="shared" si="82"/>
        <v>16906.537440000004</v>
      </c>
      <c r="O69" s="28">
        <f t="shared" si="82"/>
        <v>16906.537440000004</v>
      </c>
      <c r="P69" s="28">
        <f t="shared" si="82"/>
        <v>24765.748312499996</v>
      </c>
      <c r="Q69" s="28">
        <f t="shared" si="82"/>
        <v>19567.998666666666</v>
      </c>
      <c r="R69" s="28">
        <f t="shared" si="82"/>
        <v>25026.300000000003</v>
      </c>
      <c r="S69" s="28">
        <f t="shared" si="82"/>
        <v>13523.149525423732</v>
      </c>
      <c r="T69" s="28">
        <f t="shared" si="82"/>
        <v>13677.737914285715</v>
      </c>
      <c r="U69" s="28">
        <f t="shared" si="82"/>
        <v>23126.545565217388</v>
      </c>
      <c r="V69" s="28">
        <f t="shared" si="82"/>
        <v>26231.278191780813</v>
      </c>
      <c r="W69" s="28">
        <f t="shared" si="82"/>
        <v>19700.390666666666</v>
      </c>
      <c r="X69" s="28">
        <f t="shared" si="82"/>
        <v>23466.641823529411</v>
      </c>
      <c r="Y69" s="28">
        <f t="shared" si="82"/>
        <v>26595.527400000003</v>
      </c>
      <c r="Z69" s="28">
        <f t="shared" si="82"/>
        <v>25737.607161290325</v>
      </c>
      <c r="AA69" s="28">
        <f t="shared" si="82"/>
        <v>26466.148799999992</v>
      </c>
      <c r="AB69" s="28">
        <f t="shared" si="82"/>
        <v>28230.321599999992</v>
      </c>
      <c r="AC69" s="28">
        <f t="shared" si="82"/>
        <v>28114.754754098358</v>
      </c>
      <c r="AD69" s="28">
        <f t="shared" si="82"/>
        <v>27139.677381818183</v>
      </c>
      <c r="AE69" s="28">
        <f t="shared" si="82"/>
        <v>26214.039428571425</v>
      </c>
      <c r="AF69" s="28">
        <f t="shared" si="82"/>
        <v>28687.226354526843</v>
      </c>
      <c r="AG69" s="28">
        <f t="shared" ref="AG69:AI69" si="83">IF(AG64=0,0,100*AG64/AG11)</f>
        <v>26957.837739130431</v>
      </c>
      <c r="AH69" s="28">
        <f t="shared" si="83"/>
        <v>22401.777272727279</v>
      </c>
      <c r="AI69" s="28">
        <f t="shared" si="83"/>
        <v>19388.246926829266</v>
      </c>
    </row>
    <row r="70" spans="1:35" x14ac:dyDescent="0.25">
      <c r="A70" s="8" t="s">
        <v>27</v>
      </c>
      <c r="B70" s="9">
        <f t="shared" ref="B70:K70" si="84">IF(B65=0,0,100*B65/B12)</f>
        <v>133.3337251172222</v>
      </c>
      <c r="C70" s="9">
        <f t="shared" si="84"/>
        <v>93.045876265134424</v>
      </c>
      <c r="D70" s="9">
        <f t="shared" si="84"/>
        <v>97.15831454287796</v>
      </c>
      <c r="E70" s="9">
        <f t="shared" si="84"/>
        <v>87.459022041555855</v>
      </c>
      <c r="F70" s="9">
        <f t="shared" si="84"/>
        <v>145.77380253430036</v>
      </c>
      <c r="G70" s="9">
        <f t="shared" si="84"/>
        <v>242.98288427335197</v>
      </c>
      <c r="H70" s="9">
        <f t="shared" si="84"/>
        <v>3124.2140453177813</v>
      </c>
      <c r="I70" s="9">
        <f t="shared" si="84"/>
        <v>2428.1484341413911</v>
      </c>
      <c r="J70" s="9">
        <f t="shared" si="84"/>
        <v>1249.7909200373813</v>
      </c>
      <c r="K70" s="9">
        <f t="shared" si="84"/>
        <v>4377.3478893117108</v>
      </c>
      <c r="L70" s="9">
        <f t="shared" ref="L70:AA71" si="85">IF(L65=0,0,100*L65/L12)</f>
        <v>8939.0290749042142</v>
      </c>
      <c r="M70" s="9">
        <f t="shared" si="85"/>
        <v>12819.426481109544</v>
      </c>
      <c r="N70" s="9">
        <f t="shared" si="85"/>
        <v>17551.449868107622</v>
      </c>
      <c r="O70" s="9">
        <f t="shared" si="85"/>
        <v>17547.633778770436</v>
      </c>
      <c r="P70" s="9">
        <f t="shared" si="85"/>
        <v>26684.642948920944</v>
      </c>
      <c r="Q70" s="9">
        <f t="shared" si="85"/>
        <v>21521.008201021079</v>
      </c>
      <c r="R70" s="9">
        <f t="shared" si="85"/>
        <v>29711.829807651062</v>
      </c>
      <c r="S70" s="9">
        <f t="shared" si="85"/>
        <v>26611.517155977803</v>
      </c>
      <c r="T70" s="9">
        <f t="shared" si="85"/>
        <v>32293.018857691004</v>
      </c>
      <c r="U70" s="9">
        <f t="shared" si="85"/>
        <v>29406.318809123055</v>
      </c>
      <c r="V70" s="9">
        <f t="shared" si="85"/>
        <v>33424.698454881131</v>
      </c>
      <c r="W70" s="9">
        <f t="shared" si="85"/>
        <v>23764.331434518379</v>
      </c>
      <c r="X70" s="9">
        <f t="shared" si="85"/>
        <v>25172.016975407161</v>
      </c>
      <c r="Y70" s="9">
        <f t="shared" si="85"/>
        <v>26595.527400000003</v>
      </c>
      <c r="Z70" s="9">
        <f t="shared" si="85"/>
        <v>25737.607161290325</v>
      </c>
      <c r="AA70" s="9">
        <f t="shared" si="85"/>
        <v>26466.148799999992</v>
      </c>
      <c r="AB70" s="9">
        <f t="shared" si="82"/>
        <v>28230.321599999992</v>
      </c>
      <c r="AC70" s="9">
        <f t="shared" si="82"/>
        <v>28114.754754098358</v>
      </c>
      <c r="AD70" s="9">
        <f t="shared" si="82"/>
        <v>27139.677381818183</v>
      </c>
      <c r="AE70" s="9">
        <f t="shared" si="82"/>
        <v>26214.039428571425</v>
      </c>
      <c r="AF70" s="9">
        <f t="shared" si="82"/>
        <v>28693.557466006572</v>
      </c>
      <c r="AG70" s="9">
        <f t="shared" ref="AG70:AI70" si="86">IF(AG65=0,0,100*AG65/AG12)</f>
        <v>28639.995651823469</v>
      </c>
      <c r="AH70" s="9">
        <f t="shared" si="86"/>
        <v>28228.434364524266</v>
      </c>
      <c r="AI70" s="9">
        <f t="shared" si="86"/>
        <v>28112.180176266233</v>
      </c>
    </row>
    <row r="71" spans="1:35" x14ac:dyDescent="0.25">
      <c r="A71" s="10" t="s">
        <v>28</v>
      </c>
      <c r="B71" s="11">
        <f t="shared" ref="B71:K71" si="87">IF(B66=0,0,100*B66/B13)</f>
        <v>12.25360510284035</v>
      </c>
      <c r="C71" s="11">
        <f t="shared" si="87"/>
        <v>8.5945788561357084</v>
      </c>
      <c r="D71" s="11">
        <f t="shared" si="87"/>
        <v>9.2838552544825159</v>
      </c>
      <c r="E71" s="11">
        <f t="shared" si="87"/>
        <v>8.392028948080636</v>
      </c>
      <c r="F71" s="11">
        <f t="shared" si="87"/>
        <v>14.217345014636287</v>
      </c>
      <c r="G71" s="11">
        <f t="shared" si="87"/>
        <v>23.794375573520007</v>
      </c>
      <c r="H71" s="11">
        <f t="shared" si="87"/>
        <v>310.63227634075355</v>
      </c>
      <c r="I71" s="11">
        <f t="shared" si="87"/>
        <v>236.39898102755549</v>
      </c>
      <c r="J71" s="11">
        <f t="shared" si="87"/>
        <v>121.33032322287019</v>
      </c>
      <c r="K71" s="11">
        <f t="shared" si="87"/>
        <v>426.75147474775633</v>
      </c>
      <c r="L71" s="11">
        <f t="shared" si="85"/>
        <v>865.57951503827223</v>
      </c>
      <c r="M71" s="11">
        <f t="shared" si="82"/>
        <v>1180.9201989467867</v>
      </c>
      <c r="N71" s="11">
        <f t="shared" si="82"/>
        <v>1428.6391654171159</v>
      </c>
      <c r="O71" s="11">
        <f t="shared" si="82"/>
        <v>1520.2253095095271</v>
      </c>
      <c r="P71" s="11">
        <f t="shared" si="82"/>
        <v>2122.7916027328492</v>
      </c>
      <c r="Q71" s="11">
        <f t="shared" si="82"/>
        <v>1746.7866656826634</v>
      </c>
      <c r="R71" s="11">
        <f t="shared" si="82"/>
        <v>2319.5017013833194</v>
      </c>
      <c r="S71" s="11">
        <f t="shared" si="82"/>
        <v>2096.7968320828772</v>
      </c>
      <c r="T71" s="11">
        <f t="shared" si="82"/>
        <v>2337.3943510618019</v>
      </c>
      <c r="U71" s="11">
        <f t="shared" si="82"/>
        <v>2324.7966947798782</v>
      </c>
      <c r="V71" s="11">
        <f t="shared" si="82"/>
        <v>2535.3055603915518</v>
      </c>
      <c r="W71" s="11">
        <f t="shared" si="82"/>
        <v>1819.0512881191287</v>
      </c>
      <c r="X71" s="11">
        <f t="shared" si="82"/>
        <v>1978.9149098697919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2891.4547933207737</v>
      </c>
      <c r="AG71" s="11">
        <f t="shared" ref="AG71:AI71" si="88">IF(AG66=0,0,100*AG66/AG13)</f>
        <v>2846.9076571969663</v>
      </c>
      <c r="AH71" s="11">
        <f t="shared" si="88"/>
        <v>2591.1431606175047</v>
      </c>
      <c r="AI71" s="11">
        <f t="shared" si="88"/>
        <v>2563.5185172008241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0.62120974037464549</v>
      </c>
      <c r="C73" s="31">
        <f t="shared" si="89"/>
        <v>0.43352019798384306</v>
      </c>
      <c r="D73" s="31">
        <f t="shared" si="89"/>
        <v>0.45280055006355446</v>
      </c>
      <c r="E73" s="31">
        <f t="shared" si="89"/>
        <v>0.40752049505719906</v>
      </c>
      <c r="F73" s="31">
        <f t="shared" si="89"/>
        <v>0.67920082509533186</v>
      </c>
      <c r="G73" s="31">
        <f t="shared" si="89"/>
        <v>1.132001375158886</v>
      </c>
      <c r="H73" s="31">
        <f t="shared" si="89"/>
        <v>14.554056774491693</v>
      </c>
      <c r="I73" s="31">
        <f t="shared" si="89"/>
        <v>11.319821935715762</v>
      </c>
      <c r="J73" s="31">
        <f t="shared" si="89"/>
        <v>5.8215980477558471</v>
      </c>
      <c r="K73" s="31">
        <f t="shared" si="89"/>
        <v>20.375449305240636</v>
      </c>
      <c r="L73" s="31">
        <f>IF(L64=0,0,1000*L64/L3)</f>
        <v>41.482962312857623</v>
      </c>
      <c r="M73" s="31">
        <f t="shared" ref="M73:AF75" si="90">IF(M64=0,0,1000*M64/M3)</f>
        <v>58.377688536726403</v>
      </c>
      <c r="N73" s="31">
        <f t="shared" si="90"/>
        <v>77.846216202941974</v>
      </c>
      <c r="O73" s="31">
        <f t="shared" si="90"/>
        <v>77.7744981114392</v>
      </c>
      <c r="P73" s="31">
        <f t="shared" si="90"/>
        <v>117.15459095881499</v>
      </c>
      <c r="Q73" s="31">
        <f t="shared" si="90"/>
        <v>98.849601672389724</v>
      </c>
      <c r="R73" s="31">
        <f t="shared" si="90"/>
        <v>120.63154650120728</v>
      </c>
      <c r="S73" s="31">
        <f t="shared" si="90"/>
        <v>99.756296393541021</v>
      </c>
      <c r="T73" s="31">
        <f t="shared" si="90"/>
        <v>118.21872772845694</v>
      </c>
      <c r="U73" s="31">
        <f t="shared" si="90"/>
        <v>104.3111848762567</v>
      </c>
      <c r="V73" s="31">
        <f t="shared" si="90"/>
        <v>125.17377060753832</v>
      </c>
      <c r="W73" s="31">
        <f t="shared" si="90"/>
        <v>93.891420905533806</v>
      </c>
      <c r="X73" s="31">
        <f t="shared" si="90"/>
        <v>98.37443092287775</v>
      </c>
      <c r="Y73" s="31">
        <f t="shared" si="90"/>
        <v>101.83939371118954</v>
      </c>
      <c r="Z73" s="31">
        <f t="shared" si="90"/>
        <v>98.828330845694111</v>
      </c>
      <c r="AA73" s="31">
        <f t="shared" si="90"/>
        <v>94.186141554813474</v>
      </c>
      <c r="AB73" s="31">
        <f t="shared" si="90"/>
        <v>95.092143450629877</v>
      </c>
      <c r="AC73" s="31">
        <f t="shared" si="90"/>
        <v>94.814767883502242</v>
      </c>
      <c r="AD73" s="31">
        <f t="shared" si="90"/>
        <v>94.438893064571246</v>
      </c>
      <c r="AE73" s="31">
        <f t="shared" si="90"/>
        <v>94.782167355371882</v>
      </c>
      <c r="AF73" s="31">
        <f t="shared" si="90"/>
        <v>97.172293053605344</v>
      </c>
      <c r="AG73" s="31">
        <f t="shared" ref="AG73:AI73" si="91">IF(AG64=0,0,1000*AG64/AG3)</f>
        <v>94.948128388104493</v>
      </c>
      <c r="AH73" s="31">
        <f t="shared" si="91"/>
        <v>89.215372500746739</v>
      </c>
      <c r="AI73" s="31">
        <f t="shared" si="91"/>
        <v>85.144559719797329</v>
      </c>
    </row>
    <row r="74" spans="1:35" x14ac:dyDescent="0.25">
      <c r="A74" s="8" t="s">
        <v>27</v>
      </c>
      <c r="B74" s="16">
        <f t="shared" ref="B74:K74" si="92">IF(B65=0,0,1000*B65/B4)</f>
        <v>0.62309035940191515</v>
      </c>
      <c r="C74" s="16">
        <f t="shared" si="92"/>
        <v>0.43482335368561764</v>
      </c>
      <c r="D74" s="16">
        <f t="shared" si="92"/>
        <v>0.45411048195629006</v>
      </c>
      <c r="E74" s="16">
        <f t="shared" si="92"/>
        <v>0.40868811873252658</v>
      </c>
      <c r="F74" s="16">
        <f t="shared" si="92"/>
        <v>0.68112452480332797</v>
      </c>
      <c r="G74" s="16">
        <f t="shared" si="92"/>
        <v>1.1351557234082705</v>
      </c>
      <c r="H74" s="16">
        <f t="shared" si="92"/>
        <v>14.593937455708158</v>
      </c>
      <c r="I74" s="16">
        <f t="shared" si="92"/>
        <v>11.352493541949743</v>
      </c>
      <c r="J74" s="16">
        <f t="shared" si="92"/>
        <v>5.8380668722338696</v>
      </c>
      <c r="K74" s="16">
        <f t="shared" si="92"/>
        <v>20.434042473892379</v>
      </c>
      <c r="L74" s="16">
        <f t="shared" ref="L74:AA75" si="93">IF(L65=0,0,1000*L65/L4)</f>
        <v>41.601157408221859</v>
      </c>
      <c r="M74" s="16">
        <f t="shared" si="93"/>
        <v>58.424795348995573</v>
      </c>
      <c r="N74" s="16">
        <f t="shared" si="93"/>
        <v>77.829166312765892</v>
      </c>
      <c r="O74" s="16">
        <f t="shared" si="93"/>
        <v>77.812244459932103</v>
      </c>
      <c r="P74" s="16">
        <f t="shared" si="93"/>
        <v>116.90667879397463</v>
      </c>
      <c r="Q74" s="16">
        <f t="shared" si="93"/>
        <v>98.794096293856697</v>
      </c>
      <c r="R74" s="16">
        <f t="shared" si="93"/>
        <v>120.08630491624807</v>
      </c>
      <c r="S74" s="16">
        <f t="shared" si="93"/>
        <v>97.599637482497641</v>
      </c>
      <c r="T74" s="16">
        <f t="shared" si="93"/>
        <v>114.1187373786571</v>
      </c>
      <c r="U74" s="16">
        <f t="shared" si="93"/>
        <v>103.91756770216445</v>
      </c>
      <c r="V74" s="16">
        <f t="shared" si="93"/>
        <v>124.80384546222402</v>
      </c>
      <c r="W74" s="16">
        <f t="shared" si="93"/>
        <v>93.944228964584056</v>
      </c>
      <c r="X74" s="16">
        <f t="shared" si="93"/>
        <v>98.370887007670191</v>
      </c>
      <c r="Y74" s="16">
        <f t="shared" si="93"/>
        <v>101.83939371118954</v>
      </c>
      <c r="Z74" s="16">
        <f t="shared" si="93"/>
        <v>98.828330845694111</v>
      </c>
      <c r="AA74" s="16">
        <f t="shared" si="93"/>
        <v>94.186141554813474</v>
      </c>
      <c r="AB74" s="16">
        <f t="shared" si="90"/>
        <v>95.092143450629877</v>
      </c>
      <c r="AC74" s="16">
        <f t="shared" si="90"/>
        <v>94.814767883502242</v>
      </c>
      <c r="AD74" s="16">
        <f t="shared" si="90"/>
        <v>94.438893064571246</v>
      </c>
      <c r="AE74" s="16">
        <f t="shared" si="90"/>
        <v>94.782167355371882</v>
      </c>
      <c r="AF74" s="16">
        <f t="shared" si="90"/>
        <v>97.177916413866626</v>
      </c>
      <c r="AG74" s="16">
        <f t="shared" ref="AG74:AI74" si="94">IF(AG65=0,0,1000*AG65/AG4)</f>
        <v>96.511066504843811</v>
      </c>
      <c r="AH74" s="16">
        <f t="shared" si="94"/>
        <v>94.574142308940907</v>
      </c>
      <c r="AI74" s="16">
        <f t="shared" si="94"/>
        <v>93.291486677792591</v>
      </c>
    </row>
    <row r="75" spans="1:35" x14ac:dyDescent="0.25">
      <c r="A75" s="10" t="s">
        <v>28</v>
      </c>
      <c r="B75" s="17">
        <f t="shared" ref="B75:K75" si="95">IF(B66=0,0,1000*B66/B5)</f>
        <v>0.33249111407097293</v>
      </c>
      <c r="C75" s="17">
        <f t="shared" si="95"/>
        <v>0.23345558169503378</v>
      </c>
      <c r="D75" s="17">
        <f t="shared" si="95"/>
        <v>0.25169563134374823</v>
      </c>
      <c r="E75" s="17">
        <f t="shared" si="95"/>
        <v>0.22826318738779328</v>
      </c>
      <c r="F75" s="17">
        <f t="shared" si="95"/>
        <v>0.38386831539517979</v>
      </c>
      <c r="G75" s="17">
        <f t="shared" si="95"/>
        <v>0.64773577950137806</v>
      </c>
      <c r="H75" s="17">
        <f t="shared" si="95"/>
        <v>8.4314475006775957</v>
      </c>
      <c r="I75" s="17">
        <f t="shared" si="95"/>
        <v>6.3039728274014797</v>
      </c>
      <c r="J75" s="17">
        <f t="shared" si="95"/>
        <v>3.2932516303350483</v>
      </c>
      <c r="K75" s="17">
        <f t="shared" si="95"/>
        <v>11.380039326606836</v>
      </c>
      <c r="L75" s="17">
        <f t="shared" si="93"/>
        <v>23.337274603350561</v>
      </c>
      <c r="M75" s="17">
        <f t="shared" si="90"/>
        <v>44.097094807572311</v>
      </c>
      <c r="N75" s="17">
        <f t="shared" si="90"/>
        <v>83.221698956336851</v>
      </c>
      <c r="O75" s="17">
        <f t="shared" si="90"/>
        <v>68.560973068679814</v>
      </c>
      <c r="P75" s="17">
        <f t="shared" si="90"/>
        <v>170.91719828766904</v>
      </c>
      <c r="Q75" s="17">
        <f t="shared" si="90"/>
        <v>105.51414471052028</v>
      </c>
      <c r="R75" s="17">
        <f t="shared" si="90"/>
        <v>167.97683760226815</v>
      </c>
      <c r="S75" s="17">
        <f t="shared" si="90"/>
        <v>132.09820042122126</v>
      </c>
      <c r="T75" s="17">
        <f t="shared" si="90"/>
        <v>169.46109045198062</v>
      </c>
      <c r="U75" s="17">
        <f t="shared" si="90"/>
        <v>123.98915705492685</v>
      </c>
      <c r="V75" s="17">
        <f t="shared" si="90"/>
        <v>143.66731508885462</v>
      </c>
      <c r="W75" s="17">
        <f t="shared" si="90"/>
        <v>90.952564405956423</v>
      </c>
      <c r="X75" s="17">
        <f t="shared" si="90"/>
        <v>98.945745493489596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29.095893730418787</v>
      </c>
      <c r="AG75" s="17">
        <f t="shared" ref="AG75:AI75" si="96">IF(AG66=0,0,1000*AG66/AG5)</f>
        <v>28.469076571969662</v>
      </c>
      <c r="AH75" s="17">
        <f t="shared" si="96"/>
        <v>28.790479562416717</v>
      </c>
      <c r="AI75" s="17">
        <f t="shared" si="96"/>
        <v>29.907716034009621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0.99653623730840768</v>
      </c>
      <c r="C78" s="25">
        <f t="shared" si="100"/>
        <v>0.9965150121423485</v>
      </c>
      <c r="D78" s="25">
        <f t="shared" si="100"/>
        <v>0.99640271310537731</v>
      </c>
      <c r="E78" s="25">
        <f t="shared" si="100"/>
        <v>0.99637512724691812</v>
      </c>
      <c r="F78" s="25">
        <f t="shared" si="100"/>
        <v>0.99634244887271262</v>
      </c>
      <c r="G78" s="25">
        <f t="shared" si="100"/>
        <v>0.99629696960835024</v>
      </c>
      <c r="H78" s="25">
        <f t="shared" si="100"/>
        <v>0.99625092249175173</v>
      </c>
      <c r="I78" s="25">
        <f t="shared" si="100"/>
        <v>0.99639603071644622</v>
      </c>
      <c r="J78" s="25">
        <f t="shared" si="100"/>
        <v>0.99633909007929933</v>
      </c>
      <c r="K78" s="25">
        <f t="shared" si="100"/>
        <v>0.99638554424996872</v>
      </c>
      <c r="L78" s="25">
        <f>IF(L65=0,0,L65/L$64)</f>
        <v>0.99635928470601243</v>
      </c>
      <c r="M78" s="25">
        <f t="shared" si="98"/>
        <v>0.99751646489167745</v>
      </c>
      <c r="N78" s="25">
        <f t="shared" si="98"/>
        <v>0.99661991304727593</v>
      </c>
      <c r="O78" s="25">
        <f t="shared" si="98"/>
        <v>0.99640322493022659</v>
      </c>
      <c r="P78" s="25">
        <f t="shared" si="98"/>
        <v>0.99330352986427639</v>
      </c>
      <c r="Q78" s="25">
        <f t="shared" si="98"/>
        <v>0.99118345505029115</v>
      </c>
      <c r="R78" s="25">
        <f t="shared" si="98"/>
        <v>0.98414640318491087</v>
      </c>
      <c r="S78" s="25">
        <f t="shared" si="98"/>
        <v>0.91721778475853732</v>
      </c>
      <c r="T78" s="25">
        <f t="shared" si="98"/>
        <v>0.89380381159895905</v>
      </c>
      <c r="U78" s="25">
        <f t="shared" si="98"/>
        <v>0.97668984803532666</v>
      </c>
      <c r="V78" s="25">
        <f t="shared" si="98"/>
        <v>0.97749199946200782</v>
      </c>
      <c r="W78" s="25">
        <f t="shared" si="98"/>
        <v>0.98290077819514188</v>
      </c>
      <c r="X78" s="25">
        <f t="shared" si="98"/>
        <v>0.99379934929124647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0.99997526837184481</v>
      </c>
      <c r="AG78" s="25">
        <f t="shared" ref="AG78:AI78" si="101">IF(AG65=0,0,AG65/AG$64)</f>
        <v>0.99311265641987101</v>
      </c>
      <c r="AH78" s="25">
        <f t="shared" si="101"/>
        <v>0.97371207803299786</v>
      </c>
      <c r="AI78" s="25">
        <f t="shared" si="101"/>
        <v>0.95485162791330247</v>
      </c>
    </row>
    <row r="79" spans="1:35" x14ac:dyDescent="0.25">
      <c r="A79" s="10" t="s">
        <v>28</v>
      </c>
      <c r="B79" s="26">
        <f t="shared" ref="B79:K79" si="102">IF(B66=0,0,B66/B$64)</f>
        <v>3.463762691592329E-3</v>
      </c>
      <c r="C79" s="26">
        <f t="shared" si="102"/>
        <v>3.4849878576515714E-3</v>
      </c>
      <c r="D79" s="26">
        <f t="shared" si="102"/>
        <v>3.5972868946226814E-3</v>
      </c>
      <c r="E79" s="26">
        <f t="shared" si="102"/>
        <v>3.624872753081813E-3</v>
      </c>
      <c r="F79" s="26">
        <f t="shared" si="102"/>
        <v>3.6575511272874143E-3</v>
      </c>
      <c r="G79" s="26">
        <f t="shared" si="102"/>
        <v>3.703030391649887E-3</v>
      </c>
      <c r="H79" s="26">
        <f t="shared" si="102"/>
        <v>3.7490775082482416E-3</v>
      </c>
      <c r="I79" s="26">
        <f t="shared" si="102"/>
        <v>3.6039692835538178E-3</v>
      </c>
      <c r="J79" s="26">
        <f t="shared" si="102"/>
        <v>3.6609099207006181E-3</v>
      </c>
      <c r="K79" s="26">
        <f t="shared" si="102"/>
        <v>3.6144557500312905E-3</v>
      </c>
      <c r="L79" s="26">
        <f>IF(L66=0,0,L66/L$64)</f>
        <v>3.640715293987662E-3</v>
      </c>
      <c r="M79" s="26">
        <f t="shared" si="98"/>
        <v>2.4835351083224381E-3</v>
      </c>
      <c r="N79" s="26">
        <f t="shared" si="98"/>
        <v>3.3800869527240486E-3</v>
      </c>
      <c r="O79" s="26">
        <f t="shared" si="98"/>
        <v>3.5967750697733095E-3</v>
      </c>
      <c r="P79" s="26">
        <f t="shared" si="98"/>
        <v>6.6964701357236202E-3</v>
      </c>
      <c r="Q79" s="26">
        <f t="shared" si="98"/>
        <v>8.8165449497088749E-3</v>
      </c>
      <c r="R79" s="26">
        <f t="shared" si="98"/>
        <v>1.5853596815089025E-2</v>
      </c>
      <c r="S79" s="26">
        <f t="shared" si="98"/>
        <v>8.2782215241462773E-2</v>
      </c>
      <c r="T79" s="26">
        <f t="shared" si="98"/>
        <v>0.10619618840104107</v>
      </c>
      <c r="U79" s="26">
        <f t="shared" si="98"/>
        <v>2.331015196467336E-2</v>
      </c>
      <c r="V79" s="26">
        <f t="shared" si="98"/>
        <v>2.2508000537992255E-2</v>
      </c>
      <c r="W79" s="26">
        <f t="shared" si="98"/>
        <v>1.7099221804858143E-2</v>
      </c>
      <c r="X79" s="26">
        <f t="shared" si="98"/>
        <v>6.2006507087534824E-3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2.4731628155140138E-5</v>
      </c>
      <c r="AG79" s="26">
        <f t="shared" ref="AG79:AI79" si="103">IF(AG66=0,0,AG66/AG$64)</f>
        <v>6.8873435801289785E-3</v>
      </c>
      <c r="AH79" s="26">
        <f t="shared" si="103"/>
        <v>2.6287921967002047E-2</v>
      </c>
      <c r="AI79" s="26">
        <f t="shared" si="103"/>
        <v>4.5148372086697509E-2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4.9495850926704001</v>
      </c>
      <c r="AE81" s="28">
        <f t="shared" ref="AE81:AF81" si="104">SUM(AE82:AE83)</f>
        <v>5.4761574004955991</v>
      </c>
      <c r="AF81" s="28">
        <f t="shared" si="104"/>
        <v>3.900943655262779</v>
      </c>
      <c r="AG81" s="28">
        <f t="shared" ref="AG81:AI81" si="105">SUM(AG82:AG83)</f>
        <v>4.0835965480209016</v>
      </c>
      <c r="AH81" s="28">
        <f t="shared" si="105"/>
        <v>3.1824906273170845</v>
      </c>
      <c r="AI81" s="28">
        <f t="shared" si="105"/>
        <v>2.5168638126549925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4.9495850926704001</v>
      </c>
      <c r="AE82" s="9">
        <v>5.4761574004955991</v>
      </c>
      <c r="AF82" s="9">
        <v>3.900943655262779</v>
      </c>
      <c r="AG82" s="9">
        <v>4.0835965480209016</v>
      </c>
      <c r="AH82" s="9">
        <v>3.1824906273170845</v>
      </c>
      <c r="AI82" s="9">
        <v>2.5168638126549925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15.485480000000001</v>
      </c>
      <c r="C85" s="28">
        <v>9.29129</v>
      </c>
      <c r="D85" s="28">
        <v>3.0613800000000002</v>
      </c>
      <c r="E85" s="28">
        <v>3.0613800000000002</v>
      </c>
      <c r="F85" s="28">
        <v>3.0613800000000002</v>
      </c>
      <c r="G85" s="28">
        <v>3.0613800000000002</v>
      </c>
      <c r="H85" s="28">
        <v>15.52557</v>
      </c>
      <c r="I85" s="28">
        <v>15.598459999999999</v>
      </c>
      <c r="J85" s="28">
        <v>10.860609999999999</v>
      </c>
      <c r="K85" s="28">
        <v>9.2570300000000003</v>
      </c>
      <c r="L85" s="28">
        <v>8.9795999999999996</v>
      </c>
      <c r="M85" s="28">
        <v>10.4374</v>
      </c>
      <c r="N85" s="28">
        <v>11.881069999999999</v>
      </c>
      <c r="O85" s="28">
        <v>13.06615</v>
      </c>
      <c r="P85" s="28">
        <v>16.997499999999999</v>
      </c>
      <c r="Q85" s="28">
        <v>16.783539999999999</v>
      </c>
      <c r="R85" s="28">
        <v>19.090229999999998</v>
      </c>
      <c r="S85" s="28">
        <v>17.827549999999999</v>
      </c>
      <c r="T85" s="28">
        <v>18.91619</v>
      </c>
      <c r="U85" s="28">
        <v>16.24567</v>
      </c>
      <c r="V85" s="28">
        <v>19.615600000000001</v>
      </c>
      <c r="W85" s="28">
        <v>16.327359999999999</v>
      </c>
      <c r="X85" s="28">
        <v>14.942449999999999</v>
      </c>
      <c r="Y85" s="28">
        <v>14.286440000000001</v>
      </c>
      <c r="Z85" s="28">
        <v>14.50511</v>
      </c>
      <c r="AA85" s="28">
        <v>13.60051</v>
      </c>
      <c r="AB85" s="28">
        <v>13.16413</v>
      </c>
      <c r="AC85" s="28">
        <v>16.889600000000002</v>
      </c>
      <c r="AD85" s="28">
        <v>14.7056</v>
      </c>
      <c r="AE85" s="28">
        <v>16.088799999999999</v>
      </c>
      <c r="AF85" s="28">
        <v>11.575200000000001</v>
      </c>
      <c r="AG85" s="28">
        <v>12.3032</v>
      </c>
      <c r="AH85" s="28">
        <v>9.6096000000000004</v>
      </c>
      <c r="AI85" s="28">
        <v>7.80565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-0.25709464000000359</v>
      </c>
      <c r="C87" s="28">
        <f t="shared" ref="C87:AF87" si="106">C85-C$64</f>
        <v>-0.15414807999999702</v>
      </c>
      <c r="D87" s="28">
        <f t="shared" si="106"/>
        <v>-8.718827999999812E-2</v>
      </c>
      <c r="E87" s="28">
        <f t="shared" si="106"/>
        <v>-8.7188279999998564E-2</v>
      </c>
      <c r="F87" s="28">
        <f t="shared" si="106"/>
        <v>-8.7188279999999008E-2</v>
      </c>
      <c r="G87" s="28">
        <f t="shared" si="106"/>
        <v>-8.718827999999812E-2</v>
      </c>
      <c r="H87" s="28">
        <f t="shared" si="106"/>
        <v>-0.2170046400000043</v>
      </c>
      <c r="I87" s="28">
        <f t="shared" si="106"/>
        <v>-0.14411464000000329</v>
      </c>
      <c r="J87" s="28">
        <f t="shared" si="106"/>
        <v>-1.7333963599999986</v>
      </c>
      <c r="K87" s="28">
        <f t="shared" si="106"/>
        <v>-0.18840807999999853</v>
      </c>
      <c r="L87" s="28">
        <f t="shared" si="106"/>
        <v>-0.53039399999999759</v>
      </c>
      <c r="M87" s="28">
        <f t="shared" si="106"/>
        <v>0.92740600000000128</v>
      </c>
      <c r="N87" s="28">
        <f t="shared" si="106"/>
        <v>-0.79883308000000142</v>
      </c>
      <c r="O87" s="28">
        <f t="shared" si="106"/>
        <v>0.38624691999999961</v>
      </c>
      <c r="P87" s="28">
        <f t="shared" si="106"/>
        <v>1.1474210800000009</v>
      </c>
      <c r="Q87" s="28">
        <f t="shared" si="106"/>
        <v>0.93346108000000072</v>
      </c>
      <c r="R87" s="28">
        <f t="shared" si="106"/>
        <v>7.0241999999996807E-2</v>
      </c>
      <c r="S87" s="28">
        <f t="shared" si="106"/>
        <v>1.8702335599999955</v>
      </c>
      <c r="T87" s="28">
        <f t="shared" si="106"/>
        <v>-0.232643079999999</v>
      </c>
      <c r="U87" s="28">
        <f t="shared" si="106"/>
        <v>0.2883535600000009</v>
      </c>
      <c r="V87" s="28">
        <f t="shared" si="106"/>
        <v>0.46676692000000486</v>
      </c>
      <c r="W87" s="28">
        <f t="shared" si="106"/>
        <v>0.37004355999999916</v>
      </c>
      <c r="X87" s="28">
        <f t="shared" si="106"/>
        <v>-1.0148664400000023</v>
      </c>
      <c r="Y87" s="28">
        <f t="shared" si="106"/>
        <v>-1.6708764400000007</v>
      </c>
      <c r="Z87" s="28">
        <f t="shared" si="106"/>
        <v>-1.4522064400000012</v>
      </c>
      <c r="AA87" s="28">
        <f t="shared" si="106"/>
        <v>-2.2791792799999957</v>
      </c>
      <c r="AB87" s="28">
        <f t="shared" si="106"/>
        <v>0.46048528000000388</v>
      </c>
      <c r="AC87" s="28">
        <f t="shared" si="106"/>
        <v>-0.2604003999999982</v>
      </c>
      <c r="AD87" s="28">
        <f t="shared" si="106"/>
        <v>-0.22122256000000107</v>
      </c>
      <c r="AE87" s="28">
        <f t="shared" si="106"/>
        <v>-0.42604483999999943</v>
      </c>
      <c r="AF87" s="28">
        <f t="shared" si="106"/>
        <v>-0.18944951999999837</v>
      </c>
      <c r="AG87" s="28">
        <f t="shared" ref="AG87:AI87" si="107">AG85-AG$64</f>
        <v>-9.7405359999997998E-2</v>
      </c>
      <c r="AH87" s="28">
        <f t="shared" si="107"/>
        <v>-0.24718200000000223</v>
      </c>
      <c r="AI87" s="28">
        <f t="shared" si="107"/>
        <v>-0.14353123999999884</v>
      </c>
    </row>
    <row r="88" spans="1:35" x14ac:dyDescent="0.25">
      <c r="A88" s="8" t="s">
        <v>27</v>
      </c>
      <c r="B88" s="9">
        <f>IF(B$64=0,50%,B$65/B$64)*B87</f>
        <v>-0.2562041251777632</v>
      </c>
      <c r="C88" s="9">
        <f t="shared" ref="C88:AF88" si="108">IF(C$64=0,50%,C$65/C$64)*C87</f>
        <v>-0.15361087581291674</v>
      </c>
      <c r="D88" s="9">
        <f t="shared" si="108"/>
        <v>-8.6874638742989438E-2</v>
      </c>
      <c r="E88" s="9">
        <f t="shared" si="108"/>
        <v>-8.687223357943849E-2</v>
      </c>
      <c r="F88" s="9">
        <f t="shared" si="108"/>
        <v>-8.686938440819876E-2</v>
      </c>
      <c r="G88" s="9">
        <f t="shared" si="108"/>
        <v>-8.6865419149362452E-2</v>
      </c>
      <c r="H88" s="9">
        <f t="shared" si="108"/>
        <v>-0.21619107278499478</v>
      </c>
      <c r="I88" s="9">
        <f t="shared" si="108"/>
        <v>-0.14359525526413286</v>
      </c>
      <c r="J88" s="9">
        <f t="shared" si="108"/>
        <v>-1.7270505520691681</v>
      </c>
      <c r="K88" s="9">
        <f t="shared" si="108"/>
        <v>-0.1877270873318902</v>
      </c>
      <c r="L88" s="9">
        <f t="shared" si="108"/>
        <v>-0.52846298645235834</v>
      </c>
      <c r="M88" s="9">
        <f t="shared" si="108"/>
        <v>0.92510275463933234</v>
      </c>
      <c r="N88" s="9">
        <f t="shared" si="108"/>
        <v>-0.79613295472888901</v>
      </c>
      <c r="O88" s="9">
        <f t="shared" si="108"/>
        <v>0.38485767670736687</v>
      </c>
      <c r="P88" s="9">
        <f t="shared" si="108"/>
        <v>1.1397374090046812</v>
      </c>
      <c r="Q88" s="9">
        <f t="shared" si="108"/>
        <v>0.92523117842937697</v>
      </c>
      <c r="R88" s="9">
        <f t="shared" si="108"/>
        <v>6.9128411652511365E-2</v>
      </c>
      <c r="S88" s="9">
        <f t="shared" si="108"/>
        <v>1.7154114828842688</v>
      </c>
      <c r="T88" s="9">
        <f t="shared" si="108"/>
        <v>-0.20793727164612066</v>
      </c>
      <c r="U88" s="9">
        <f t="shared" si="108"/>
        <v>0.2816319946968463</v>
      </c>
      <c r="V88" s="9">
        <f t="shared" si="108"/>
        <v>0.45626092991352779</v>
      </c>
      <c r="W88" s="9">
        <f t="shared" si="108"/>
        <v>0.36371610309009983</v>
      </c>
      <c r="X88" s="9">
        <f t="shared" si="108"/>
        <v>-1.008573607689526</v>
      </c>
      <c r="Y88" s="9">
        <f t="shared" si="108"/>
        <v>-1.6708764400000007</v>
      </c>
      <c r="Z88" s="9">
        <f t="shared" si="108"/>
        <v>-1.4522064400000012</v>
      </c>
      <c r="AA88" s="9">
        <f t="shared" si="108"/>
        <v>-2.2791792799999957</v>
      </c>
      <c r="AB88" s="9">
        <f t="shared" si="108"/>
        <v>0.46048528000000388</v>
      </c>
      <c r="AC88" s="9">
        <f t="shared" si="108"/>
        <v>-0.2604003999999982</v>
      </c>
      <c r="AD88" s="9">
        <f t="shared" si="108"/>
        <v>-0.22122256000000107</v>
      </c>
      <c r="AE88" s="9">
        <f t="shared" si="108"/>
        <v>-0.42604483999999943</v>
      </c>
      <c r="AF88" s="9">
        <f t="shared" si="108"/>
        <v>-0.18944483460491554</v>
      </c>
      <c r="AG88" s="9">
        <f t="shared" ref="AG88:AI88" si="109">IF(AG$64=0,50%,AG$65/AG$64)*AG87</f>
        <v>-9.6734495819131863E-2</v>
      </c>
      <c r="AH88" s="9">
        <f t="shared" si="109"/>
        <v>-0.24068409887235465</v>
      </c>
      <c r="AI88" s="9">
        <f t="shared" si="109"/>
        <v>-0.13705103817041381</v>
      </c>
    </row>
    <row r="89" spans="1:35" x14ac:dyDescent="0.25">
      <c r="A89" s="10" t="s">
        <v>28</v>
      </c>
      <c r="B89" s="11">
        <f>B87-B88</f>
        <v>-8.905148222403958E-4</v>
      </c>
      <c r="C89" s="11">
        <f t="shared" ref="C89:AF89" si="110">C87-C88</f>
        <v>-5.3720418708028128E-4</v>
      </c>
      <c r="D89" s="11">
        <f t="shared" si="110"/>
        <v>-3.1364125700868162E-4</v>
      </c>
      <c r="E89" s="11">
        <f t="shared" si="110"/>
        <v>-3.1604642056007326E-4</v>
      </c>
      <c r="F89" s="11">
        <f t="shared" si="110"/>
        <v>-3.1889559180024729E-4</v>
      </c>
      <c r="G89" s="11">
        <f t="shared" si="110"/>
        <v>-3.2286085063566727E-4</v>
      </c>
      <c r="H89" s="11">
        <f t="shared" si="110"/>
        <v>-8.1356721500952522E-4</v>
      </c>
      <c r="I89" s="11">
        <f t="shared" si="110"/>
        <v>-5.1938473587043177E-4</v>
      </c>
      <c r="J89" s="11">
        <f t="shared" si="110"/>
        <v>-6.3458079308305049E-3</v>
      </c>
      <c r="K89" s="11">
        <f t="shared" si="110"/>
        <v>-6.8099266810833781E-4</v>
      </c>
      <c r="L89" s="11">
        <f t="shared" si="110"/>
        <v>-1.9310135476392487E-3</v>
      </c>
      <c r="M89" s="11">
        <f t="shared" si="110"/>
        <v>2.3032453606689485E-3</v>
      </c>
      <c r="N89" s="11">
        <f t="shared" si="110"/>
        <v>-2.700125271112408E-3</v>
      </c>
      <c r="O89" s="11">
        <f t="shared" si="110"/>
        <v>1.3892432926327358E-3</v>
      </c>
      <c r="P89" s="11">
        <f t="shared" si="110"/>
        <v>7.6836709953196358E-3</v>
      </c>
      <c r="Q89" s="11">
        <f t="shared" si="110"/>
        <v>8.2299015706237544E-3</v>
      </c>
      <c r="R89" s="11">
        <f t="shared" si="110"/>
        <v>1.1135883474854419E-3</v>
      </c>
      <c r="S89" s="11">
        <f t="shared" si="110"/>
        <v>0.15482207711572671</v>
      </c>
      <c r="T89" s="11">
        <f t="shared" si="110"/>
        <v>-2.4705808353878339E-2</v>
      </c>
      <c r="U89" s="11">
        <f t="shared" si="110"/>
        <v>6.7215653031545974E-3</v>
      </c>
      <c r="V89" s="11">
        <f t="shared" si="110"/>
        <v>1.0505990086477068E-2</v>
      </c>
      <c r="W89" s="11">
        <f t="shared" si="110"/>
        <v>6.3274569098993316E-3</v>
      </c>
      <c r="X89" s="11">
        <f t="shared" si="110"/>
        <v>-6.2928323104762818E-3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-4.6853950828318336E-6</v>
      </c>
      <c r="AG89" s="11">
        <f t="shared" ref="AG89:AI89" si="111">AG87-AG88</f>
        <v>-6.7086418086613475E-4</v>
      </c>
      <c r="AH89" s="11">
        <f t="shared" si="111"/>
        <v>-6.4979011276475873E-3</v>
      </c>
      <c r="AI89" s="11">
        <f t="shared" si="111"/>
        <v>-6.4802018295850305E-3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117.66</v>
      </c>
      <c r="C96" s="9">
        <v>105.89400000000001</v>
      </c>
      <c r="D96" s="9">
        <v>95.304599999999994</v>
      </c>
      <c r="E96" s="9">
        <v>85.774140000000003</v>
      </c>
      <c r="F96" s="9">
        <v>77.196725999999998</v>
      </c>
      <c r="G96" s="9">
        <v>69.477053999999995</v>
      </c>
      <c r="H96" s="9">
        <v>62.529348999999996</v>
      </c>
      <c r="I96" s="9">
        <v>56.276415</v>
      </c>
      <c r="J96" s="9">
        <v>50.648773999999996</v>
      </c>
      <c r="K96" s="9">
        <v>45.583897</v>
      </c>
      <c r="L96" s="9">
        <v>41.025507999999995</v>
      </c>
      <c r="M96" s="9">
        <v>36.922957999999994</v>
      </c>
      <c r="N96" s="9">
        <v>33.230663</v>
      </c>
      <c r="O96" s="9">
        <v>29.907597000000003</v>
      </c>
      <c r="P96" s="9">
        <v>26.916838000000002</v>
      </c>
      <c r="Q96" s="9">
        <v>24.225155000000001</v>
      </c>
      <c r="R96" s="9">
        <v>21.80264</v>
      </c>
      <c r="S96" s="9">
        <v>19.622375999999999</v>
      </c>
      <c r="T96" s="9">
        <v>17.660139000000001</v>
      </c>
      <c r="U96" s="9">
        <v>15.894126</v>
      </c>
      <c r="V96" s="9">
        <v>14.304713999999999</v>
      </c>
      <c r="W96" s="9">
        <v>12.874243</v>
      </c>
      <c r="X96" s="9">
        <v>11.586818999999998</v>
      </c>
      <c r="Y96" s="9">
        <v>10.428137999999999</v>
      </c>
      <c r="Z96" s="9">
        <v>9.3853249999999999</v>
      </c>
      <c r="AA96" s="9">
        <v>8.4467929999999996</v>
      </c>
      <c r="AB96" s="9">
        <v>7.6021140000000003</v>
      </c>
      <c r="AC96" s="9">
        <v>6.8419030000000003</v>
      </c>
      <c r="AD96" s="9">
        <v>6.1577130000000002</v>
      </c>
      <c r="AE96" s="9">
        <v>5.5419419999999997</v>
      </c>
      <c r="AF96" s="9">
        <v>4.9877479999999998</v>
      </c>
      <c r="AG96" s="9">
        <v>4.4889739999999998</v>
      </c>
      <c r="AH96" s="9">
        <v>4.0400770000000001</v>
      </c>
      <c r="AI96" s="9">
        <v>3.6360700000000001</v>
      </c>
    </row>
    <row r="97" spans="1:35" x14ac:dyDescent="0.25">
      <c r="A97" s="10" t="s">
        <v>28</v>
      </c>
      <c r="B97" s="11">
        <v>6.3571429999999998</v>
      </c>
      <c r="C97" s="11">
        <v>5.7214290000000005</v>
      </c>
      <c r="D97" s="11">
        <v>5.1492870000000002</v>
      </c>
      <c r="E97" s="11">
        <v>4.6343589999999999</v>
      </c>
      <c r="F97" s="11">
        <v>4.1709240000000003</v>
      </c>
      <c r="G97" s="11">
        <v>3.7538320000000001</v>
      </c>
      <c r="H97" s="11">
        <v>3.3784490000000003</v>
      </c>
      <c r="I97" s="11">
        <v>3.0406050000000002</v>
      </c>
      <c r="J97" s="11">
        <v>2.736545</v>
      </c>
      <c r="K97" s="11">
        <v>2.4628909999999999</v>
      </c>
      <c r="L97" s="11">
        <v>2.216602</v>
      </c>
      <c r="M97" s="11">
        <v>1.994942</v>
      </c>
      <c r="N97" s="11">
        <v>1.7954479999999999</v>
      </c>
      <c r="O97" s="11">
        <v>1.615904</v>
      </c>
      <c r="P97" s="11">
        <v>1.4543139999999999</v>
      </c>
      <c r="Q97" s="11">
        <v>1.308883</v>
      </c>
      <c r="R97" s="11">
        <v>1.1779949999999999</v>
      </c>
      <c r="S97" s="11">
        <v>1.0601959999999999</v>
      </c>
      <c r="T97" s="11">
        <v>1.242858</v>
      </c>
      <c r="U97" s="11">
        <v>1.1185729999999998</v>
      </c>
      <c r="V97" s="11">
        <v>1.0067159999999999</v>
      </c>
      <c r="W97" s="11">
        <v>0.90604499999999999</v>
      </c>
      <c r="X97" s="11">
        <v>0.81544100000000008</v>
      </c>
      <c r="Y97" s="11">
        <v>0.73389700000000002</v>
      </c>
      <c r="Z97" s="11">
        <v>0.66050799999999998</v>
      </c>
      <c r="AA97" s="11">
        <v>0.59445800000000004</v>
      </c>
      <c r="AB97" s="11">
        <v>0.53501300000000007</v>
      </c>
      <c r="AC97" s="11">
        <v>0.481512</v>
      </c>
      <c r="AD97" s="11">
        <v>0.433361</v>
      </c>
      <c r="AE97" s="11">
        <v>0.39002499999999996</v>
      </c>
      <c r="AF97" s="11">
        <v>0.35102299999999997</v>
      </c>
      <c r="AG97" s="11">
        <v>0.31592099999999995</v>
      </c>
      <c r="AH97" s="11">
        <v>0.284329</v>
      </c>
      <c r="AI97" s="11">
        <v>0.25589699999999999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0.22970500000000271</v>
      </c>
      <c r="O100" s="9">
        <v>0.59893399999999986</v>
      </c>
      <c r="P100" s="9">
        <v>0.93124099999999999</v>
      </c>
      <c r="Q100" s="9">
        <v>1.2303169999999994</v>
      </c>
      <c r="R100" s="9">
        <v>1.499485</v>
      </c>
      <c r="S100" s="9">
        <v>1.7417359999999995</v>
      </c>
      <c r="T100" s="9">
        <v>1.9597630000000024</v>
      </c>
      <c r="U100" s="9">
        <v>2.1559869999999997</v>
      </c>
      <c r="V100" s="9">
        <v>2.3325879999999977</v>
      </c>
      <c r="W100" s="9">
        <v>2.4915290000000017</v>
      </c>
      <c r="X100" s="9">
        <v>2.6345759999999991</v>
      </c>
      <c r="Y100" s="9">
        <v>2.763319000000001</v>
      </c>
      <c r="Z100" s="9">
        <v>2.8791870000000017</v>
      </c>
      <c r="AA100" s="9">
        <v>2.9834680000000002</v>
      </c>
      <c r="AB100" s="9">
        <v>3.0773210000000013</v>
      </c>
      <c r="AC100" s="9">
        <v>3.1617890000000006</v>
      </c>
      <c r="AD100" s="9">
        <v>3.2378099999999996</v>
      </c>
      <c r="AE100" s="9">
        <v>3.3062289999999992</v>
      </c>
      <c r="AF100" s="9">
        <v>3.3678060000000007</v>
      </c>
      <c r="AG100" s="9">
        <v>3.4232259999999997</v>
      </c>
      <c r="AH100" s="9">
        <v>3.4731030000000009</v>
      </c>
      <c r="AI100" s="9">
        <v>3.5179930000000006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1.2411000000000172E-2</v>
      </c>
      <c r="O101" s="11">
        <v>3.2361000000000084E-2</v>
      </c>
      <c r="P101" s="11">
        <v>5.0314999999999888E-2</v>
      </c>
      <c r="Q101" s="11">
        <v>6.6474000000000144E-2</v>
      </c>
      <c r="R101" s="11">
        <v>8.1016999999999895E-2</v>
      </c>
      <c r="S101" s="11">
        <v>9.4106000000000023E-2</v>
      </c>
      <c r="T101" s="11">
        <v>0.39456700000000011</v>
      </c>
      <c r="U101" s="11">
        <v>8.7619999999999809E-2</v>
      </c>
      <c r="V101" s="11">
        <v>0.10004800000000014</v>
      </c>
      <c r="W101" s="11">
        <v>0.11123400000000006</v>
      </c>
      <c r="X101" s="11">
        <v>0.1213010000000001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0.17290300000000003</v>
      </c>
      <c r="AG101" s="11">
        <v>0.17680299999999993</v>
      </c>
      <c r="AH101" s="11">
        <v>0.18031300000000006</v>
      </c>
      <c r="AI101" s="11">
        <v>0.183473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0</v>
      </c>
      <c r="C3" s="28">
        <f>SUM(C4:C5)</f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378</v>
      </c>
      <c r="M3" s="28">
        <f t="shared" ref="M3:AF3" si="1">SUM(M4:M5)</f>
        <v>371</v>
      </c>
      <c r="N3" s="28">
        <f t="shared" si="1"/>
        <v>370</v>
      </c>
      <c r="O3" s="28">
        <f t="shared" si="1"/>
        <v>316</v>
      </c>
      <c r="P3" s="28">
        <f t="shared" si="1"/>
        <v>370</v>
      </c>
      <c r="Q3" s="28">
        <f t="shared" si="1"/>
        <v>342</v>
      </c>
      <c r="R3" s="28">
        <f t="shared" si="1"/>
        <v>381</v>
      </c>
      <c r="S3" s="28">
        <f t="shared" si="1"/>
        <v>345</v>
      </c>
      <c r="T3" s="28">
        <f t="shared" si="1"/>
        <v>367</v>
      </c>
      <c r="U3" s="28">
        <f t="shared" si="1"/>
        <v>279</v>
      </c>
      <c r="V3" s="28">
        <f t="shared" si="1"/>
        <v>359</v>
      </c>
      <c r="W3" s="28">
        <f t="shared" si="1"/>
        <v>305</v>
      </c>
      <c r="X3" s="28">
        <f t="shared" si="1"/>
        <v>290</v>
      </c>
      <c r="Y3" s="28">
        <f t="shared" si="1"/>
        <v>313</v>
      </c>
      <c r="Z3" s="28">
        <f t="shared" si="1"/>
        <v>285</v>
      </c>
      <c r="AA3" s="28">
        <f t="shared" si="1"/>
        <v>235</v>
      </c>
      <c r="AB3" s="28">
        <f t="shared" si="1"/>
        <v>190</v>
      </c>
      <c r="AC3" s="28">
        <f t="shared" si="1"/>
        <v>195</v>
      </c>
      <c r="AD3" s="28">
        <f t="shared" si="1"/>
        <v>205</v>
      </c>
      <c r="AE3" s="28">
        <f t="shared" si="1"/>
        <v>228</v>
      </c>
      <c r="AF3" s="28">
        <f t="shared" si="1"/>
        <v>201</v>
      </c>
      <c r="AG3" s="28">
        <f t="shared" ref="AG3:AI3" si="2">SUM(AG4:AG5)</f>
        <v>217</v>
      </c>
      <c r="AH3" s="28">
        <f t="shared" si="2"/>
        <v>200</v>
      </c>
      <c r="AI3" s="28">
        <f t="shared" si="2"/>
        <v>165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378</v>
      </c>
      <c r="M5" s="11">
        <v>371</v>
      </c>
      <c r="N5" s="11">
        <v>370</v>
      </c>
      <c r="O5" s="11">
        <v>316</v>
      </c>
      <c r="P5" s="11">
        <v>370</v>
      </c>
      <c r="Q5" s="11">
        <v>342</v>
      </c>
      <c r="R5" s="11">
        <v>381</v>
      </c>
      <c r="S5" s="11">
        <v>345</v>
      </c>
      <c r="T5" s="11">
        <v>367</v>
      </c>
      <c r="U5" s="11">
        <v>279</v>
      </c>
      <c r="V5" s="11">
        <v>359</v>
      </c>
      <c r="W5" s="11">
        <v>305</v>
      </c>
      <c r="X5" s="11">
        <v>290</v>
      </c>
      <c r="Y5" s="11">
        <v>313</v>
      </c>
      <c r="Z5" s="11">
        <v>285</v>
      </c>
      <c r="AA5" s="11">
        <v>235</v>
      </c>
      <c r="AB5" s="11">
        <v>190</v>
      </c>
      <c r="AC5" s="11">
        <v>195</v>
      </c>
      <c r="AD5" s="11">
        <v>205</v>
      </c>
      <c r="AE5" s="11">
        <v>228</v>
      </c>
      <c r="AF5" s="11">
        <v>201</v>
      </c>
      <c r="AG5" s="11">
        <v>217</v>
      </c>
      <c r="AH5" s="11">
        <v>200</v>
      </c>
      <c r="AI5" s="11">
        <v>165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:AI9" si="10">IF(AG5=0,0,AG5/AG$3)</f>
        <v>1</v>
      </c>
      <c r="AH9" s="13">
        <f t="shared" si="10"/>
        <v>1</v>
      </c>
      <c r="AI9" s="13">
        <f t="shared" si="10"/>
        <v>1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0.26900000000000002</v>
      </c>
      <c r="M11" s="30">
        <f t="shared" ref="M11:AF11" si="12">SUM(M12:M13)</f>
        <v>0.26400000000000001</v>
      </c>
      <c r="N11" s="30">
        <f t="shared" si="12"/>
        <v>0.26400000000000001</v>
      </c>
      <c r="O11" s="30">
        <f t="shared" si="12"/>
        <v>0.22900000000000001</v>
      </c>
      <c r="P11" s="30">
        <f t="shared" si="12"/>
        <v>0.26400000000000001</v>
      </c>
      <c r="Q11" s="30">
        <f t="shared" si="12"/>
        <v>0.245</v>
      </c>
      <c r="R11" s="30">
        <f t="shared" si="12"/>
        <v>0.27100000000000002</v>
      </c>
      <c r="S11" s="30">
        <f t="shared" si="12"/>
        <v>0.247</v>
      </c>
      <c r="T11" s="30">
        <f t="shared" si="12"/>
        <v>0.26400000000000001</v>
      </c>
      <c r="U11" s="30">
        <f t="shared" si="12"/>
        <v>0.17899999999999999</v>
      </c>
      <c r="V11" s="30">
        <f t="shared" si="12"/>
        <v>0.20699999999999999</v>
      </c>
      <c r="W11" s="30">
        <f t="shared" si="12"/>
        <v>0.17899999999999999</v>
      </c>
      <c r="X11" s="30">
        <f t="shared" si="12"/>
        <v>0.215</v>
      </c>
      <c r="Y11" s="30">
        <f t="shared" si="12"/>
        <v>0.25800000000000001</v>
      </c>
      <c r="Z11" s="30">
        <f t="shared" si="12"/>
        <v>0.25</v>
      </c>
      <c r="AA11" s="30">
        <f t="shared" si="12"/>
        <v>0.218</v>
      </c>
      <c r="AB11" s="30">
        <f t="shared" si="12"/>
        <v>0.19</v>
      </c>
      <c r="AC11" s="30">
        <f t="shared" si="12"/>
        <v>0.19500000000000001</v>
      </c>
      <c r="AD11" s="30">
        <f t="shared" si="12"/>
        <v>0.2</v>
      </c>
      <c r="AE11" s="30">
        <f t="shared" si="12"/>
        <v>0.20699999999999999</v>
      </c>
      <c r="AF11" s="30">
        <f t="shared" si="12"/>
        <v>0.151</v>
      </c>
      <c r="AG11" s="30">
        <f t="shared" ref="AG11:AI11" si="13">SUM(AG12:AG13)</f>
        <v>0.14599999999999999</v>
      </c>
      <c r="AH11" s="30">
        <f t="shared" si="13"/>
        <v>0.155</v>
      </c>
      <c r="AI11" s="30">
        <f t="shared" si="13"/>
        <v>0.153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0.26900000000000002</v>
      </c>
      <c r="M13" s="15">
        <v>0.26400000000000001</v>
      </c>
      <c r="N13" s="15">
        <v>0.26400000000000001</v>
      </c>
      <c r="O13" s="15">
        <v>0.22900000000000001</v>
      </c>
      <c r="P13" s="15">
        <v>0.26400000000000001</v>
      </c>
      <c r="Q13" s="15">
        <v>0.245</v>
      </c>
      <c r="R13" s="15">
        <v>0.27100000000000002</v>
      </c>
      <c r="S13" s="15">
        <v>0.247</v>
      </c>
      <c r="T13" s="15">
        <v>0.26400000000000001</v>
      </c>
      <c r="U13" s="15">
        <v>0.17899999999999999</v>
      </c>
      <c r="V13" s="15">
        <v>0.20699999999999999</v>
      </c>
      <c r="W13" s="15">
        <v>0.17899999999999999</v>
      </c>
      <c r="X13" s="15">
        <v>0.215</v>
      </c>
      <c r="Y13" s="15">
        <v>0.25800000000000001</v>
      </c>
      <c r="Z13" s="15">
        <v>0.25</v>
      </c>
      <c r="AA13" s="15">
        <v>0.218</v>
      </c>
      <c r="AB13" s="15">
        <v>0.19</v>
      </c>
      <c r="AC13" s="15">
        <v>0.19500000000000001</v>
      </c>
      <c r="AD13" s="15">
        <v>0.2</v>
      </c>
      <c r="AE13" s="15">
        <v>0.20699999999999999</v>
      </c>
      <c r="AF13" s="15">
        <v>0.151</v>
      </c>
      <c r="AG13" s="15">
        <v>0.14599999999999999</v>
      </c>
      <c r="AH13" s="15">
        <v>0.155</v>
      </c>
      <c r="AI13" s="15">
        <v>0.153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:AI17" si="21">IF(AG13=0,0,AG13/AG$11)</f>
        <v>1</v>
      </c>
      <c r="AH17" s="13">
        <f t="shared" si="21"/>
        <v>1</v>
      </c>
      <c r="AI17" s="13">
        <f t="shared" si="21"/>
        <v>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1405.2044609665427</v>
      </c>
      <c r="M19" s="31">
        <f t="shared" ref="M19:AF19" si="23">IF(M3=0,0,M3/M11)</f>
        <v>1405.3030303030303</v>
      </c>
      <c r="N19" s="31">
        <f t="shared" si="23"/>
        <v>1401.5151515151515</v>
      </c>
      <c r="O19" s="31">
        <f t="shared" si="23"/>
        <v>1379.9126637554584</v>
      </c>
      <c r="P19" s="31">
        <f t="shared" si="23"/>
        <v>1401.5151515151515</v>
      </c>
      <c r="Q19" s="31">
        <f t="shared" si="23"/>
        <v>1395.9183673469388</v>
      </c>
      <c r="R19" s="31">
        <f t="shared" si="23"/>
        <v>1405.9040590405903</v>
      </c>
      <c r="S19" s="31">
        <f t="shared" si="23"/>
        <v>1396.7611336032389</v>
      </c>
      <c r="T19" s="31">
        <f t="shared" si="23"/>
        <v>1390.151515151515</v>
      </c>
      <c r="U19" s="31">
        <f t="shared" si="23"/>
        <v>1558.659217877095</v>
      </c>
      <c r="V19" s="31">
        <f t="shared" si="23"/>
        <v>1734.2995169082126</v>
      </c>
      <c r="W19" s="31">
        <f t="shared" si="23"/>
        <v>1703.9106145251396</v>
      </c>
      <c r="X19" s="31">
        <f t="shared" si="23"/>
        <v>1348.8372093023256</v>
      </c>
      <c r="Y19" s="31">
        <f t="shared" si="23"/>
        <v>1213.1782945736434</v>
      </c>
      <c r="Z19" s="31">
        <f t="shared" si="23"/>
        <v>1140</v>
      </c>
      <c r="AA19" s="31">
        <f t="shared" si="23"/>
        <v>1077.9816513761468</v>
      </c>
      <c r="AB19" s="31">
        <f t="shared" si="23"/>
        <v>1000</v>
      </c>
      <c r="AC19" s="31">
        <f t="shared" si="23"/>
        <v>1000</v>
      </c>
      <c r="AD19" s="31">
        <f t="shared" si="23"/>
        <v>1025</v>
      </c>
      <c r="AE19" s="31">
        <f t="shared" si="23"/>
        <v>1101.449275362319</v>
      </c>
      <c r="AF19" s="31">
        <f t="shared" si="23"/>
        <v>1331.1258278145697</v>
      </c>
      <c r="AG19" s="31">
        <f t="shared" ref="AG19:AI19" si="24">IF(AG3=0,0,AG3/AG11)</f>
        <v>1486.3013698630139</v>
      </c>
      <c r="AH19" s="31">
        <f t="shared" si="24"/>
        <v>1290.3225806451612</v>
      </c>
      <c r="AI19" s="31">
        <f t="shared" si="24"/>
        <v>1078.4313725490197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1405.2044609665427</v>
      </c>
      <c r="M21" s="17">
        <f t="shared" si="26"/>
        <v>1405.3030303030303</v>
      </c>
      <c r="N21" s="17">
        <f t="shared" si="26"/>
        <v>1401.5151515151515</v>
      </c>
      <c r="O21" s="17">
        <f t="shared" si="26"/>
        <v>1379.9126637554584</v>
      </c>
      <c r="P21" s="17">
        <f t="shared" si="26"/>
        <v>1401.5151515151515</v>
      </c>
      <c r="Q21" s="17">
        <f t="shared" si="26"/>
        <v>1395.9183673469388</v>
      </c>
      <c r="R21" s="17">
        <f t="shared" si="26"/>
        <v>1405.9040590405903</v>
      </c>
      <c r="S21" s="17">
        <f t="shared" si="26"/>
        <v>1396.7611336032389</v>
      </c>
      <c r="T21" s="17">
        <f t="shared" si="26"/>
        <v>1390.151515151515</v>
      </c>
      <c r="U21" s="17">
        <f t="shared" si="26"/>
        <v>1558.659217877095</v>
      </c>
      <c r="V21" s="17">
        <f t="shared" si="26"/>
        <v>1734.2995169082126</v>
      </c>
      <c r="W21" s="17">
        <f t="shared" si="26"/>
        <v>1703.9106145251396</v>
      </c>
      <c r="X21" s="17">
        <f t="shared" si="26"/>
        <v>1348.8372093023256</v>
      </c>
      <c r="Y21" s="17">
        <f t="shared" si="26"/>
        <v>1213.1782945736434</v>
      </c>
      <c r="Z21" s="17">
        <f t="shared" si="26"/>
        <v>1140</v>
      </c>
      <c r="AA21" s="17">
        <f t="shared" si="26"/>
        <v>1077.9816513761468</v>
      </c>
      <c r="AB21" s="17">
        <f t="shared" si="26"/>
        <v>1000</v>
      </c>
      <c r="AC21" s="17">
        <f t="shared" si="26"/>
        <v>1000</v>
      </c>
      <c r="AD21" s="17">
        <f t="shared" si="26"/>
        <v>1025</v>
      </c>
      <c r="AE21" s="17">
        <f t="shared" si="26"/>
        <v>1101.449275362319</v>
      </c>
      <c r="AF21" s="17">
        <f t="shared" si="26"/>
        <v>1331.1258278145697</v>
      </c>
      <c r="AG21" s="17">
        <f t="shared" ref="AG21:AI21" si="29">IF(AG5=0,0,AG5/AG13)</f>
        <v>1486.3013698630139</v>
      </c>
      <c r="AH21" s="17">
        <f t="shared" si="29"/>
        <v>1290.3225806451612</v>
      </c>
      <c r="AI21" s="17">
        <f t="shared" si="29"/>
        <v>1078.4313725490197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0.45900000000000002</v>
      </c>
      <c r="M23" s="31">
        <f t="shared" ref="M23:AF23" si="31">SUM(M24,M30)</f>
        <v>0.45200000000000001</v>
      </c>
      <c r="N23" s="31">
        <f t="shared" si="31"/>
        <v>0.45100000000000001</v>
      </c>
      <c r="O23" s="31">
        <f t="shared" si="31"/>
        <v>0.39700000000000002</v>
      </c>
      <c r="P23" s="31">
        <f t="shared" si="31"/>
        <v>0.45100000000000001</v>
      </c>
      <c r="Q23" s="31">
        <f t="shared" si="31"/>
        <v>0.42299999999999999</v>
      </c>
      <c r="R23" s="31">
        <f t="shared" si="31"/>
        <v>0.46200000000000002</v>
      </c>
      <c r="S23" s="31">
        <f t="shared" si="31"/>
        <v>0.42599999999999999</v>
      </c>
      <c r="T23" s="31">
        <f t="shared" si="31"/>
        <v>0.44800000000000001</v>
      </c>
      <c r="U23" s="31">
        <f t="shared" si="31"/>
        <v>0.35899999999999999</v>
      </c>
      <c r="V23" s="31">
        <f t="shared" si="31"/>
        <v>0.44</v>
      </c>
      <c r="W23" s="31">
        <f t="shared" si="31"/>
        <v>0.38600000000000001</v>
      </c>
      <c r="X23" s="31">
        <f t="shared" si="31"/>
        <v>0.37093723129836631</v>
      </c>
      <c r="Y23" s="31">
        <f t="shared" si="31"/>
        <v>0.34342218400687879</v>
      </c>
      <c r="Z23" s="31">
        <f t="shared" si="31"/>
        <v>0.35296646603611348</v>
      </c>
      <c r="AA23" s="31">
        <f t="shared" si="31"/>
        <v>0.32519346517626824</v>
      </c>
      <c r="AB23" s="31">
        <f t="shared" si="31"/>
        <v>0.30670679277730006</v>
      </c>
      <c r="AC23" s="31">
        <f t="shared" si="31"/>
        <v>0.31650902837489248</v>
      </c>
      <c r="AD23" s="31">
        <f t="shared" si="31"/>
        <v>0.31539122957867594</v>
      </c>
      <c r="AE23" s="31">
        <f t="shared" si="31"/>
        <v>0.30275150472914875</v>
      </c>
      <c r="AF23" s="31">
        <f t="shared" si="31"/>
        <v>0.10343938091143594</v>
      </c>
      <c r="AG23" s="31">
        <f t="shared" ref="AG23:AI23" si="32">SUM(AG24,AG30)</f>
        <v>8.9423903697334467E-2</v>
      </c>
      <c r="AH23" s="31">
        <f t="shared" si="32"/>
        <v>0.10937231298366294</v>
      </c>
      <c r="AI23" s="31">
        <f t="shared" si="32"/>
        <v>0.1283748925193465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0.45900000000000002</v>
      </c>
      <c r="M30" s="19">
        <f t="shared" ref="M30:AF30" si="37">SUM(M31:M35)</f>
        <v>0.45200000000000001</v>
      </c>
      <c r="N30" s="19">
        <f t="shared" si="37"/>
        <v>0.45100000000000001</v>
      </c>
      <c r="O30" s="19">
        <f t="shared" si="37"/>
        <v>0.39700000000000002</v>
      </c>
      <c r="P30" s="19">
        <f t="shared" si="37"/>
        <v>0.45100000000000001</v>
      </c>
      <c r="Q30" s="19">
        <f t="shared" si="37"/>
        <v>0.42299999999999999</v>
      </c>
      <c r="R30" s="19">
        <f t="shared" si="37"/>
        <v>0.46200000000000002</v>
      </c>
      <c r="S30" s="19">
        <f t="shared" si="37"/>
        <v>0.42599999999999999</v>
      </c>
      <c r="T30" s="19">
        <f t="shared" si="37"/>
        <v>0.44800000000000001</v>
      </c>
      <c r="U30" s="19">
        <f t="shared" si="37"/>
        <v>0.35899999999999999</v>
      </c>
      <c r="V30" s="19">
        <f t="shared" si="37"/>
        <v>0.44</v>
      </c>
      <c r="W30" s="19">
        <f t="shared" si="37"/>
        <v>0.38600000000000001</v>
      </c>
      <c r="X30" s="19">
        <f t="shared" si="37"/>
        <v>0.37093723129836631</v>
      </c>
      <c r="Y30" s="19">
        <f t="shared" si="37"/>
        <v>0.34342218400687879</v>
      </c>
      <c r="Z30" s="19">
        <f t="shared" si="37"/>
        <v>0.35296646603611348</v>
      </c>
      <c r="AA30" s="19">
        <f t="shared" si="37"/>
        <v>0.32519346517626824</v>
      </c>
      <c r="AB30" s="19">
        <f t="shared" si="37"/>
        <v>0.30670679277730006</v>
      </c>
      <c r="AC30" s="19">
        <f t="shared" si="37"/>
        <v>0.31650902837489248</v>
      </c>
      <c r="AD30" s="19">
        <f t="shared" si="37"/>
        <v>0.31539122957867594</v>
      </c>
      <c r="AE30" s="19">
        <f t="shared" si="37"/>
        <v>0.30275150472914875</v>
      </c>
      <c r="AF30" s="19">
        <f t="shared" si="37"/>
        <v>0.10343938091143594</v>
      </c>
      <c r="AG30" s="19">
        <f t="shared" ref="AG30:AI30" si="38">SUM(AG31:AG35)</f>
        <v>8.9423903697334467E-2</v>
      </c>
      <c r="AH30" s="19">
        <f t="shared" si="38"/>
        <v>0.10937231298366294</v>
      </c>
      <c r="AI30" s="19">
        <f t="shared" si="38"/>
        <v>0.1283748925193465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0.45900000000000002</v>
      </c>
      <c r="M31" s="36">
        <v>0.45200000000000001</v>
      </c>
      <c r="N31" s="36">
        <v>0.45100000000000001</v>
      </c>
      <c r="O31" s="36">
        <v>0.39700000000000002</v>
      </c>
      <c r="P31" s="36">
        <v>0.45100000000000001</v>
      </c>
      <c r="Q31" s="36">
        <v>0.42299999999999999</v>
      </c>
      <c r="R31" s="36">
        <v>0.46200000000000002</v>
      </c>
      <c r="S31" s="36">
        <v>0.42599999999999999</v>
      </c>
      <c r="T31" s="36">
        <v>0.44800000000000001</v>
      </c>
      <c r="U31" s="36">
        <v>0.35899999999999999</v>
      </c>
      <c r="V31" s="36">
        <v>0.44</v>
      </c>
      <c r="W31" s="36">
        <v>0.38600000000000001</v>
      </c>
      <c r="X31" s="36">
        <v>0.32373172828890801</v>
      </c>
      <c r="Y31" s="36">
        <v>0.2942390369733448</v>
      </c>
      <c r="Z31" s="36">
        <v>0.29836629406706788</v>
      </c>
      <c r="AA31" s="36">
        <v>0.26285468615649182</v>
      </c>
      <c r="AB31" s="36">
        <v>0.25270851246775577</v>
      </c>
      <c r="AC31" s="36">
        <v>0.25270851246775577</v>
      </c>
      <c r="AD31" s="36">
        <v>0.25674978503869311</v>
      </c>
      <c r="AE31" s="36">
        <v>0.24153052450558901</v>
      </c>
      <c r="AF31" s="36">
        <v>9.4411006018916596E-2</v>
      </c>
      <c r="AG31" s="36">
        <v>8.2201203783318993E-2</v>
      </c>
      <c r="AH31" s="36">
        <v>9.9484092863284607E-2</v>
      </c>
      <c r="AI31" s="36">
        <v>0.1166809974204643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3.9036973344797943E-2</v>
      </c>
      <c r="Y32" s="36">
        <v>4.0068787618228741E-2</v>
      </c>
      <c r="Z32" s="36">
        <v>4.2132416165090281E-2</v>
      </c>
      <c r="AA32" s="36">
        <v>4.8323301805674956E-2</v>
      </c>
      <c r="AB32" s="36">
        <v>3.9036973344797943E-2</v>
      </c>
      <c r="AC32" s="36">
        <v>4.5227858985382619E-2</v>
      </c>
      <c r="AD32" s="36">
        <v>4.0068787618228741E-2</v>
      </c>
      <c r="AE32" s="36">
        <v>4.3164230438521051E-2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8.1685296646603605E-3</v>
      </c>
      <c r="Y33" s="36">
        <v>9.114359415305244E-3</v>
      </c>
      <c r="Z33" s="36">
        <v>1.2467755803955288E-2</v>
      </c>
      <c r="AA33" s="36">
        <v>1.4015477214101459E-2</v>
      </c>
      <c r="AB33" s="36">
        <v>1.4961306964746348E-2</v>
      </c>
      <c r="AC33" s="36">
        <v>1.8572656921754086E-2</v>
      </c>
      <c r="AD33" s="36">
        <v>1.8572656921754086E-2</v>
      </c>
      <c r="AE33" s="36">
        <v>1.8056749785038687E-2</v>
      </c>
      <c r="AF33" s="36">
        <v>9.0283748925193454E-3</v>
      </c>
      <c r="AG33" s="36">
        <v>7.222699914015477E-3</v>
      </c>
      <c r="AH33" s="36">
        <v>9.888220120378332E-3</v>
      </c>
      <c r="AI33" s="36">
        <v>1.16938950988822E-2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1.2142857142857144</v>
      </c>
      <c r="M38" s="31">
        <f t="shared" ref="M38:AF39" si="40">IF(M23=0,0,M23/(M3/1000))</f>
        <v>1.2183288409703505</v>
      </c>
      <c r="N38" s="31">
        <f t="shared" si="40"/>
        <v>1.2189189189189189</v>
      </c>
      <c r="O38" s="31">
        <f t="shared" si="40"/>
        <v>1.2563291139240507</v>
      </c>
      <c r="P38" s="31">
        <f t="shared" si="40"/>
        <v>1.2189189189189189</v>
      </c>
      <c r="Q38" s="31">
        <f t="shared" si="40"/>
        <v>1.2368421052631577</v>
      </c>
      <c r="R38" s="31">
        <f t="shared" si="40"/>
        <v>1.2125984251968505</v>
      </c>
      <c r="S38" s="31">
        <f t="shared" si="40"/>
        <v>1.2347826086956522</v>
      </c>
      <c r="T38" s="31">
        <f t="shared" si="40"/>
        <v>1.2207084468664851</v>
      </c>
      <c r="U38" s="31">
        <f t="shared" si="40"/>
        <v>1.2867383512544801</v>
      </c>
      <c r="V38" s="31">
        <f t="shared" si="40"/>
        <v>1.2256267409470754</v>
      </c>
      <c r="W38" s="31">
        <f t="shared" si="40"/>
        <v>1.2655737704918033</v>
      </c>
      <c r="X38" s="31">
        <f t="shared" si="40"/>
        <v>1.2790939010288493</v>
      </c>
      <c r="Y38" s="31">
        <f t="shared" si="40"/>
        <v>1.0971954760603155</v>
      </c>
      <c r="Z38" s="31">
        <f t="shared" si="40"/>
        <v>1.2384788281968895</v>
      </c>
      <c r="AA38" s="31">
        <f t="shared" si="40"/>
        <v>1.3838019794734819</v>
      </c>
      <c r="AB38" s="31">
        <f t="shared" si="40"/>
        <v>1.6142462777752635</v>
      </c>
      <c r="AC38" s="31">
        <f t="shared" si="40"/>
        <v>1.623123222435346</v>
      </c>
      <c r="AD38" s="31">
        <f t="shared" si="40"/>
        <v>1.5384938028228095</v>
      </c>
      <c r="AE38" s="31">
        <f t="shared" si="40"/>
        <v>1.3278574768822313</v>
      </c>
      <c r="AF38" s="31">
        <f t="shared" si="40"/>
        <v>0.51462378562903444</v>
      </c>
      <c r="AG38" s="31">
        <f t="shared" ref="AG38:AI38" si="41">IF(AG23=0,0,AG23/(AG3/1000))</f>
        <v>0.41209172210753209</v>
      </c>
      <c r="AH38" s="31">
        <f t="shared" si="41"/>
        <v>0.54686156491831472</v>
      </c>
      <c r="AI38" s="31">
        <f t="shared" si="41"/>
        <v>0.77802965163240301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1.2142857142857144</v>
      </c>
      <c r="M40" s="17">
        <f t="shared" ref="M40:AF40" si="45">IF(M30=0,0,M30/(M5/1000))</f>
        <v>1.2183288409703505</v>
      </c>
      <c r="N40" s="17">
        <f t="shared" si="45"/>
        <v>1.2189189189189189</v>
      </c>
      <c r="O40" s="17">
        <f t="shared" si="45"/>
        <v>1.2563291139240507</v>
      </c>
      <c r="P40" s="17">
        <f t="shared" si="45"/>
        <v>1.2189189189189189</v>
      </c>
      <c r="Q40" s="17">
        <f t="shared" si="45"/>
        <v>1.2368421052631577</v>
      </c>
      <c r="R40" s="17">
        <f t="shared" si="45"/>
        <v>1.2125984251968505</v>
      </c>
      <c r="S40" s="17">
        <f t="shared" si="45"/>
        <v>1.2347826086956522</v>
      </c>
      <c r="T40" s="17">
        <f t="shared" si="45"/>
        <v>1.2207084468664851</v>
      </c>
      <c r="U40" s="17">
        <f t="shared" si="45"/>
        <v>1.2867383512544801</v>
      </c>
      <c r="V40" s="17">
        <f t="shared" si="45"/>
        <v>1.2256267409470754</v>
      </c>
      <c r="W40" s="17">
        <f t="shared" si="45"/>
        <v>1.2655737704918033</v>
      </c>
      <c r="X40" s="17">
        <f t="shared" si="45"/>
        <v>1.2790939010288493</v>
      </c>
      <c r="Y40" s="17">
        <f t="shared" si="45"/>
        <v>1.0971954760603155</v>
      </c>
      <c r="Z40" s="17">
        <f t="shared" si="45"/>
        <v>1.2384788281968895</v>
      </c>
      <c r="AA40" s="17">
        <f t="shared" si="45"/>
        <v>1.3838019794734819</v>
      </c>
      <c r="AB40" s="17">
        <f t="shared" si="45"/>
        <v>1.6142462777752635</v>
      </c>
      <c r="AC40" s="17">
        <f t="shared" si="45"/>
        <v>1.623123222435346</v>
      </c>
      <c r="AD40" s="17">
        <f t="shared" si="45"/>
        <v>1.5384938028228095</v>
      </c>
      <c r="AE40" s="17">
        <f t="shared" si="45"/>
        <v>1.3278574768822313</v>
      </c>
      <c r="AF40" s="17">
        <f t="shared" si="45"/>
        <v>0.51462378562903444</v>
      </c>
      <c r="AG40" s="17">
        <f t="shared" ref="AG40:AI40" si="46">IF(AG30=0,0,AG30/(AG5/1000))</f>
        <v>0.41209172210753209</v>
      </c>
      <c r="AH40" s="17">
        <f t="shared" si="46"/>
        <v>0.54686156491831472</v>
      </c>
      <c r="AI40" s="17">
        <f t="shared" si="46"/>
        <v>0.77802965163240301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:AI44" si="54">IF(AG30=0,0,AG30/AG$23)</f>
        <v>1</v>
      </c>
      <c r="AH44" s="22">
        <f t="shared" si="54"/>
        <v>1</v>
      </c>
      <c r="AI44" s="22">
        <f t="shared" si="54"/>
        <v>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170.63197026022303</v>
      </c>
      <c r="M46" s="31">
        <f t="shared" ref="M46:AF47" si="56">IF(M23=0,0,100*M23/M11)</f>
        <v>171.21212121212122</v>
      </c>
      <c r="N46" s="31">
        <f t="shared" si="56"/>
        <v>170.83333333333334</v>
      </c>
      <c r="O46" s="31">
        <f t="shared" si="56"/>
        <v>173.36244541484717</v>
      </c>
      <c r="P46" s="31">
        <f t="shared" si="56"/>
        <v>170.83333333333334</v>
      </c>
      <c r="Q46" s="31">
        <f t="shared" si="56"/>
        <v>172.65306122448979</v>
      </c>
      <c r="R46" s="31">
        <f t="shared" si="56"/>
        <v>170.47970479704796</v>
      </c>
      <c r="S46" s="31">
        <f t="shared" si="56"/>
        <v>172.46963562753038</v>
      </c>
      <c r="T46" s="31">
        <f t="shared" si="56"/>
        <v>169.69696969696972</v>
      </c>
      <c r="U46" s="31">
        <f t="shared" si="56"/>
        <v>200.55865921787711</v>
      </c>
      <c r="V46" s="31">
        <f t="shared" si="56"/>
        <v>212.56038647342996</v>
      </c>
      <c r="W46" s="31">
        <f t="shared" si="56"/>
        <v>215.64245810055868</v>
      </c>
      <c r="X46" s="31">
        <f t="shared" si="56"/>
        <v>172.52894478993784</v>
      </c>
      <c r="Y46" s="31">
        <f t="shared" si="56"/>
        <v>133.10937364607705</v>
      </c>
      <c r="Z46" s="31">
        <f t="shared" si="56"/>
        <v>141.1865864144454</v>
      </c>
      <c r="AA46" s="31">
        <f t="shared" si="56"/>
        <v>149.17131430104047</v>
      </c>
      <c r="AB46" s="31">
        <f t="shared" si="56"/>
        <v>161.42462777752635</v>
      </c>
      <c r="AC46" s="31">
        <f t="shared" si="56"/>
        <v>162.3123222435346</v>
      </c>
      <c r="AD46" s="31">
        <f t="shared" si="56"/>
        <v>157.69561478933795</v>
      </c>
      <c r="AE46" s="31">
        <f t="shared" si="56"/>
        <v>146.25676556963708</v>
      </c>
      <c r="AF46" s="31">
        <f t="shared" si="56"/>
        <v>68.502901265851619</v>
      </c>
      <c r="AG46" s="31">
        <f t="shared" ref="AG46:AI46" si="57">IF(AG23=0,0,100*AG23/AG11)</f>
        <v>61.24924910776334</v>
      </c>
      <c r="AH46" s="31">
        <f t="shared" si="57"/>
        <v>70.562782570105128</v>
      </c>
      <c r="AI46" s="31">
        <f t="shared" si="57"/>
        <v>83.905158509376804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170.63197026022303</v>
      </c>
      <c r="M48" s="17">
        <f t="shared" ref="M48:AF48" si="61">IF(M30=0,0,100*M30/M13)</f>
        <v>171.21212121212122</v>
      </c>
      <c r="N48" s="17">
        <f t="shared" si="61"/>
        <v>170.83333333333334</v>
      </c>
      <c r="O48" s="17">
        <f t="shared" si="61"/>
        <v>173.36244541484717</v>
      </c>
      <c r="P48" s="17">
        <f t="shared" si="61"/>
        <v>170.83333333333334</v>
      </c>
      <c r="Q48" s="17">
        <f t="shared" si="61"/>
        <v>172.65306122448979</v>
      </c>
      <c r="R48" s="17">
        <f t="shared" si="61"/>
        <v>170.47970479704796</v>
      </c>
      <c r="S48" s="17">
        <f t="shared" si="61"/>
        <v>172.46963562753038</v>
      </c>
      <c r="T48" s="17">
        <f t="shared" si="61"/>
        <v>169.69696969696972</v>
      </c>
      <c r="U48" s="17">
        <f t="shared" si="61"/>
        <v>200.55865921787711</v>
      </c>
      <c r="V48" s="17">
        <f t="shared" si="61"/>
        <v>212.56038647342996</v>
      </c>
      <c r="W48" s="17">
        <f t="shared" si="61"/>
        <v>215.64245810055868</v>
      </c>
      <c r="X48" s="17">
        <f t="shared" si="61"/>
        <v>172.52894478993784</v>
      </c>
      <c r="Y48" s="17">
        <f t="shared" si="61"/>
        <v>133.10937364607705</v>
      </c>
      <c r="Z48" s="17">
        <f t="shared" si="61"/>
        <v>141.1865864144454</v>
      </c>
      <c r="AA48" s="17">
        <f t="shared" si="61"/>
        <v>149.17131430104047</v>
      </c>
      <c r="AB48" s="17">
        <f t="shared" si="61"/>
        <v>161.42462777752635</v>
      </c>
      <c r="AC48" s="17">
        <f t="shared" si="61"/>
        <v>162.3123222435346</v>
      </c>
      <c r="AD48" s="17">
        <f t="shared" si="61"/>
        <v>157.69561478933795</v>
      </c>
      <c r="AE48" s="17">
        <f t="shared" si="61"/>
        <v>146.25676556963708</v>
      </c>
      <c r="AF48" s="17">
        <f t="shared" si="61"/>
        <v>68.502901265851619</v>
      </c>
      <c r="AG48" s="17">
        <f t="shared" ref="AG48:AI48" si="62">IF(AG30=0,0,100*AG30/AG13)</f>
        <v>61.24924910776334</v>
      </c>
      <c r="AH48" s="17">
        <f t="shared" si="62"/>
        <v>70.562782570105128</v>
      </c>
      <c r="AI48" s="17">
        <f t="shared" si="62"/>
        <v>83.905158509376804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942.62223414558832</v>
      </c>
      <c r="M51" s="31">
        <v>1106.0802489434975</v>
      </c>
      <c r="N51" s="31">
        <v>1096.4261592085563</v>
      </c>
      <c r="O51" s="31">
        <v>1132.3087753491038</v>
      </c>
      <c r="P51" s="31">
        <v>1115.6587421772342</v>
      </c>
      <c r="Q51" s="31">
        <v>1032.885099281518</v>
      </c>
      <c r="R51" s="31">
        <v>997.77170223990822</v>
      </c>
      <c r="S51" s="31">
        <v>995.41350261768923</v>
      </c>
      <c r="T51" s="31">
        <v>976.80653643550534</v>
      </c>
      <c r="U51" s="31">
        <v>1054.393222739362</v>
      </c>
      <c r="V51" s="31">
        <v>990.15232803726644</v>
      </c>
      <c r="W51" s="31">
        <v>835.79015356750324</v>
      </c>
      <c r="X51" s="31">
        <v>826.75336903951256</v>
      </c>
      <c r="Y51" s="31">
        <v>795.50789957879965</v>
      </c>
      <c r="Z51" s="31">
        <v>694.46374645557137</v>
      </c>
      <c r="AA51" s="31">
        <v>744.5101985372354</v>
      </c>
      <c r="AB51" s="31">
        <v>764.88438886105189</v>
      </c>
      <c r="AC51" s="31">
        <v>799.6573739788073</v>
      </c>
      <c r="AD51" s="31">
        <v>773.99079564715714</v>
      </c>
      <c r="AE51" s="31">
        <v>784.46026031632266</v>
      </c>
      <c r="AF51" s="31">
        <v>783.7499285513635</v>
      </c>
      <c r="AG51" s="31">
        <v>833.84484745897873</v>
      </c>
      <c r="AH51" s="31">
        <v>799.31151118347145</v>
      </c>
      <c r="AI51" s="31">
        <v>766.69203119743099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942.62223414558832</v>
      </c>
      <c r="M53" s="17">
        <v>1106.0802489434975</v>
      </c>
      <c r="N53" s="17">
        <v>1096.4261592085563</v>
      </c>
      <c r="O53" s="17">
        <v>1132.3087753491038</v>
      </c>
      <c r="P53" s="17">
        <v>1115.6587421772342</v>
      </c>
      <c r="Q53" s="17">
        <v>1032.885099281518</v>
      </c>
      <c r="R53" s="17">
        <v>997.77170223990822</v>
      </c>
      <c r="S53" s="17">
        <v>995.41350261768923</v>
      </c>
      <c r="T53" s="17">
        <v>976.80653643550534</v>
      </c>
      <c r="U53" s="17">
        <v>1054.393222739362</v>
      </c>
      <c r="V53" s="17">
        <v>990.15232803726644</v>
      </c>
      <c r="W53" s="17">
        <v>835.79015356750324</v>
      </c>
      <c r="X53" s="17">
        <v>826.75336903951256</v>
      </c>
      <c r="Y53" s="17">
        <v>795.50789957879965</v>
      </c>
      <c r="Z53" s="17">
        <v>694.46374645557137</v>
      </c>
      <c r="AA53" s="17">
        <v>744.5101985372354</v>
      </c>
      <c r="AB53" s="17">
        <v>764.88438886105189</v>
      </c>
      <c r="AC53" s="17">
        <v>799.6573739788073</v>
      </c>
      <c r="AD53" s="17">
        <v>773.99079564715714</v>
      </c>
      <c r="AE53" s="17">
        <v>784.46026031632266</v>
      </c>
      <c r="AF53" s="17">
        <v>783.7499285513635</v>
      </c>
      <c r="AG53" s="17">
        <v>833.84484745897873</v>
      </c>
      <c r="AH53" s="17">
        <v>799.31151118347145</v>
      </c>
      <c r="AI53" s="17">
        <v>766.69203119743099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0.18101840173002842</v>
      </c>
      <c r="M56" s="30">
        <f t="shared" ref="M56:AF58" si="64">IF(M46=0,0,M46/M51)</f>
        <v>0.15479177155152993</v>
      </c>
      <c r="N56" s="30">
        <f t="shared" si="64"/>
        <v>0.15580924615721281</v>
      </c>
      <c r="O56" s="30">
        <f t="shared" si="64"/>
        <v>0.15310527409928226</v>
      </c>
      <c r="P56" s="30">
        <f t="shared" si="64"/>
        <v>0.15312328660639371</v>
      </c>
      <c r="Q56" s="30">
        <f t="shared" si="64"/>
        <v>0.16715611576213893</v>
      </c>
      <c r="R56" s="30">
        <f t="shared" si="64"/>
        <v>0.17086043271655857</v>
      </c>
      <c r="S56" s="30">
        <f t="shared" si="64"/>
        <v>0.17326431194069425</v>
      </c>
      <c r="T56" s="30">
        <f t="shared" si="64"/>
        <v>0.17372628393357822</v>
      </c>
      <c r="U56" s="30">
        <f t="shared" si="64"/>
        <v>0.19021239409792154</v>
      </c>
      <c r="V56" s="30">
        <f t="shared" si="64"/>
        <v>0.2146744298372541</v>
      </c>
      <c r="W56" s="30">
        <f t="shared" si="64"/>
        <v>0.2580102878457064</v>
      </c>
      <c r="X56" s="30">
        <f t="shared" si="64"/>
        <v>0.20868248168177983</v>
      </c>
      <c r="Y56" s="30">
        <f t="shared" si="64"/>
        <v>0.1673262750961429</v>
      </c>
      <c r="Z56" s="30">
        <f t="shared" si="64"/>
        <v>0.20330303365011995</v>
      </c>
      <c r="AA56" s="30">
        <f t="shared" si="64"/>
        <v>0.20036168019474071</v>
      </c>
      <c r="AB56" s="30">
        <f t="shared" si="64"/>
        <v>0.21104447956886016</v>
      </c>
      <c r="AC56" s="30">
        <f t="shared" si="64"/>
        <v>0.20297733445003688</v>
      </c>
      <c r="AD56" s="30">
        <f t="shared" si="64"/>
        <v>0.20374352728249678</v>
      </c>
      <c r="AE56" s="30">
        <f t="shared" si="64"/>
        <v>0.18644254268617902</v>
      </c>
      <c r="AF56" s="30">
        <f t="shared" si="64"/>
        <v>8.7404028721850463E-2</v>
      </c>
      <c r="AG56" s="30">
        <f t="shared" ref="AG56:AI56" si="65">IF(AG46=0,0,AG46/AG51)</f>
        <v>7.345401161188625E-2</v>
      </c>
      <c r="AH56" s="30">
        <f t="shared" si="65"/>
        <v>8.8279452482335596E-2</v>
      </c>
      <c r="AI56" s="30">
        <f t="shared" si="65"/>
        <v>0.10943789043735394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0.18101840173002842</v>
      </c>
      <c r="M58" s="15">
        <f t="shared" si="64"/>
        <v>0.15479177155152993</v>
      </c>
      <c r="N58" s="15">
        <f t="shared" si="64"/>
        <v>0.15580924615721281</v>
      </c>
      <c r="O58" s="15">
        <f t="shared" si="64"/>
        <v>0.15310527409928226</v>
      </c>
      <c r="P58" s="15">
        <f t="shared" si="64"/>
        <v>0.15312328660639371</v>
      </c>
      <c r="Q58" s="15">
        <f t="shared" si="64"/>
        <v>0.16715611576213893</v>
      </c>
      <c r="R58" s="15">
        <f t="shared" si="64"/>
        <v>0.17086043271655857</v>
      </c>
      <c r="S58" s="15">
        <f t="shared" si="64"/>
        <v>0.17326431194069425</v>
      </c>
      <c r="T58" s="15">
        <f t="shared" si="64"/>
        <v>0.17372628393357822</v>
      </c>
      <c r="U58" s="15">
        <f t="shared" si="64"/>
        <v>0.19021239409792154</v>
      </c>
      <c r="V58" s="15">
        <f t="shared" si="64"/>
        <v>0.2146744298372541</v>
      </c>
      <c r="W58" s="15">
        <f t="shared" si="64"/>
        <v>0.2580102878457064</v>
      </c>
      <c r="X58" s="15">
        <f t="shared" si="64"/>
        <v>0.20868248168177983</v>
      </c>
      <c r="Y58" s="15">
        <f t="shared" si="64"/>
        <v>0.1673262750961429</v>
      </c>
      <c r="Z58" s="15">
        <f t="shared" si="64"/>
        <v>0.20330303365011995</v>
      </c>
      <c r="AA58" s="15">
        <f t="shared" si="64"/>
        <v>0.20036168019474071</v>
      </c>
      <c r="AB58" s="15">
        <f t="shared" si="64"/>
        <v>0.21104447956886016</v>
      </c>
      <c r="AC58" s="15">
        <f t="shared" si="64"/>
        <v>0.20297733445003688</v>
      </c>
      <c r="AD58" s="15">
        <f t="shared" si="64"/>
        <v>0.20374352728249678</v>
      </c>
      <c r="AE58" s="15">
        <f t="shared" si="64"/>
        <v>0.18644254268617902</v>
      </c>
      <c r="AF58" s="15">
        <f t="shared" si="64"/>
        <v>8.7404028721850463E-2</v>
      </c>
      <c r="AG58" s="15">
        <f t="shared" ref="AG58:AI58" si="69">IF(AG48=0,0,AG48/AG53)</f>
        <v>7.345401161188625E-2</v>
      </c>
      <c r="AH58" s="15">
        <f t="shared" si="69"/>
        <v>8.8279452482335596E-2</v>
      </c>
      <c r="AI58" s="15">
        <f t="shared" si="69"/>
        <v>0.10943789043735394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3.1024188000000001</v>
      </c>
      <c r="M60" s="33">
        <f t="shared" ref="M60:AF61" si="71">IF(M64=0,0,M64/M23)</f>
        <v>3.1024188000000006</v>
      </c>
      <c r="N60" s="33">
        <f t="shared" si="71"/>
        <v>3.1024188000000001</v>
      </c>
      <c r="O60" s="33">
        <f t="shared" si="71"/>
        <v>3.1024187999999997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3.1024187999999997</v>
      </c>
      <c r="T60" s="33">
        <f t="shared" si="71"/>
        <v>3.1024188000000001</v>
      </c>
      <c r="U60" s="33">
        <f t="shared" si="71"/>
        <v>3.1024187999999997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3.0129499702364395</v>
      </c>
      <c r="Y60" s="33">
        <f t="shared" si="71"/>
        <v>2.9966334381572355</v>
      </c>
      <c r="Z60" s="33">
        <f t="shared" si="71"/>
        <v>2.9688440711327648</v>
      </c>
      <c r="AA60" s="33">
        <f t="shared" si="71"/>
        <v>2.9388446643046011</v>
      </c>
      <c r="AB60" s="33">
        <f t="shared" si="71"/>
        <v>2.9255027313708997</v>
      </c>
      <c r="AC60" s="33">
        <f t="shared" si="71"/>
        <v>2.8916524899755505</v>
      </c>
      <c r="AD60" s="33">
        <f t="shared" si="71"/>
        <v>2.8941928449291168</v>
      </c>
      <c r="AE60" s="33">
        <f t="shared" si="71"/>
        <v>2.8887314723090034</v>
      </c>
      <c r="AF60" s="33">
        <f t="shared" si="71"/>
        <v>2.8316341167082295</v>
      </c>
      <c r="AG60" s="33">
        <f t="shared" ref="AG60:AI60" si="72">IF(AG64=0,0,AG64/AG23)</f>
        <v>2.8518388200000007</v>
      </c>
      <c r="AH60" s="33">
        <f t="shared" si="72"/>
        <v>2.8219328235849055</v>
      </c>
      <c r="AI60" s="33">
        <f t="shared" si="72"/>
        <v>2.8198140064300068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3.1024188000000001</v>
      </c>
      <c r="M62" s="24">
        <f t="shared" ref="M62:AF62" si="76">IF(M66=0,0,M66/M30)</f>
        <v>3.1024188000000006</v>
      </c>
      <c r="N62" s="24">
        <f t="shared" si="76"/>
        <v>3.1024188000000001</v>
      </c>
      <c r="O62" s="24">
        <f t="shared" si="76"/>
        <v>3.1024187999999997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3.1024187999999997</v>
      </c>
      <c r="T62" s="24">
        <f t="shared" si="76"/>
        <v>3.1024188000000001</v>
      </c>
      <c r="U62" s="24">
        <f t="shared" si="76"/>
        <v>3.1024187999999997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3.0129499702364395</v>
      </c>
      <c r="Y62" s="24">
        <f t="shared" si="76"/>
        <v>2.9966334381572355</v>
      </c>
      <c r="Z62" s="24">
        <f t="shared" si="76"/>
        <v>2.9688440711327648</v>
      </c>
      <c r="AA62" s="24">
        <f t="shared" si="76"/>
        <v>2.9388446643046011</v>
      </c>
      <c r="AB62" s="24">
        <f t="shared" si="76"/>
        <v>2.9255027313708997</v>
      </c>
      <c r="AC62" s="24">
        <f t="shared" si="76"/>
        <v>2.8916524899755505</v>
      </c>
      <c r="AD62" s="24">
        <f t="shared" si="76"/>
        <v>2.8941928449291168</v>
      </c>
      <c r="AE62" s="24">
        <f t="shared" si="76"/>
        <v>2.8887314723090034</v>
      </c>
      <c r="AF62" s="24">
        <f t="shared" si="76"/>
        <v>2.8316341167082295</v>
      </c>
      <c r="AG62" s="24">
        <f t="shared" ref="AG62:AI62" si="77">IF(AG66=0,0,AG66/AG30)</f>
        <v>2.8518388200000007</v>
      </c>
      <c r="AH62" s="24">
        <f t="shared" si="77"/>
        <v>2.8219328235849055</v>
      </c>
      <c r="AI62" s="24">
        <f t="shared" si="77"/>
        <v>2.8198140064300068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1.4240102292000001</v>
      </c>
      <c r="M64" s="28">
        <f t="shared" ref="M64:AF64" si="79">SUM(M65:M66)</f>
        <v>1.4022932976000002</v>
      </c>
      <c r="N64" s="28">
        <f t="shared" si="79"/>
        <v>1.3991908788</v>
      </c>
      <c r="O64" s="28">
        <f t="shared" si="79"/>
        <v>1.2316602636</v>
      </c>
      <c r="P64" s="28">
        <f t="shared" si="79"/>
        <v>1.3991908788</v>
      </c>
      <c r="Q64" s="28">
        <f t="shared" si="79"/>
        <v>1.3123231524000001</v>
      </c>
      <c r="R64" s="28">
        <f t="shared" si="79"/>
        <v>1.4333174856000002</v>
      </c>
      <c r="S64" s="28">
        <f t="shared" si="79"/>
        <v>1.3216304087999999</v>
      </c>
      <c r="T64" s="28">
        <f t="shared" si="79"/>
        <v>1.3898836224000002</v>
      </c>
      <c r="U64" s="28">
        <f t="shared" si="79"/>
        <v>1.1137683491999999</v>
      </c>
      <c r="V64" s="28">
        <f t="shared" si="79"/>
        <v>1.3650642720000001</v>
      </c>
      <c r="W64" s="28">
        <f t="shared" si="79"/>
        <v>1.1975336568000001</v>
      </c>
      <c r="X64" s="28">
        <f t="shared" si="79"/>
        <v>1.1176153200000001</v>
      </c>
      <c r="Y64" s="28">
        <f t="shared" si="79"/>
        <v>1.0291104</v>
      </c>
      <c r="Z64" s="28">
        <f t="shared" si="79"/>
        <v>1.0479023999999999</v>
      </c>
      <c r="AA64" s="28">
        <f t="shared" si="79"/>
        <v>0.95569307999999997</v>
      </c>
      <c r="AB64" s="28">
        <f t="shared" si="79"/>
        <v>0.89727155999999986</v>
      </c>
      <c r="AC64" s="28">
        <f t="shared" si="79"/>
        <v>0.91523411999999993</v>
      </c>
      <c r="AD64" s="28">
        <f t="shared" si="79"/>
        <v>0.91280304000000034</v>
      </c>
      <c r="AE64" s="28">
        <f t="shared" si="79"/>
        <v>0.87456780000000012</v>
      </c>
      <c r="AF64" s="28">
        <f t="shared" si="79"/>
        <v>0.29290248000000002</v>
      </c>
      <c r="AG64" s="28">
        <f t="shared" ref="AG64:AI64" si="80">SUM(AG65:AG66)</f>
        <v>0.25502256000000001</v>
      </c>
      <c r="AH64" s="28">
        <f t="shared" si="80"/>
        <v>0.30864132</v>
      </c>
      <c r="AI64" s="28">
        <f t="shared" si="80"/>
        <v>0.36199331999999995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1.4240102292000001</v>
      </c>
      <c r="M66" s="11">
        <v>1.4022932976000002</v>
      </c>
      <c r="N66" s="11">
        <v>1.3991908788</v>
      </c>
      <c r="O66" s="11">
        <v>1.2316602636</v>
      </c>
      <c r="P66" s="11">
        <v>1.3991908788</v>
      </c>
      <c r="Q66" s="11">
        <v>1.3123231524000001</v>
      </c>
      <c r="R66" s="11">
        <v>1.4333174856000002</v>
      </c>
      <c r="S66" s="11">
        <v>1.3216304087999999</v>
      </c>
      <c r="T66" s="11">
        <v>1.3898836224000002</v>
      </c>
      <c r="U66" s="11">
        <v>1.1137683491999999</v>
      </c>
      <c r="V66" s="11">
        <v>1.3650642720000001</v>
      </c>
      <c r="W66" s="11">
        <v>1.1975336568000001</v>
      </c>
      <c r="X66" s="11">
        <v>1.1176153200000001</v>
      </c>
      <c r="Y66" s="11">
        <v>1.0291104</v>
      </c>
      <c r="Z66" s="11">
        <v>1.0479023999999999</v>
      </c>
      <c r="AA66" s="11">
        <v>0.95569307999999997</v>
      </c>
      <c r="AB66" s="11">
        <v>0.89727155999999986</v>
      </c>
      <c r="AC66" s="11">
        <v>0.91523411999999993</v>
      </c>
      <c r="AD66" s="11">
        <v>0.91280304000000034</v>
      </c>
      <c r="AE66" s="11">
        <v>0.87456780000000012</v>
      </c>
      <c r="AF66" s="11">
        <v>0.29290248000000002</v>
      </c>
      <c r="AG66" s="11">
        <v>0.25502256000000001</v>
      </c>
      <c r="AH66" s="11">
        <v>0.30864132</v>
      </c>
      <c r="AI66" s="11">
        <v>0.36199331999999995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529.37183241635682</v>
      </c>
      <c r="M69" s="28">
        <f t="shared" ref="M69:AF71" si="82">IF(M64=0,0,100*M64/M11)</f>
        <v>531.17170363636365</v>
      </c>
      <c r="N69" s="28">
        <f t="shared" si="82"/>
        <v>529.99654499999997</v>
      </c>
      <c r="O69" s="28">
        <f t="shared" si="82"/>
        <v>537.84290986899566</v>
      </c>
      <c r="P69" s="28">
        <f t="shared" si="82"/>
        <v>529.99654499999997</v>
      </c>
      <c r="Q69" s="28">
        <f t="shared" si="82"/>
        <v>535.64210302040829</v>
      </c>
      <c r="R69" s="28">
        <f t="shared" si="82"/>
        <v>528.89944118081189</v>
      </c>
      <c r="S69" s="28">
        <f t="shared" si="82"/>
        <v>535.07303999999999</v>
      </c>
      <c r="T69" s="28">
        <f t="shared" si="82"/>
        <v>526.47106909090917</v>
      </c>
      <c r="U69" s="28">
        <f t="shared" si="82"/>
        <v>622.21695486033514</v>
      </c>
      <c r="V69" s="28">
        <f t="shared" si="82"/>
        <v>659.45133913043492</v>
      </c>
      <c r="W69" s="28">
        <f t="shared" si="82"/>
        <v>669.01321608938554</v>
      </c>
      <c r="X69" s="28">
        <f t="shared" si="82"/>
        <v>519.82107906976751</v>
      </c>
      <c r="Y69" s="28">
        <f t="shared" si="82"/>
        <v>398.88</v>
      </c>
      <c r="Z69" s="28">
        <f t="shared" si="82"/>
        <v>419.16095999999993</v>
      </c>
      <c r="AA69" s="28">
        <f t="shared" si="82"/>
        <v>438.39132110091742</v>
      </c>
      <c r="AB69" s="28">
        <f t="shared" si="82"/>
        <v>472.24818947368408</v>
      </c>
      <c r="AC69" s="28">
        <f t="shared" si="82"/>
        <v>469.3508307692307</v>
      </c>
      <c r="AD69" s="28">
        <f t="shared" si="82"/>
        <v>456.40152000000012</v>
      </c>
      <c r="AE69" s="28">
        <f t="shared" si="82"/>
        <v>422.49652173913051</v>
      </c>
      <c r="AF69" s="28">
        <f t="shared" si="82"/>
        <v>193.97515231788083</v>
      </c>
      <c r="AG69" s="28">
        <f t="shared" ref="AG69:AI69" si="83">IF(AG64=0,0,100*AG64/AG11)</f>
        <v>174.67298630136989</v>
      </c>
      <c r="AH69" s="28">
        <f t="shared" si="83"/>
        <v>199.1234322580645</v>
      </c>
      <c r="AI69" s="28">
        <f t="shared" si="83"/>
        <v>236.59694117647058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529.37183241635682</v>
      </c>
      <c r="M71" s="11">
        <f t="shared" si="82"/>
        <v>531.17170363636365</v>
      </c>
      <c r="N71" s="11">
        <f t="shared" si="82"/>
        <v>529.99654499999997</v>
      </c>
      <c r="O71" s="11">
        <f t="shared" si="82"/>
        <v>537.84290986899566</v>
      </c>
      <c r="P71" s="11">
        <f t="shared" si="82"/>
        <v>529.99654499999997</v>
      </c>
      <c r="Q71" s="11">
        <f t="shared" si="82"/>
        <v>535.64210302040829</v>
      </c>
      <c r="R71" s="11">
        <f t="shared" si="82"/>
        <v>528.89944118081189</v>
      </c>
      <c r="S71" s="11">
        <f t="shared" si="82"/>
        <v>535.07303999999999</v>
      </c>
      <c r="T71" s="11">
        <f t="shared" si="82"/>
        <v>526.47106909090917</v>
      </c>
      <c r="U71" s="11">
        <f t="shared" si="82"/>
        <v>622.21695486033514</v>
      </c>
      <c r="V71" s="11">
        <f t="shared" si="82"/>
        <v>659.45133913043492</v>
      </c>
      <c r="W71" s="11">
        <f t="shared" si="82"/>
        <v>669.01321608938554</v>
      </c>
      <c r="X71" s="11">
        <f t="shared" si="82"/>
        <v>519.82107906976751</v>
      </c>
      <c r="Y71" s="11">
        <f t="shared" si="82"/>
        <v>398.88</v>
      </c>
      <c r="Z71" s="11">
        <f t="shared" si="82"/>
        <v>419.16095999999993</v>
      </c>
      <c r="AA71" s="11">
        <f t="shared" si="82"/>
        <v>438.39132110091742</v>
      </c>
      <c r="AB71" s="11">
        <f t="shared" si="82"/>
        <v>472.24818947368408</v>
      </c>
      <c r="AC71" s="11">
        <f t="shared" si="82"/>
        <v>469.3508307692307</v>
      </c>
      <c r="AD71" s="11">
        <f t="shared" si="82"/>
        <v>456.40152000000012</v>
      </c>
      <c r="AE71" s="11">
        <f t="shared" si="82"/>
        <v>422.49652173913051</v>
      </c>
      <c r="AF71" s="11">
        <f t="shared" si="82"/>
        <v>193.97515231788083</v>
      </c>
      <c r="AG71" s="11">
        <f t="shared" ref="AG71:AI71" si="88">IF(AG66=0,0,100*AG66/AG13)</f>
        <v>174.67298630136989</v>
      </c>
      <c r="AH71" s="11">
        <f t="shared" si="88"/>
        <v>199.1234322580645</v>
      </c>
      <c r="AI71" s="11">
        <f t="shared" si="88"/>
        <v>236.59694117647058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3.7672228285714291</v>
      </c>
      <c r="M73" s="31">
        <f t="shared" ref="M73:AF75" si="90">IF(M64=0,0,1000*M64/M3)</f>
        <v>3.779766300808626</v>
      </c>
      <c r="N73" s="31">
        <f t="shared" si="90"/>
        <v>3.7815969697297298</v>
      </c>
      <c r="O73" s="31">
        <f t="shared" si="90"/>
        <v>3.8976590620253164</v>
      </c>
      <c r="P73" s="31">
        <f t="shared" si="90"/>
        <v>3.7815969697297298</v>
      </c>
      <c r="Q73" s="31">
        <f t="shared" si="90"/>
        <v>3.8372022000000001</v>
      </c>
      <c r="R73" s="31">
        <f t="shared" si="90"/>
        <v>3.7619881511811024</v>
      </c>
      <c r="S73" s="31">
        <f t="shared" si="90"/>
        <v>3.8308127791304347</v>
      </c>
      <c r="T73" s="31">
        <f t="shared" si="90"/>
        <v>3.7871488348773847</v>
      </c>
      <c r="U73" s="31">
        <f t="shared" si="90"/>
        <v>3.9920012516129026</v>
      </c>
      <c r="V73" s="31">
        <f t="shared" si="90"/>
        <v>3.8024074428969361</v>
      </c>
      <c r="W73" s="31">
        <f t="shared" si="90"/>
        <v>3.9263398583606559</v>
      </c>
      <c r="X73" s="31">
        <f t="shared" si="90"/>
        <v>3.853845931034483</v>
      </c>
      <c r="Y73" s="31">
        <f t="shared" si="90"/>
        <v>3.2878926517571885</v>
      </c>
      <c r="Z73" s="31">
        <f t="shared" si="90"/>
        <v>3.6768505263157891</v>
      </c>
      <c r="AA73" s="31">
        <f t="shared" si="90"/>
        <v>4.0667790638297872</v>
      </c>
      <c r="AB73" s="31">
        <f t="shared" si="90"/>
        <v>4.7224818947368412</v>
      </c>
      <c r="AC73" s="31">
        <f t="shared" si="90"/>
        <v>4.6935083076923076</v>
      </c>
      <c r="AD73" s="31">
        <f t="shared" si="90"/>
        <v>4.4526977560975629</v>
      </c>
      <c r="AE73" s="31">
        <f t="shared" si="90"/>
        <v>3.8358236842105269</v>
      </c>
      <c r="AF73" s="31">
        <f t="shared" si="90"/>
        <v>1.4572262686567166</v>
      </c>
      <c r="AG73" s="31">
        <f t="shared" ref="AG73:AI73" si="91">IF(AG64=0,0,1000*AG64/AG3)</f>
        <v>1.1752191705069124</v>
      </c>
      <c r="AH73" s="31">
        <f t="shared" si="91"/>
        <v>1.5432066</v>
      </c>
      <c r="AI73" s="31">
        <f t="shared" si="91"/>
        <v>2.1938989090909087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3.7672228285714291</v>
      </c>
      <c r="M75" s="17">
        <f t="shared" si="90"/>
        <v>3.779766300808626</v>
      </c>
      <c r="N75" s="17">
        <f t="shared" si="90"/>
        <v>3.7815969697297298</v>
      </c>
      <c r="O75" s="17">
        <f t="shared" si="90"/>
        <v>3.8976590620253164</v>
      </c>
      <c r="P75" s="17">
        <f t="shared" si="90"/>
        <v>3.7815969697297298</v>
      </c>
      <c r="Q75" s="17">
        <f t="shared" si="90"/>
        <v>3.8372022000000001</v>
      </c>
      <c r="R75" s="17">
        <f t="shared" si="90"/>
        <v>3.7619881511811024</v>
      </c>
      <c r="S75" s="17">
        <f t="shared" si="90"/>
        <v>3.8308127791304347</v>
      </c>
      <c r="T75" s="17">
        <f t="shared" si="90"/>
        <v>3.7871488348773847</v>
      </c>
      <c r="U75" s="17">
        <f t="shared" si="90"/>
        <v>3.9920012516129026</v>
      </c>
      <c r="V75" s="17">
        <f t="shared" si="90"/>
        <v>3.8024074428969361</v>
      </c>
      <c r="W75" s="17">
        <f t="shared" si="90"/>
        <v>3.9263398583606559</v>
      </c>
      <c r="X75" s="17">
        <f t="shared" si="90"/>
        <v>3.853845931034483</v>
      </c>
      <c r="Y75" s="17">
        <f t="shared" si="90"/>
        <v>3.2878926517571885</v>
      </c>
      <c r="Z75" s="17">
        <f t="shared" si="90"/>
        <v>3.6768505263157891</v>
      </c>
      <c r="AA75" s="17">
        <f t="shared" si="90"/>
        <v>4.0667790638297872</v>
      </c>
      <c r="AB75" s="17">
        <f t="shared" si="90"/>
        <v>4.7224818947368412</v>
      </c>
      <c r="AC75" s="17">
        <f t="shared" si="90"/>
        <v>4.6935083076923076</v>
      </c>
      <c r="AD75" s="17">
        <f t="shared" si="90"/>
        <v>4.4526977560975629</v>
      </c>
      <c r="AE75" s="17">
        <f t="shared" si="90"/>
        <v>3.8358236842105269</v>
      </c>
      <c r="AF75" s="17">
        <f t="shared" si="90"/>
        <v>1.4572262686567166</v>
      </c>
      <c r="AG75" s="17">
        <f t="shared" ref="AG75:AI75" si="96">IF(AG66=0,0,1000*AG66/AG5)</f>
        <v>1.1752191705069124</v>
      </c>
      <c r="AH75" s="17">
        <f t="shared" si="96"/>
        <v>1.5432066</v>
      </c>
      <c r="AI75" s="17">
        <f t="shared" si="96"/>
        <v>2.1938989090909087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:AI79" si="103">IF(AG66=0,0,AG66/AG$64)</f>
        <v>1</v>
      </c>
      <c r="AH79" s="26">
        <f t="shared" si="103"/>
        <v>1</v>
      </c>
      <c r="AI79" s="26">
        <f t="shared" si="103"/>
        <v>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1.3074399999999999</v>
      </c>
      <c r="C85" s="28">
        <v>1.42581</v>
      </c>
      <c r="D85" s="28">
        <v>1.35893</v>
      </c>
      <c r="E85" s="28">
        <v>1.4219599999999999</v>
      </c>
      <c r="F85" s="28">
        <v>1.3501300000000001</v>
      </c>
      <c r="G85" s="28">
        <v>1.1626099999999999</v>
      </c>
      <c r="H85" s="28">
        <v>1.17363</v>
      </c>
      <c r="I85" s="28">
        <v>1.19547</v>
      </c>
      <c r="J85" s="28">
        <v>1.16269</v>
      </c>
      <c r="K85" s="28">
        <v>1.28095</v>
      </c>
      <c r="L85" s="28">
        <v>1.12723</v>
      </c>
      <c r="M85" s="28">
        <v>1.2640499999999999</v>
      </c>
      <c r="N85" s="28">
        <v>1.3848499999999999</v>
      </c>
      <c r="O85" s="28">
        <v>1.4484699999999999</v>
      </c>
      <c r="P85" s="28">
        <v>1.33613</v>
      </c>
      <c r="Q85" s="28">
        <v>1.4221299999999999</v>
      </c>
      <c r="R85" s="28">
        <v>1.32229</v>
      </c>
      <c r="S85" s="28">
        <v>1.3226</v>
      </c>
      <c r="T85" s="28">
        <v>1.4786300000000001</v>
      </c>
      <c r="U85" s="28">
        <v>1.23648</v>
      </c>
      <c r="V85" s="28">
        <v>1.34552</v>
      </c>
      <c r="W85" s="28">
        <v>1.3059099999999999</v>
      </c>
      <c r="X85" s="28">
        <v>1.3169200000000001</v>
      </c>
      <c r="Y85" s="28">
        <v>1.14405</v>
      </c>
      <c r="Z85" s="28">
        <v>1.2163999999999999</v>
      </c>
      <c r="AA85" s="28">
        <v>1.0788199999999999</v>
      </c>
      <c r="AB85" s="28">
        <v>1.1331599999999999</v>
      </c>
      <c r="AC85" s="28">
        <v>1.23203</v>
      </c>
      <c r="AD85" s="28">
        <v>1.1937500000000001</v>
      </c>
      <c r="AE85" s="28">
        <v>1.0255700000000001</v>
      </c>
      <c r="AF85" s="28">
        <v>0.3866</v>
      </c>
      <c r="AG85" s="28">
        <v>0.42320000000000002</v>
      </c>
      <c r="AH85" s="28">
        <v>0.53966999999999998</v>
      </c>
      <c r="AI85" s="28">
        <v>0.61023000000000005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1.3074399999999999</v>
      </c>
      <c r="C87" s="28">
        <f t="shared" ref="C87:AF87" si="106">C85-C$64</f>
        <v>1.42581</v>
      </c>
      <c r="D87" s="28">
        <f t="shared" si="106"/>
        <v>1.35893</v>
      </c>
      <c r="E87" s="28">
        <f t="shared" si="106"/>
        <v>1.4219599999999999</v>
      </c>
      <c r="F87" s="28">
        <f t="shared" si="106"/>
        <v>1.3501300000000001</v>
      </c>
      <c r="G87" s="28">
        <f t="shared" si="106"/>
        <v>1.1626099999999999</v>
      </c>
      <c r="H87" s="28">
        <f t="shared" si="106"/>
        <v>1.17363</v>
      </c>
      <c r="I87" s="28">
        <f t="shared" si="106"/>
        <v>1.19547</v>
      </c>
      <c r="J87" s="28">
        <f t="shared" si="106"/>
        <v>1.16269</v>
      </c>
      <c r="K87" s="28">
        <f t="shared" si="106"/>
        <v>1.28095</v>
      </c>
      <c r="L87" s="28">
        <f t="shared" si="106"/>
        <v>-0.29678022920000013</v>
      </c>
      <c r="M87" s="28">
        <f t="shared" si="106"/>
        <v>-0.13824329760000031</v>
      </c>
      <c r="N87" s="28">
        <f t="shared" si="106"/>
        <v>-1.4340878800000123E-2</v>
      </c>
      <c r="O87" s="28">
        <f t="shared" si="106"/>
        <v>0.2168097363999999</v>
      </c>
      <c r="P87" s="28">
        <f t="shared" si="106"/>
        <v>-6.3060878799999998E-2</v>
      </c>
      <c r="Q87" s="28">
        <f t="shared" si="106"/>
        <v>0.10980684759999981</v>
      </c>
      <c r="R87" s="28">
        <f t="shared" si="106"/>
        <v>-0.1110274856000002</v>
      </c>
      <c r="S87" s="28">
        <f t="shared" si="106"/>
        <v>9.6959120000006394E-4</v>
      </c>
      <c r="T87" s="28">
        <f t="shared" si="106"/>
        <v>8.8746377599999926E-2</v>
      </c>
      <c r="U87" s="28">
        <f t="shared" si="106"/>
        <v>0.12271165080000013</v>
      </c>
      <c r="V87" s="28">
        <f t="shared" si="106"/>
        <v>-1.9544272000000085E-2</v>
      </c>
      <c r="W87" s="28">
        <f t="shared" si="106"/>
        <v>0.10837634319999978</v>
      </c>
      <c r="X87" s="28">
        <f t="shared" si="106"/>
        <v>0.19930468000000001</v>
      </c>
      <c r="Y87" s="28">
        <f t="shared" si="106"/>
        <v>0.11493960000000003</v>
      </c>
      <c r="Z87" s="28">
        <f t="shared" si="106"/>
        <v>0.16849760000000003</v>
      </c>
      <c r="AA87" s="28">
        <f t="shared" si="106"/>
        <v>0.12312691999999992</v>
      </c>
      <c r="AB87" s="28">
        <f t="shared" si="106"/>
        <v>0.23588844000000009</v>
      </c>
      <c r="AC87" s="28">
        <f t="shared" si="106"/>
        <v>0.31679588000000003</v>
      </c>
      <c r="AD87" s="28">
        <f t="shared" si="106"/>
        <v>0.28094695999999975</v>
      </c>
      <c r="AE87" s="28">
        <f t="shared" si="106"/>
        <v>0.15100219999999998</v>
      </c>
      <c r="AF87" s="28">
        <f t="shared" si="106"/>
        <v>9.3697519999999979E-2</v>
      </c>
      <c r="AG87" s="28">
        <f t="shared" ref="AG87:AI87" si="107">AG85-AG$64</f>
        <v>0.16817744000000001</v>
      </c>
      <c r="AH87" s="28">
        <f t="shared" si="107"/>
        <v>0.23102867999999999</v>
      </c>
      <c r="AI87" s="28">
        <f t="shared" si="107"/>
        <v>0.2482366800000001</v>
      </c>
    </row>
    <row r="88" spans="1:35" x14ac:dyDescent="0.25">
      <c r="A88" s="8" t="s">
        <v>27</v>
      </c>
      <c r="B88" s="9">
        <f>IF(B$64=0,50%,B$65/B$64)*B87</f>
        <v>0.65371999999999997</v>
      </c>
      <c r="C88" s="9">
        <f t="shared" ref="C88:AF88" si="108">IF(C$64=0,50%,C$65/C$64)*C87</f>
        <v>0.71290500000000001</v>
      </c>
      <c r="D88" s="9">
        <f t="shared" si="108"/>
        <v>0.67946499999999999</v>
      </c>
      <c r="E88" s="9">
        <f t="shared" si="108"/>
        <v>0.71097999999999995</v>
      </c>
      <c r="F88" s="9">
        <f t="shared" si="108"/>
        <v>0.67506500000000003</v>
      </c>
      <c r="G88" s="9">
        <f t="shared" si="108"/>
        <v>0.58130499999999996</v>
      </c>
      <c r="H88" s="9">
        <f t="shared" si="108"/>
        <v>0.58681499999999998</v>
      </c>
      <c r="I88" s="9">
        <f t="shared" si="108"/>
        <v>0.59773500000000002</v>
      </c>
      <c r="J88" s="9">
        <f t="shared" si="108"/>
        <v>0.581345</v>
      </c>
      <c r="K88" s="9">
        <f t="shared" si="108"/>
        <v>0.64047500000000002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:AI88" si="109">IF(AG$64=0,50%,AG$65/AG$64)*AG87</f>
        <v>0</v>
      </c>
      <c r="AH88" s="9">
        <f t="shared" si="109"/>
        <v>0</v>
      </c>
      <c r="AI88" s="9">
        <f t="shared" si="109"/>
        <v>0</v>
      </c>
    </row>
    <row r="89" spans="1:35" x14ac:dyDescent="0.25">
      <c r="A89" s="10" t="s">
        <v>28</v>
      </c>
      <c r="B89" s="11">
        <f>B87-B88</f>
        <v>0.65371999999999997</v>
      </c>
      <c r="C89" s="11">
        <f t="shared" ref="C89:AF89" si="110">C87-C88</f>
        <v>0.71290500000000001</v>
      </c>
      <c r="D89" s="11">
        <f t="shared" si="110"/>
        <v>0.67946499999999999</v>
      </c>
      <c r="E89" s="11">
        <f t="shared" si="110"/>
        <v>0.71097999999999995</v>
      </c>
      <c r="F89" s="11">
        <f t="shared" si="110"/>
        <v>0.67506500000000003</v>
      </c>
      <c r="G89" s="11">
        <f t="shared" si="110"/>
        <v>0.58130499999999996</v>
      </c>
      <c r="H89" s="11">
        <f t="shared" si="110"/>
        <v>0.58681499999999998</v>
      </c>
      <c r="I89" s="11">
        <f t="shared" si="110"/>
        <v>0.59773500000000002</v>
      </c>
      <c r="J89" s="11">
        <f t="shared" si="110"/>
        <v>0.581345</v>
      </c>
      <c r="K89" s="11">
        <f t="shared" si="110"/>
        <v>0.64047500000000002</v>
      </c>
      <c r="L89" s="11">
        <f t="shared" si="110"/>
        <v>-0.29678022920000013</v>
      </c>
      <c r="M89" s="11">
        <f t="shared" si="110"/>
        <v>-0.13824329760000031</v>
      </c>
      <c r="N89" s="11">
        <f t="shared" si="110"/>
        <v>-1.4340878800000123E-2</v>
      </c>
      <c r="O89" s="11">
        <f t="shared" si="110"/>
        <v>0.2168097363999999</v>
      </c>
      <c r="P89" s="11">
        <f t="shared" si="110"/>
        <v>-6.3060878799999998E-2</v>
      </c>
      <c r="Q89" s="11">
        <f t="shared" si="110"/>
        <v>0.10980684759999981</v>
      </c>
      <c r="R89" s="11">
        <f t="shared" si="110"/>
        <v>-0.1110274856000002</v>
      </c>
      <c r="S89" s="11">
        <f t="shared" si="110"/>
        <v>9.6959120000006394E-4</v>
      </c>
      <c r="T89" s="11">
        <f t="shared" si="110"/>
        <v>8.8746377599999926E-2</v>
      </c>
      <c r="U89" s="11">
        <f t="shared" si="110"/>
        <v>0.12271165080000013</v>
      </c>
      <c r="V89" s="11">
        <f t="shared" si="110"/>
        <v>-1.9544272000000085E-2</v>
      </c>
      <c r="W89" s="11">
        <f t="shared" si="110"/>
        <v>0.10837634319999978</v>
      </c>
      <c r="X89" s="11">
        <f t="shared" si="110"/>
        <v>0.19930468000000001</v>
      </c>
      <c r="Y89" s="11">
        <f t="shared" si="110"/>
        <v>0.11493960000000003</v>
      </c>
      <c r="Z89" s="11">
        <f t="shared" si="110"/>
        <v>0.16849760000000003</v>
      </c>
      <c r="AA89" s="11">
        <f t="shared" si="110"/>
        <v>0.12312691999999992</v>
      </c>
      <c r="AB89" s="11">
        <f t="shared" si="110"/>
        <v>0.23588844000000009</v>
      </c>
      <c r="AC89" s="11">
        <f t="shared" si="110"/>
        <v>0.31679588000000003</v>
      </c>
      <c r="AD89" s="11">
        <f t="shared" si="110"/>
        <v>0.28094695999999975</v>
      </c>
      <c r="AE89" s="11">
        <f t="shared" si="110"/>
        <v>0.15100219999999998</v>
      </c>
      <c r="AF89" s="11">
        <f t="shared" si="110"/>
        <v>9.3697519999999979E-2</v>
      </c>
      <c r="AG89" s="11">
        <f t="shared" ref="AG89:AI89" si="111">AG87-AG88</f>
        <v>0.16817744000000001</v>
      </c>
      <c r="AH89" s="11">
        <f t="shared" si="111"/>
        <v>0.23102867999999999</v>
      </c>
      <c r="AI89" s="11">
        <f t="shared" si="111"/>
        <v>0.2482366800000001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3.8428580000000001</v>
      </c>
      <c r="M97" s="11">
        <v>3.7714289999999999</v>
      </c>
      <c r="N97" s="11">
        <v>3.7714289999999999</v>
      </c>
      <c r="O97" s="11">
        <v>3.3942870000000003</v>
      </c>
      <c r="P97" s="11">
        <v>3.7714289999999999</v>
      </c>
      <c r="Q97" s="11">
        <v>3.5</v>
      </c>
      <c r="R97" s="11">
        <v>3.871429</v>
      </c>
      <c r="S97" s="11">
        <v>3.528572</v>
      </c>
      <c r="T97" s="11">
        <v>3.7714289999999999</v>
      </c>
      <c r="U97" s="11">
        <v>3.3942870000000003</v>
      </c>
      <c r="V97" s="11">
        <v>3.054859</v>
      </c>
      <c r="W97" s="11">
        <v>2.749374</v>
      </c>
      <c r="X97" s="11">
        <v>3.0714290000000002</v>
      </c>
      <c r="Y97" s="11">
        <v>3.6857150000000001</v>
      </c>
      <c r="Z97" s="11">
        <v>3.5714290000000002</v>
      </c>
      <c r="AA97" s="11">
        <v>3.2142870000000001</v>
      </c>
      <c r="AB97" s="11">
        <v>2.8928590000000001</v>
      </c>
      <c r="AC97" s="11">
        <v>2.7857150000000002</v>
      </c>
      <c r="AD97" s="11">
        <v>2.8571430000000002</v>
      </c>
      <c r="AE97" s="11">
        <v>2.9571430000000003</v>
      </c>
      <c r="AF97" s="11">
        <v>2.661429</v>
      </c>
      <c r="AG97" s="11">
        <v>2.3952870000000002</v>
      </c>
      <c r="AH97" s="11">
        <v>2.214286</v>
      </c>
      <c r="AI97" s="11">
        <v>2.1857150000000001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3.8428580000000001</v>
      </c>
      <c r="M101" s="11">
        <v>0</v>
      </c>
      <c r="N101" s="11">
        <v>0</v>
      </c>
      <c r="O101" s="11">
        <v>0</v>
      </c>
      <c r="P101" s="11">
        <v>0.37714199999999964</v>
      </c>
      <c r="Q101" s="11">
        <v>0</v>
      </c>
      <c r="R101" s="11">
        <v>0.37142900000000001</v>
      </c>
      <c r="S101" s="11">
        <v>0</v>
      </c>
      <c r="T101" s="11">
        <v>0.24285699999999988</v>
      </c>
      <c r="U101" s="11">
        <v>0</v>
      </c>
      <c r="V101" s="11">
        <v>0</v>
      </c>
      <c r="W101" s="11">
        <v>0</v>
      </c>
      <c r="X101" s="11">
        <v>0.3220550000000002</v>
      </c>
      <c r="Y101" s="11">
        <v>0.61428599999999989</v>
      </c>
      <c r="Z101" s="11">
        <v>0</v>
      </c>
      <c r="AA101" s="11">
        <v>0</v>
      </c>
      <c r="AB101" s="11">
        <v>0</v>
      </c>
      <c r="AC101" s="11">
        <v>0</v>
      </c>
      <c r="AD101" s="11">
        <v>7.1428000000000047E-2</v>
      </c>
      <c r="AE101" s="11">
        <v>0.10000000000000009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156.768</v>
      </c>
      <c r="C3" s="28">
        <f>SUM(C4:C5)</f>
        <v>48.292000000000002</v>
      </c>
      <c r="D3" s="28">
        <f t="shared" si="0"/>
        <v>16.341000000000001</v>
      </c>
      <c r="E3" s="28">
        <f t="shared" si="0"/>
        <v>6.08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6.3339999999999996</v>
      </c>
      <c r="T3" s="28">
        <f t="shared" si="1"/>
        <v>7.89</v>
      </c>
      <c r="U3" s="28">
        <f t="shared" si="1"/>
        <v>13.057</v>
      </c>
      <c r="V3" s="28">
        <f t="shared" si="1"/>
        <v>8.6120000000000001</v>
      </c>
      <c r="W3" s="28">
        <f t="shared" si="1"/>
        <v>10.279</v>
      </c>
      <c r="X3" s="28">
        <f t="shared" si="1"/>
        <v>12.779</v>
      </c>
      <c r="Y3" s="28">
        <f t="shared" si="1"/>
        <v>22.446000000000002</v>
      </c>
      <c r="Z3" s="28">
        <f t="shared" si="1"/>
        <v>8.1120000000000001</v>
      </c>
      <c r="AA3" s="28">
        <f t="shared" si="1"/>
        <v>7.3339999999999996</v>
      </c>
      <c r="AB3" s="28">
        <f t="shared" si="1"/>
        <v>14.89</v>
      </c>
      <c r="AC3" s="28">
        <f t="shared" si="1"/>
        <v>18.113</v>
      </c>
      <c r="AD3" s="28">
        <f t="shared" si="1"/>
        <v>7.1120000000000001</v>
      </c>
      <c r="AE3" s="28">
        <f t="shared" si="1"/>
        <v>4.0670000000000002</v>
      </c>
      <c r="AF3" s="28">
        <f t="shared" si="1"/>
        <v>2</v>
      </c>
      <c r="AG3" s="28">
        <f t="shared" ref="AG3:AI3" si="2">SUM(AG4:AG5)</f>
        <v>2</v>
      </c>
      <c r="AH3" s="28">
        <f t="shared" si="2"/>
        <v>1.383</v>
      </c>
      <c r="AI3" s="28">
        <f t="shared" si="2"/>
        <v>0.78700000000000003</v>
      </c>
    </row>
    <row r="4" spans="1:35" x14ac:dyDescent="0.25">
      <c r="A4" s="8" t="s">
        <v>27</v>
      </c>
      <c r="B4" s="9">
        <v>156.768</v>
      </c>
      <c r="C4" s="9">
        <v>48.292000000000002</v>
      </c>
      <c r="D4" s="9">
        <v>16.341000000000001</v>
      </c>
      <c r="E4" s="9">
        <v>6.08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6.3339999999999996</v>
      </c>
      <c r="T4" s="9">
        <v>7.89</v>
      </c>
      <c r="U4" s="9">
        <v>13.057</v>
      </c>
      <c r="V4" s="9">
        <v>8.6120000000000001</v>
      </c>
      <c r="W4" s="9">
        <v>10.279</v>
      </c>
      <c r="X4" s="9">
        <v>12.779</v>
      </c>
      <c r="Y4" s="9">
        <v>22.446000000000002</v>
      </c>
      <c r="Z4" s="9">
        <v>8.1120000000000001</v>
      </c>
      <c r="AA4" s="9">
        <v>7.3339999999999996</v>
      </c>
      <c r="AB4" s="9">
        <v>14.89</v>
      </c>
      <c r="AC4" s="9">
        <v>18.113</v>
      </c>
      <c r="AD4" s="9">
        <v>7.1120000000000001</v>
      </c>
      <c r="AE4" s="9">
        <v>4.0670000000000002</v>
      </c>
      <c r="AF4" s="9">
        <v>2</v>
      </c>
      <c r="AG4" s="9">
        <v>2</v>
      </c>
      <c r="AH4" s="9">
        <v>1.383</v>
      </c>
      <c r="AI4" s="9">
        <v>0.78700000000000003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0</v>
      </c>
      <c r="R7" s="29">
        <f t="shared" si="4"/>
        <v>0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0.115</v>
      </c>
      <c r="C11" s="30">
        <f t="shared" si="11"/>
        <v>3.5000000000000003E-2</v>
      </c>
      <c r="D11" s="30">
        <f t="shared" si="11"/>
        <v>1.2E-2</v>
      </c>
      <c r="E11" s="30">
        <f t="shared" si="11"/>
        <v>4.0000000000000001E-3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0</v>
      </c>
      <c r="R11" s="30">
        <f t="shared" si="12"/>
        <v>0</v>
      </c>
      <c r="S11" s="30">
        <f t="shared" si="12"/>
        <v>4.0000000000000001E-3</v>
      </c>
      <c r="T11" s="30">
        <f t="shared" si="12"/>
        <v>8.0000000000000002E-3</v>
      </c>
      <c r="U11" s="30">
        <f t="shared" si="12"/>
        <v>0.01</v>
      </c>
      <c r="V11" s="30">
        <f t="shared" si="12"/>
        <v>8.0000000000000002E-3</v>
      </c>
      <c r="W11" s="30">
        <f t="shared" si="12"/>
        <v>8.0000000000000002E-3</v>
      </c>
      <c r="X11" s="30">
        <f t="shared" si="12"/>
        <v>0.01</v>
      </c>
      <c r="Y11" s="30">
        <f t="shared" si="12"/>
        <v>1.9E-2</v>
      </c>
      <c r="Z11" s="30">
        <f t="shared" si="12"/>
        <v>6.0000000000000001E-3</v>
      </c>
      <c r="AA11" s="30">
        <f t="shared" si="12"/>
        <v>6.0000000000000001E-3</v>
      </c>
      <c r="AB11" s="30">
        <f t="shared" si="12"/>
        <v>1.4999999999999999E-2</v>
      </c>
      <c r="AC11" s="30">
        <f t="shared" si="12"/>
        <v>1.9E-2</v>
      </c>
      <c r="AD11" s="30">
        <f t="shared" si="12"/>
        <v>4.0000000000000001E-3</v>
      </c>
      <c r="AE11" s="30">
        <f t="shared" si="12"/>
        <v>3.0000000000000001E-3</v>
      </c>
      <c r="AF11" s="30">
        <f t="shared" si="12"/>
        <v>1E-3</v>
      </c>
      <c r="AG11" s="30">
        <f t="shared" ref="AG11:AI11" si="13">SUM(AG12:AG13)</f>
        <v>1E-3</v>
      </c>
      <c r="AH11" s="30">
        <f t="shared" si="13"/>
        <v>1E-3</v>
      </c>
      <c r="AI11" s="30">
        <f t="shared" si="13"/>
        <v>1E-3</v>
      </c>
    </row>
    <row r="12" spans="1:35" x14ac:dyDescent="0.25">
      <c r="A12" s="8" t="s">
        <v>27</v>
      </c>
      <c r="B12" s="14">
        <v>0.115</v>
      </c>
      <c r="C12" s="14">
        <v>3.5000000000000003E-2</v>
      </c>
      <c r="D12" s="14">
        <v>1.2E-2</v>
      </c>
      <c r="E12" s="14">
        <v>4.0000000000000001E-3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4.0000000000000001E-3</v>
      </c>
      <c r="T12" s="14">
        <v>8.0000000000000002E-3</v>
      </c>
      <c r="U12" s="14">
        <v>0.01</v>
      </c>
      <c r="V12" s="14">
        <v>8.0000000000000002E-3</v>
      </c>
      <c r="W12" s="14">
        <v>8.0000000000000002E-3</v>
      </c>
      <c r="X12" s="14">
        <v>0.01</v>
      </c>
      <c r="Y12" s="14">
        <v>1.9E-2</v>
      </c>
      <c r="Z12" s="14">
        <v>6.0000000000000001E-3</v>
      </c>
      <c r="AA12" s="14">
        <v>6.0000000000000001E-3</v>
      </c>
      <c r="AB12" s="14">
        <v>1.4999999999999999E-2</v>
      </c>
      <c r="AC12" s="14">
        <v>1.9E-2</v>
      </c>
      <c r="AD12" s="14">
        <v>4.0000000000000001E-3</v>
      </c>
      <c r="AE12" s="14">
        <v>3.0000000000000001E-3</v>
      </c>
      <c r="AF12" s="14">
        <v>1E-3</v>
      </c>
      <c r="AG12" s="14">
        <v>1E-3</v>
      </c>
      <c r="AH12" s="14">
        <v>1E-3</v>
      </c>
      <c r="AI12" s="14">
        <v>1E-3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0</v>
      </c>
      <c r="R15" s="29">
        <f t="shared" si="15"/>
        <v>0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1363.2</v>
      </c>
      <c r="C19" s="31">
        <f t="shared" si="22"/>
        <v>1379.7714285714285</v>
      </c>
      <c r="D19" s="31">
        <f t="shared" si="22"/>
        <v>1361.75</v>
      </c>
      <c r="E19" s="31">
        <f t="shared" si="22"/>
        <v>1520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0</v>
      </c>
      <c r="R19" s="31">
        <f t="shared" si="23"/>
        <v>0</v>
      </c>
      <c r="S19" s="31">
        <f t="shared" si="23"/>
        <v>1583.4999999999998</v>
      </c>
      <c r="T19" s="31">
        <f t="shared" si="23"/>
        <v>986.24999999999989</v>
      </c>
      <c r="U19" s="31">
        <f t="shared" si="23"/>
        <v>1305.7</v>
      </c>
      <c r="V19" s="31">
        <f t="shared" si="23"/>
        <v>1076.5</v>
      </c>
      <c r="W19" s="31">
        <f t="shared" si="23"/>
        <v>1284.875</v>
      </c>
      <c r="X19" s="31">
        <f t="shared" si="23"/>
        <v>1277.8999999999999</v>
      </c>
      <c r="Y19" s="31">
        <f t="shared" si="23"/>
        <v>1181.3684210526317</v>
      </c>
      <c r="Z19" s="31">
        <f t="shared" si="23"/>
        <v>1352</v>
      </c>
      <c r="AA19" s="31">
        <f t="shared" si="23"/>
        <v>1222.3333333333333</v>
      </c>
      <c r="AB19" s="31">
        <f t="shared" si="23"/>
        <v>992.66666666666674</v>
      </c>
      <c r="AC19" s="31">
        <f t="shared" si="23"/>
        <v>953.31578947368416</v>
      </c>
      <c r="AD19" s="31">
        <f t="shared" si="23"/>
        <v>1778</v>
      </c>
      <c r="AE19" s="31">
        <f t="shared" si="23"/>
        <v>1355.6666666666667</v>
      </c>
      <c r="AF19" s="31">
        <f t="shared" si="23"/>
        <v>2000</v>
      </c>
      <c r="AG19" s="31">
        <f t="shared" ref="AG19:AI19" si="24">IF(AG3=0,0,AG3/AG11)</f>
        <v>2000</v>
      </c>
      <c r="AH19" s="31">
        <f t="shared" si="24"/>
        <v>1383</v>
      </c>
      <c r="AI19" s="31">
        <f t="shared" si="24"/>
        <v>787</v>
      </c>
    </row>
    <row r="20" spans="1:35" x14ac:dyDescent="0.25">
      <c r="A20" s="8" t="s">
        <v>27</v>
      </c>
      <c r="B20" s="16">
        <f t="shared" ref="B20:K20" si="25">IF(B4=0,0,B4/B12)</f>
        <v>1363.2</v>
      </c>
      <c r="C20" s="16">
        <f t="shared" si="25"/>
        <v>1379.7714285714285</v>
      </c>
      <c r="D20" s="16">
        <f t="shared" si="25"/>
        <v>1361.75</v>
      </c>
      <c r="E20" s="16">
        <f t="shared" si="25"/>
        <v>1520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1583.4999999999998</v>
      </c>
      <c r="T20" s="16">
        <f t="shared" si="26"/>
        <v>986.24999999999989</v>
      </c>
      <c r="U20" s="16">
        <f t="shared" si="26"/>
        <v>1305.7</v>
      </c>
      <c r="V20" s="16">
        <f t="shared" si="26"/>
        <v>1076.5</v>
      </c>
      <c r="W20" s="16">
        <f t="shared" si="26"/>
        <v>1284.875</v>
      </c>
      <c r="X20" s="16">
        <f t="shared" si="26"/>
        <v>1277.8999999999999</v>
      </c>
      <c r="Y20" s="16">
        <f t="shared" si="26"/>
        <v>1181.3684210526317</v>
      </c>
      <c r="Z20" s="16">
        <f t="shared" si="26"/>
        <v>1352</v>
      </c>
      <c r="AA20" s="16">
        <f t="shared" si="26"/>
        <v>1222.3333333333333</v>
      </c>
      <c r="AB20" s="16">
        <f t="shared" si="26"/>
        <v>992.66666666666674</v>
      </c>
      <c r="AC20" s="16">
        <f t="shared" si="26"/>
        <v>953.31578947368416</v>
      </c>
      <c r="AD20" s="16">
        <f t="shared" si="26"/>
        <v>1778</v>
      </c>
      <c r="AE20" s="16">
        <f t="shared" si="26"/>
        <v>1355.6666666666667</v>
      </c>
      <c r="AF20" s="16">
        <f t="shared" si="26"/>
        <v>2000</v>
      </c>
      <c r="AG20" s="16">
        <f t="shared" ref="AG20:AI20" si="27">IF(AG4=0,0,AG4/AG12)</f>
        <v>2000</v>
      </c>
      <c r="AH20" s="16">
        <f t="shared" si="27"/>
        <v>1383</v>
      </c>
      <c r="AI20" s="16">
        <f t="shared" si="27"/>
        <v>787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35.87944969905417</v>
      </c>
      <c r="C23" s="31">
        <f t="shared" si="30"/>
        <v>9.6971625107480648</v>
      </c>
      <c r="D23" s="31">
        <f t="shared" si="30"/>
        <v>2.9091143594153048</v>
      </c>
      <c r="E23" s="31">
        <f t="shared" si="30"/>
        <v>0.96973344797936367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0</v>
      </c>
      <c r="R23" s="31">
        <f t="shared" si="31"/>
        <v>0</v>
      </c>
      <c r="S23" s="31">
        <f t="shared" si="31"/>
        <v>1.01487532244196</v>
      </c>
      <c r="T23" s="31">
        <f t="shared" si="31"/>
        <v>2.0297506448839209</v>
      </c>
      <c r="U23" s="31">
        <f t="shared" si="31"/>
        <v>4.0594153052450546</v>
      </c>
      <c r="V23" s="31">
        <f t="shared" si="31"/>
        <v>5.0742906276870174</v>
      </c>
      <c r="W23" s="31">
        <f t="shared" si="31"/>
        <v>5.0742906276870174</v>
      </c>
      <c r="X23" s="31">
        <f t="shared" si="31"/>
        <v>4.0594153052450546</v>
      </c>
      <c r="Y23" s="31">
        <f t="shared" si="31"/>
        <v>8.1188306104901109</v>
      </c>
      <c r="Z23" s="31">
        <f t="shared" si="31"/>
        <v>4.0594153052450546</v>
      </c>
      <c r="AA23" s="31">
        <f t="shared" si="31"/>
        <v>3.0445399828030948</v>
      </c>
      <c r="AB23" s="31">
        <f t="shared" si="31"/>
        <v>4.0594153052450546</v>
      </c>
      <c r="AC23" s="31">
        <f t="shared" si="31"/>
        <v>4.6037833190025799</v>
      </c>
      <c r="AD23" s="31">
        <f t="shared" si="31"/>
        <v>5.4575236457437661</v>
      </c>
      <c r="AE23" s="31">
        <f t="shared" si="31"/>
        <v>1.730352536543422</v>
      </c>
      <c r="AF23" s="31">
        <f t="shared" si="31"/>
        <v>2.3674118658641441</v>
      </c>
      <c r="AG23" s="31">
        <f t="shared" ref="AG23:AI23" si="32">SUM(AG24,AG30)</f>
        <v>2.5564918314703355</v>
      </c>
      <c r="AH23" s="31">
        <f t="shared" si="32"/>
        <v>1.7679277730008598</v>
      </c>
      <c r="AI23" s="31">
        <f t="shared" si="32"/>
        <v>1.0056749785038694</v>
      </c>
    </row>
    <row r="24" spans="1:35" x14ac:dyDescent="0.25">
      <c r="A24" s="18" t="s">
        <v>27</v>
      </c>
      <c r="B24" s="19">
        <f t="shared" ref="B24:K24" si="33">SUM(B25:B29)</f>
        <v>35.87944969905417</v>
      </c>
      <c r="C24" s="19">
        <f t="shared" si="33"/>
        <v>9.6971625107480648</v>
      </c>
      <c r="D24" s="19">
        <f t="shared" si="33"/>
        <v>2.9091143594153048</v>
      </c>
      <c r="E24" s="19">
        <f t="shared" si="33"/>
        <v>0.96973344797936367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1.01487532244196</v>
      </c>
      <c r="T24" s="19">
        <f t="shared" si="34"/>
        <v>2.0297506448839209</v>
      </c>
      <c r="U24" s="19">
        <f t="shared" si="34"/>
        <v>4.0594153052450546</v>
      </c>
      <c r="V24" s="19">
        <f t="shared" si="34"/>
        <v>5.0742906276870174</v>
      </c>
      <c r="W24" s="19">
        <f t="shared" si="34"/>
        <v>5.0742906276870174</v>
      </c>
      <c r="X24" s="19">
        <f t="shared" si="34"/>
        <v>4.0594153052450546</v>
      </c>
      <c r="Y24" s="19">
        <f t="shared" si="34"/>
        <v>8.1188306104901109</v>
      </c>
      <c r="Z24" s="19">
        <f t="shared" si="34"/>
        <v>4.0594153052450546</v>
      </c>
      <c r="AA24" s="19">
        <f t="shared" si="34"/>
        <v>3.0445399828030948</v>
      </c>
      <c r="AB24" s="19">
        <f t="shared" si="34"/>
        <v>4.0594153052450546</v>
      </c>
      <c r="AC24" s="19">
        <f t="shared" si="34"/>
        <v>4.6037833190025799</v>
      </c>
      <c r="AD24" s="19">
        <f t="shared" si="34"/>
        <v>5.4575236457437661</v>
      </c>
      <c r="AE24" s="19">
        <f t="shared" si="34"/>
        <v>1.730352536543422</v>
      </c>
      <c r="AF24" s="19">
        <f t="shared" si="34"/>
        <v>2.3674118658641441</v>
      </c>
      <c r="AG24" s="19">
        <f t="shared" ref="AG24:AI24" si="35">SUM(AG25:AG29)</f>
        <v>2.5564918314703355</v>
      </c>
      <c r="AH24" s="19">
        <f t="shared" si="35"/>
        <v>1.7679277730008598</v>
      </c>
      <c r="AI24" s="19">
        <f t="shared" si="35"/>
        <v>1.0056749785038694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1.01487532244196</v>
      </c>
      <c r="T25" s="36">
        <v>2.0297506448839209</v>
      </c>
      <c r="U25" s="36">
        <v>4.0594153052450546</v>
      </c>
      <c r="V25" s="36">
        <v>5.0742906276870174</v>
      </c>
      <c r="W25" s="36">
        <v>5.0742906276870174</v>
      </c>
      <c r="X25" s="36">
        <v>4.0594153052450546</v>
      </c>
      <c r="Y25" s="36">
        <v>8.1188306104901109</v>
      </c>
      <c r="Z25" s="36">
        <v>4.0594153052450546</v>
      </c>
      <c r="AA25" s="36">
        <v>3.0445399828030948</v>
      </c>
      <c r="AB25" s="36">
        <v>4.0594153052450546</v>
      </c>
      <c r="AC25" s="36">
        <v>4.4724849527085127</v>
      </c>
      <c r="AD25" s="36">
        <v>5.3797936371453137</v>
      </c>
      <c r="AE25" s="36">
        <v>1.638950988822012</v>
      </c>
      <c r="AF25" s="36">
        <v>2.2550300945829749</v>
      </c>
      <c r="AG25" s="36">
        <v>2.3433361994840931</v>
      </c>
      <c r="AH25" s="36">
        <v>1.617712811693895</v>
      </c>
      <c r="AI25" s="36">
        <v>0.88701633705932936</v>
      </c>
    </row>
    <row r="26" spans="1:35" x14ac:dyDescent="0.25">
      <c r="A26" s="35" t="s">
        <v>14</v>
      </c>
      <c r="B26" s="36">
        <v>35.87944969905417</v>
      </c>
      <c r="C26" s="36">
        <v>9.6971625107480648</v>
      </c>
      <c r="D26" s="36">
        <v>2.9091143594153048</v>
      </c>
      <c r="E26" s="36">
        <v>0.96973344797936367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0.13129836629406721</v>
      </c>
      <c r="AD26" s="36">
        <v>7.7730008598452471E-2</v>
      </c>
      <c r="AE26" s="36">
        <v>9.140154772141007E-2</v>
      </c>
      <c r="AF26" s="36">
        <v>0.11238177128116922</v>
      </c>
      <c r="AG26" s="36">
        <v>0.21315563198624243</v>
      </c>
      <c r="AH26" s="36">
        <v>0.15021496130696477</v>
      </c>
      <c r="AI26" s="36">
        <v>0.11865864144454008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228.86972914787566</v>
      </c>
      <c r="C38" s="31">
        <f t="shared" si="39"/>
        <v>200.80266940172419</v>
      </c>
      <c r="D38" s="31">
        <f t="shared" si="39"/>
        <v>178.02547943303986</v>
      </c>
      <c r="E38" s="31">
        <f t="shared" si="39"/>
        <v>159.49563289134269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0</v>
      </c>
      <c r="R38" s="31">
        <f t="shared" si="40"/>
        <v>0</v>
      </c>
      <c r="S38" s="31">
        <f t="shared" si="40"/>
        <v>160.22660600599306</v>
      </c>
      <c r="T38" s="31">
        <f t="shared" si="40"/>
        <v>257.25610201317124</v>
      </c>
      <c r="U38" s="31">
        <f t="shared" si="40"/>
        <v>310.89954087807723</v>
      </c>
      <c r="V38" s="31">
        <f t="shared" si="40"/>
        <v>589.21163814294209</v>
      </c>
      <c r="W38" s="31">
        <f t="shared" si="40"/>
        <v>493.65605873013106</v>
      </c>
      <c r="X38" s="31">
        <f t="shared" si="40"/>
        <v>317.66298655959423</v>
      </c>
      <c r="Y38" s="31">
        <f t="shared" si="40"/>
        <v>361.70500804108127</v>
      </c>
      <c r="Z38" s="31">
        <f t="shared" si="40"/>
        <v>500.42101889115565</v>
      </c>
      <c r="AA38" s="31">
        <f t="shared" si="40"/>
        <v>415.12680430912121</v>
      </c>
      <c r="AB38" s="31">
        <f t="shared" si="40"/>
        <v>272.62695132606143</v>
      </c>
      <c r="AC38" s="31">
        <f t="shared" si="40"/>
        <v>254.17011643585158</v>
      </c>
      <c r="AD38" s="31">
        <f t="shared" si="40"/>
        <v>767.36834164001209</v>
      </c>
      <c r="AE38" s="31">
        <f t="shared" si="40"/>
        <v>425.46165147367145</v>
      </c>
      <c r="AF38" s="31">
        <f t="shared" si="40"/>
        <v>1183.7059329320721</v>
      </c>
      <c r="AG38" s="31">
        <f t="shared" ref="AG38:AI38" si="41">IF(AG23=0,0,AG23/(AG3/1000))</f>
        <v>1278.2459157351677</v>
      </c>
      <c r="AH38" s="31">
        <f t="shared" si="41"/>
        <v>1278.3281077374256</v>
      </c>
      <c r="AI38" s="31">
        <f t="shared" si="41"/>
        <v>1277.858930754599</v>
      </c>
    </row>
    <row r="39" spans="1:35" x14ac:dyDescent="0.25">
      <c r="A39" s="8" t="s">
        <v>27</v>
      </c>
      <c r="B39" s="16">
        <f t="shared" ref="B39:K39" si="42">IF(B24=0,0,B24/(B4/1000))</f>
        <v>228.86972914787566</v>
      </c>
      <c r="C39" s="16">
        <f t="shared" si="42"/>
        <v>200.80266940172419</v>
      </c>
      <c r="D39" s="16">
        <f t="shared" si="42"/>
        <v>178.02547943303986</v>
      </c>
      <c r="E39" s="16">
        <f t="shared" si="42"/>
        <v>159.49563289134269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160.22660600599306</v>
      </c>
      <c r="T39" s="16">
        <f t="shared" si="40"/>
        <v>257.25610201317124</v>
      </c>
      <c r="U39" s="16">
        <f t="shared" si="40"/>
        <v>310.89954087807723</v>
      </c>
      <c r="V39" s="16">
        <f t="shared" si="40"/>
        <v>589.21163814294209</v>
      </c>
      <c r="W39" s="16">
        <f t="shared" si="40"/>
        <v>493.65605873013106</v>
      </c>
      <c r="X39" s="16">
        <f t="shared" si="40"/>
        <v>317.66298655959423</v>
      </c>
      <c r="Y39" s="16">
        <f t="shared" si="40"/>
        <v>361.70500804108127</v>
      </c>
      <c r="Z39" s="16">
        <f t="shared" si="40"/>
        <v>500.42101889115565</v>
      </c>
      <c r="AA39" s="16">
        <f t="shared" si="40"/>
        <v>415.12680430912121</v>
      </c>
      <c r="AB39" s="16">
        <f t="shared" si="40"/>
        <v>272.62695132606143</v>
      </c>
      <c r="AC39" s="16">
        <f t="shared" si="40"/>
        <v>254.17011643585158</v>
      </c>
      <c r="AD39" s="16">
        <f t="shared" si="40"/>
        <v>767.36834164001209</v>
      </c>
      <c r="AE39" s="16">
        <f t="shared" si="40"/>
        <v>425.46165147367145</v>
      </c>
      <c r="AF39" s="16">
        <f t="shared" si="40"/>
        <v>1183.7059329320721</v>
      </c>
      <c r="AG39" s="16">
        <f t="shared" ref="AG39:AI39" si="43">IF(AG24=0,0,AG24/(AG4/1000))</f>
        <v>1278.2459157351677</v>
      </c>
      <c r="AH39" s="16">
        <f t="shared" si="43"/>
        <v>1278.3281077374256</v>
      </c>
      <c r="AI39" s="16">
        <f t="shared" si="43"/>
        <v>1277.858930754599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0</v>
      </c>
      <c r="R42" s="32">
        <f t="shared" si="48"/>
        <v>0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31199.521477438408</v>
      </c>
      <c r="C46" s="31">
        <f t="shared" si="55"/>
        <v>27706.178602137323</v>
      </c>
      <c r="D46" s="31">
        <f t="shared" si="55"/>
        <v>24242.619661794208</v>
      </c>
      <c r="E46" s="31">
        <f t="shared" si="55"/>
        <v>24243.336199484089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0</v>
      </c>
      <c r="R46" s="31">
        <f t="shared" si="56"/>
        <v>0</v>
      </c>
      <c r="S46" s="31">
        <f t="shared" si="56"/>
        <v>25371.883061049</v>
      </c>
      <c r="T46" s="31">
        <f t="shared" si="56"/>
        <v>25371.883061049011</v>
      </c>
      <c r="U46" s="31">
        <f t="shared" si="56"/>
        <v>40594.153052450551</v>
      </c>
      <c r="V46" s="31">
        <f t="shared" si="56"/>
        <v>63428.632846087712</v>
      </c>
      <c r="W46" s="31">
        <f t="shared" si="56"/>
        <v>63428.632846087712</v>
      </c>
      <c r="X46" s="31">
        <f t="shared" si="56"/>
        <v>40594.153052450551</v>
      </c>
      <c r="Y46" s="31">
        <f t="shared" si="56"/>
        <v>42730.68742363216</v>
      </c>
      <c r="Z46" s="31">
        <f t="shared" si="56"/>
        <v>67656.921754084251</v>
      </c>
      <c r="AA46" s="31">
        <f t="shared" si="56"/>
        <v>50742.333046718246</v>
      </c>
      <c r="AB46" s="31">
        <f t="shared" si="56"/>
        <v>27062.7687016337</v>
      </c>
      <c r="AC46" s="31">
        <f t="shared" si="56"/>
        <v>24230.438521066211</v>
      </c>
      <c r="AD46" s="31">
        <f t="shared" si="56"/>
        <v>136438.09114359415</v>
      </c>
      <c r="AE46" s="31">
        <f t="shared" si="56"/>
        <v>57678.417884780734</v>
      </c>
      <c r="AF46" s="31">
        <f t="shared" si="56"/>
        <v>236741.18658641441</v>
      </c>
      <c r="AG46" s="31">
        <f t="shared" ref="AG46:AI46" si="57">IF(AG23=0,0,100*AG23/AG11)</f>
        <v>255649.18314703356</v>
      </c>
      <c r="AH46" s="31">
        <f t="shared" si="57"/>
        <v>176792.77730008599</v>
      </c>
      <c r="AI46" s="31">
        <f t="shared" si="57"/>
        <v>100567.49785038694</v>
      </c>
    </row>
    <row r="47" spans="1:35" x14ac:dyDescent="0.25">
      <c r="A47" s="8" t="s">
        <v>27</v>
      </c>
      <c r="B47" s="16">
        <f t="shared" ref="B47:K47" si="58">IF(B24=0,0,100*B24/B12)</f>
        <v>31199.521477438408</v>
      </c>
      <c r="C47" s="16">
        <f t="shared" si="58"/>
        <v>27706.178602137323</v>
      </c>
      <c r="D47" s="16">
        <f t="shared" si="58"/>
        <v>24242.619661794208</v>
      </c>
      <c r="E47" s="16">
        <f t="shared" si="58"/>
        <v>24243.336199484089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25371.883061049</v>
      </c>
      <c r="T47" s="16">
        <f t="shared" si="56"/>
        <v>25371.883061049011</v>
      </c>
      <c r="U47" s="16">
        <f t="shared" si="56"/>
        <v>40594.153052450551</v>
      </c>
      <c r="V47" s="16">
        <f t="shared" si="56"/>
        <v>63428.632846087712</v>
      </c>
      <c r="W47" s="16">
        <f t="shared" si="56"/>
        <v>63428.632846087712</v>
      </c>
      <c r="X47" s="16">
        <f t="shared" si="56"/>
        <v>40594.153052450551</v>
      </c>
      <c r="Y47" s="16">
        <f t="shared" si="56"/>
        <v>42730.68742363216</v>
      </c>
      <c r="Z47" s="16">
        <f t="shared" si="56"/>
        <v>67656.921754084251</v>
      </c>
      <c r="AA47" s="16">
        <f t="shared" si="56"/>
        <v>50742.333046718246</v>
      </c>
      <c r="AB47" s="16">
        <f t="shared" si="56"/>
        <v>27062.7687016337</v>
      </c>
      <c r="AC47" s="16">
        <f t="shared" si="56"/>
        <v>24230.438521066211</v>
      </c>
      <c r="AD47" s="16">
        <f t="shared" si="56"/>
        <v>136438.09114359415</v>
      </c>
      <c r="AE47" s="16">
        <f t="shared" si="56"/>
        <v>57678.417884780734</v>
      </c>
      <c r="AF47" s="16">
        <f t="shared" si="56"/>
        <v>236741.18658641441</v>
      </c>
      <c r="AG47" s="16">
        <f t="shared" ref="AG47:AI47" si="59">IF(AG24=0,0,100*AG24/AG12)</f>
        <v>255649.18314703356</v>
      </c>
      <c r="AH47" s="16">
        <f t="shared" si="59"/>
        <v>176792.77730008599</v>
      </c>
      <c r="AI47" s="16">
        <f t="shared" si="59"/>
        <v>100567.49785038694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6695.9874329804352</v>
      </c>
      <c r="C51" s="31">
        <v>7342.4887308432853</v>
      </c>
      <c r="D51" s="31">
        <v>8417.6329915038787</v>
      </c>
      <c r="E51" s="31">
        <v>8072.7438355672548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8403.2426175440414</v>
      </c>
      <c r="T51" s="31">
        <v>8147.2396415590711</v>
      </c>
      <c r="U51" s="31">
        <v>8643.8965365784079</v>
      </c>
      <c r="V51" s="31">
        <v>8081.6048526312952</v>
      </c>
      <c r="W51" s="31">
        <v>7152.9665280245417</v>
      </c>
      <c r="X51" s="31">
        <v>7116.9555526630711</v>
      </c>
      <c r="Y51" s="31">
        <v>6663.4638674940252</v>
      </c>
      <c r="Z51" s="31">
        <v>6126.9755654593655</v>
      </c>
      <c r="AA51" s="31">
        <v>6366.2855092340887</v>
      </c>
      <c r="AB51" s="31">
        <v>6685.1055511893182</v>
      </c>
      <c r="AC51" s="31">
        <v>7457.6490578858875</v>
      </c>
      <c r="AD51" s="31">
        <v>7700.4747145720639</v>
      </c>
      <c r="AE51" s="31">
        <v>7271.2089720505146</v>
      </c>
      <c r="AF51" s="31">
        <v>7021.4582879119462</v>
      </c>
      <c r="AG51" s="31">
        <v>7450.1310018716304</v>
      </c>
      <c r="AH51" s="31">
        <v>7350.7093741846438</v>
      </c>
      <c r="AI51" s="31">
        <v>6641.3513342802289</v>
      </c>
    </row>
    <row r="52" spans="1:35" x14ac:dyDescent="0.25">
      <c r="A52" s="8" t="s">
        <v>27</v>
      </c>
      <c r="B52" s="16">
        <v>6695.9874329804352</v>
      </c>
      <c r="C52" s="16">
        <v>7342.4887308432853</v>
      </c>
      <c r="D52" s="16">
        <v>8417.6329915038787</v>
      </c>
      <c r="E52" s="16">
        <v>8072.7438355672548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8403.2426175440414</v>
      </c>
      <c r="T52" s="16">
        <v>8147.2396415590711</v>
      </c>
      <c r="U52" s="16">
        <v>8643.8965365784079</v>
      </c>
      <c r="V52" s="16">
        <v>8081.6048526312952</v>
      </c>
      <c r="W52" s="16">
        <v>7152.9665280245417</v>
      </c>
      <c r="X52" s="16">
        <v>7116.9555526630711</v>
      </c>
      <c r="Y52" s="16">
        <v>6663.4638674940252</v>
      </c>
      <c r="Z52" s="16">
        <v>6126.9755654593655</v>
      </c>
      <c r="AA52" s="16">
        <v>6366.2855092340887</v>
      </c>
      <c r="AB52" s="16">
        <v>6685.1055511893182</v>
      </c>
      <c r="AC52" s="16">
        <v>7457.6490578858875</v>
      </c>
      <c r="AD52" s="16">
        <v>7700.4747145720639</v>
      </c>
      <c r="AE52" s="16">
        <v>7271.2089720505146</v>
      </c>
      <c r="AF52" s="16">
        <v>7021.4582879119462</v>
      </c>
      <c r="AG52" s="16">
        <v>7450.1310018716304</v>
      </c>
      <c r="AH52" s="16">
        <v>7350.7093741846438</v>
      </c>
      <c r="AI52" s="16">
        <v>6641.3513342802289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4.6594354887478131</v>
      </c>
      <c r="C56" s="30">
        <f t="shared" si="63"/>
        <v>3.7734043071463135</v>
      </c>
      <c r="D56" s="30">
        <f t="shared" si="63"/>
        <v>2.8799805938632477</v>
      </c>
      <c r="E56" s="30">
        <f t="shared" si="63"/>
        <v>3.0031098091669546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0</v>
      </c>
      <c r="R56" s="30">
        <f t="shared" si="64"/>
        <v>0</v>
      </c>
      <c r="S56" s="30">
        <f t="shared" si="64"/>
        <v>3.0192967424358703</v>
      </c>
      <c r="T56" s="30">
        <f t="shared" si="64"/>
        <v>3.1141692373484426</v>
      </c>
      <c r="U56" s="30">
        <f t="shared" si="64"/>
        <v>4.6962793782489332</v>
      </c>
      <c r="V56" s="30">
        <f t="shared" si="64"/>
        <v>7.8485194466586599</v>
      </c>
      <c r="W56" s="30">
        <f t="shared" si="64"/>
        <v>8.8674583611682305</v>
      </c>
      <c r="X56" s="30">
        <f t="shared" si="64"/>
        <v>5.7038649113469244</v>
      </c>
      <c r="Y56" s="30">
        <f t="shared" si="64"/>
        <v>6.4126838943455073</v>
      </c>
      <c r="Z56" s="30">
        <f t="shared" si="64"/>
        <v>11.042466390024149</v>
      </c>
      <c r="AA56" s="30">
        <f t="shared" si="64"/>
        <v>7.9704771287932585</v>
      </c>
      <c r="AB56" s="30">
        <f t="shared" si="64"/>
        <v>4.0482186099244286</v>
      </c>
      <c r="AC56" s="30">
        <f t="shared" si="64"/>
        <v>3.2490719706694158</v>
      </c>
      <c r="AD56" s="30">
        <f t="shared" si="64"/>
        <v>17.718140270677633</v>
      </c>
      <c r="AE56" s="30">
        <f t="shared" si="64"/>
        <v>7.9324384853314367</v>
      </c>
      <c r="AF56" s="30">
        <f t="shared" si="64"/>
        <v>33.716811647800434</v>
      </c>
      <c r="AG56" s="30">
        <f t="shared" ref="AG56:AI56" si="65">IF(AG46=0,0,AG46/AG51)</f>
        <v>34.31472320188854</v>
      </c>
      <c r="AH56" s="30">
        <f t="shared" si="65"/>
        <v>24.051117831018345</v>
      </c>
      <c r="AI56" s="30">
        <f t="shared" si="65"/>
        <v>15.142625768236995</v>
      </c>
    </row>
    <row r="57" spans="1:35" x14ac:dyDescent="0.25">
      <c r="A57" s="8" t="s">
        <v>27</v>
      </c>
      <c r="B57" s="14">
        <f t="shared" ref="B57:K57" si="66">IF(B47=0,0,B47/B52)</f>
        <v>4.6594354887478131</v>
      </c>
      <c r="C57" s="14">
        <f t="shared" si="66"/>
        <v>3.7734043071463135</v>
      </c>
      <c r="D57" s="14">
        <f t="shared" si="66"/>
        <v>2.8799805938632477</v>
      </c>
      <c r="E57" s="14">
        <f t="shared" si="66"/>
        <v>3.0031098091669546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3.0192967424358703</v>
      </c>
      <c r="T57" s="14">
        <f t="shared" si="64"/>
        <v>3.1141692373484426</v>
      </c>
      <c r="U57" s="14">
        <f t="shared" si="64"/>
        <v>4.6962793782489332</v>
      </c>
      <c r="V57" s="14">
        <f t="shared" si="64"/>
        <v>7.8485194466586599</v>
      </c>
      <c r="W57" s="14">
        <f t="shared" si="64"/>
        <v>8.8674583611682305</v>
      </c>
      <c r="X57" s="14">
        <f t="shared" si="64"/>
        <v>5.7038649113469244</v>
      </c>
      <c r="Y57" s="14">
        <f t="shared" si="64"/>
        <v>6.4126838943455073</v>
      </c>
      <c r="Z57" s="14">
        <f t="shared" si="64"/>
        <v>11.042466390024149</v>
      </c>
      <c r="AA57" s="14">
        <f t="shared" si="64"/>
        <v>7.9704771287932585</v>
      </c>
      <c r="AB57" s="14">
        <f t="shared" si="64"/>
        <v>4.0482186099244286</v>
      </c>
      <c r="AC57" s="14">
        <f t="shared" si="64"/>
        <v>3.2490719706694158</v>
      </c>
      <c r="AD57" s="14">
        <f t="shared" si="64"/>
        <v>17.718140270677633</v>
      </c>
      <c r="AE57" s="14">
        <f t="shared" si="64"/>
        <v>7.9324384853314367</v>
      </c>
      <c r="AF57" s="14">
        <f t="shared" si="64"/>
        <v>33.716811647800434</v>
      </c>
      <c r="AG57" s="14">
        <f t="shared" ref="AG57:AI57" si="67">IF(AG47=0,0,AG47/AG52)</f>
        <v>34.31472320188854</v>
      </c>
      <c r="AH57" s="14">
        <f t="shared" si="67"/>
        <v>24.051117831018345</v>
      </c>
      <c r="AI57" s="14">
        <f t="shared" si="67"/>
        <v>15.142625768236995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3.2405832000000006</v>
      </c>
      <c r="C60" s="33">
        <f t="shared" si="70"/>
        <v>3.2405832000000006</v>
      </c>
      <c r="D60" s="33">
        <f t="shared" si="70"/>
        <v>3.2405832000000001</v>
      </c>
      <c r="E60" s="33">
        <f t="shared" si="70"/>
        <v>3.2405832000000006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0</v>
      </c>
      <c r="R60" s="33">
        <f t="shared" si="71"/>
        <v>0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3.0966873052332748</v>
      </c>
      <c r="AD60" s="33">
        <f t="shared" si="71"/>
        <v>3.0995564908257318</v>
      </c>
      <c r="AE60" s="33">
        <f t="shared" si="71"/>
        <v>3.0918032522361365</v>
      </c>
      <c r="AF60" s="33">
        <f t="shared" si="71"/>
        <v>3.092878863022555</v>
      </c>
      <c r="AG60" s="33">
        <f t="shared" ref="AG60:AI60" si="72">IF(AG64=0,0,AG64/AG23)</f>
        <v>3.0856625876496708</v>
      </c>
      <c r="AH60" s="33">
        <f t="shared" si="72"/>
        <v>3.0853433512961432</v>
      </c>
      <c r="AI60" s="33">
        <f t="shared" si="72"/>
        <v>3.0787069641586866</v>
      </c>
    </row>
    <row r="61" spans="1:35" x14ac:dyDescent="0.25">
      <c r="A61" s="8" t="s">
        <v>27</v>
      </c>
      <c r="B61" s="23">
        <f t="shared" ref="B61:K61" si="73">IF(B65=0,0,B65/B24)</f>
        <v>3.2405832000000006</v>
      </c>
      <c r="C61" s="23">
        <f t="shared" si="73"/>
        <v>3.2405832000000006</v>
      </c>
      <c r="D61" s="23">
        <f t="shared" si="73"/>
        <v>3.2405832000000001</v>
      </c>
      <c r="E61" s="23">
        <f t="shared" si="73"/>
        <v>3.2405832000000006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3.1024188000000001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3.1024188000000001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3.0966873052332748</v>
      </c>
      <c r="AD61" s="23">
        <f t="shared" si="71"/>
        <v>3.0995564908257318</v>
      </c>
      <c r="AE61" s="23">
        <f t="shared" si="71"/>
        <v>3.0918032522361365</v>
      </c>
      <c r="AF61" s="23">
        <f t="shared" si="71"/>
        <v>3.092878863022555</v>
      </c>
      <c r="AG61" s="23">
        <f t="shared" ref="AG61:AI61" si="74">IF(AG65=0,0,AG65/AG24)</f>
        <v>3.0856625876496708</v>
      </c>
      <c r="AH61" s="23">
        <f t="shared" si="74"/>
        <v>3.0853433512961432</v>
      </c>
      <c r="AI61" s="23">
        <f t="shared" si="74"/>
        <v>3.0787069641586866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116.27034192000002</v>
      </c>
      <c r="C64" s="28">
        <f t="shared" si="78"/>
        <v>31.424461920000002</v>
      </c>
      <c r="D64" s="28">
        <f t="shared" si="78"/>
        <v>9.4272271199999995</v>
      </c>
      <c r="E64" s="28">
        <f t="shared" si="78"/>
        <v>3.1425019200000004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0</v>
      </c>
      <c r="R64" s="28">
        <f t="shared" si="79"/>
        <v>0</v>
      </c>
      <c r="S64" s="28">
        <f t="shared" si="79"/>
        <v>3.1485682799999988</v>
      </c>
      <c r="T64" s="28">
        <f t="shared" si="79"/>
        <v>6.2971365600000002</v>
      </c>
      <c r="U64" s="28">
        <f t="shared" si="79"/>
        <v>12.594006359999996</v>
      </c>
      <c r="V64" s="28">
        <f t="shared" si="79"/>
        <v>15.742574640000004</v>
      </c>
      <c r="W64" s="28">
        <f t="shared" si="79"/>
        <v>15.742574640000004</v>
      </c>
      <c r="X64" s="28">
        <f t="shared" si="79"/>
        <v>12.594006359999996</v>
      </c>
      <c r="Y64" s="28">
        <f t="shared" si="79"/>
        <v>25.18801272</v>
      </c>
      <c r="Z64" s="28">
        <f t="shared" si="79"/>
        <v>12.594006359999996</v>
      </c>
      <c r="AA64" s="28">
        <f t="shared" si="79"/>
        <v>9.4454380799999988</v>
      </c>
      <c r="AB64" s="28">
        <f t="shared" si="79"/>
        <v>12.594006359999996</v>
      </c>
      <c r="AC64" s="28">
        <f t="shared" si="79"/>
        <v>14.256477360000002</v>
      </c>
      <c r="AD64" s="28">
        <f t="shared" si="79"/>
        <v>16.915902840000001</v>
      </c>
      <c r="AE64" s="28">
        <f t="shared" si="79"/>
        <v>5.3499096000000002</v>
      </c>
      <c r="AF64" s="28">
        <f t="shared" si="79"/>
        <v>7.3221181199999998</v>
      </c>
      <c r="AG64" s="28">
        <f t="shared" ref="AG64:AI64" si="80">SUM(AG65:AG66)</f>
        <v>7.8884712000000015</v>
      </c>
      <c r="AH64" s="28">
        <f t="shared" si="80"/>
        <v>5.4546641999999999</v>
      </c>
      <c r="AI64" s="28">
        <f t="shared" si="80"/>
        <v>3.0961785600000002</v>
      </c>
    </row>
    <row r="65" spans="1:35" x14ac:dyDescent="0.25">
      <c r="A65" s="8" t="s">
        <v>27</v>
      </c>
      <c r="B65" s="9">
        <v>116.27034192000002</v>
      </c>
      <c r="C65" s="9">
        <v>31.424461920000002</v>
      </c>
      <c r="D65" s="9">
        <v>9.4272271199999995</v>
      </c>
      <c r="E65" s="9">
        <v>3.1425019200000004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3.1485682799999988</v>
      </c>
      <c r="T65" s="9">
        <v>6.2971365600000002</v>
      </c>
      <c r="U65" s="9">
        <v>12.594006359999996</v>
      </c>
      <c r="V65" s="9">
        <v>15.742574640000004</v>
      </c>
      <c r="W65" s="9">
        <v>15.742574640000004</v>
      </c>
      <c r="X65" s="9">
        <v>12.594006359999996</v>
      </c>
      <c r="Y65" s="9">
        <v>25.18801272</v>
      </c>
      <c r="Z65" s="9">
        <v>12.594006359999996</v>
      </c>
      <c r="AA65" s="9">
        <v>9.4454380799999988</v>
      </c>
      <c r="AB65" s="9">
        <v>12.594006359999996</v>
      </c>
      <c r="AC65" s="9">
        <v>14.256477360000002</v>
      </c>
      <c r="AD65" s="9">
        <v>16.915902840000001</v>
      </c>
      <c r="AE65" s="9">
        <v>5.3499096000000002</v>
      </c>
      <c r="AF65" s="9">
        <v>7.3221181199999998</v>
      </c>
      <c r="AG65" s="9">
        <v>7.8884712000000015</v>
      </c>
      <c r="AH65" s="9">
        <v>5.4546641999999999</v>
      </c>
      <c r="AI65" s="9">
        <v>3.0961785600000002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101104.6451478261</v>
      </c>
      <c r="C69" s="28">
        <f t="shared" si="81"/>
        <v>89784.176914285708</v>
      </c>
      <c r="D69" s="28">
        <f t="shared" si="81"/>
        <v>78560.225999999995</v>
      </c>
      <c r="E69" s="28">
        <f t="shared" si="81"/>
        <v>78562.54800000001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0</v>
      </c>
      <c r="R69" s="28">
        <f t="shared" si="82"/>
        <v>0</v>
      </c>
      <c r="S69" s="28">
        <f t="shared" si="82"/>
        <v>78714.206999999966</v>
      </c>
      <c r="T69" s="28">
        <f t="shared" si="82"/>
        <v>78714.206999999995</v>
      </c>
      <c r="U69" s="28">
        <f t="shared" si="82"/>
        <v>125940.06359999996</v>
      </c>
      <c r="V69" s="28">
        <f t="shared" si="82"/>
        <v>196782.18300000005</v>
      </c>
      <c r="W69" s="28">
        <f t="shared" si="82"/>
        <v>196782.18300000005</v>
      </c>
      <c r="X69" s="28">
        <f t="shared" si="82"/>
        <v>125940.06359999996</v>
      </c>
      <c r="Y69" s="28">
        <f t="shared" si="82"/>
        <v>132568.48800000001</v>
      </c>
      <c r="Z69" s="28">
        <f t="shared" si="82"/>
        <v>209900.10599999994</v>
      </c>
      <c r="AA69" s="28">
        <f t="shared" si="82"/>
        <v>157423.96799999999</v>
      </c>
      <c r="AB69" s="28">
        <f t="shared" si="82"/>
        <v>83960.042399999977</v>
      </c>
      <c r="AC69" s="28">
        <f t="shared" si="82"/>
        <v>75034.091368421068</v>
      </c>
      <c r="AD69" s="28">
        <f t="shared" si="82"/>
        <v>422897.571</v>
      </c>
      <c r="AE69" s="28">
        <f t="shared" si="82"/>
        <v>178330.31999999998</v>
      </c>
      <c r="AF69" s="28">
        <f t="shared" si="82"/>
        <v>732211.81200000003</v>
      </c>
      <c r="AG69" s="28">
        <f t="shared" ref="AG69:AI69" si="83">IF(AG64=0,0,100*AG64/AG11)</f>
        <v>788847.12000000011</v>
      </c>
      <c r="AH69" s="28">
        <f t="shared" si="83"/>
        <v>545466.41999999993</v>
      </c>
      <c r="AI69" s="28">
        <f t="shared" si="83"/>
        <v>309617.85600000003</v>
      </c>
    </row>
    <row r="70" spans="1:35" x14ac:dyDescent="0.25">
      <c r="A70" s="8" t="s">
        <v>27</v>
      </c>
      <c r="B70" s="9">
        <f t="shared" ref="B70:K70" si="84">IF(B65=0,0,100*B65/B12)</f>
        <v>101104.6451478261</v>
      </c>
      <c r="C70" s="9">
        <f t="shared" si="84"/>
        <v>89784.176914285708</v>
      </c>
      <c r="D70" s="9">
        <f t="shared" si="84"/>
        <v>78560.225999999995</v>
      </c>
      <c r="E70" s="9">
        <f t="shared" si="84"/>
        <v>78562.54800000001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78714.206999999966</v>
      </c>
      <c r="T70" s="9">
        <f t="shared" si="85"/>
        <v>78714.206999999995</v>
      </c>
      <c r="U70" s="9">
        <f t="shared" si="85"/>
        <v>125940.06359999996</v>
      </c>
      <c r="V70" s="9">
        <f t="shared" si="85"/>
        <v>196782.18300000005</v>
      </c>
      <c r="W70" s="9">
        <f t="shared" si="85"/>
        <v>196782.18300000005</v>
      </c>
      <c r="X70" s="9">
        <f t="shared" si="85"/>
        <v>125940.06359999996</v>
      </c>
      <c r="Y70" s="9">
        <f t="shared" si="85"/>
        <v>132568.48800000001</v>
      </c>
      <c r="Z70" s="9">
        <f t="shared" si="85"/>
        <v>209900.10599999994</v>
      </c>
      <c r="AA70" s="9">
        <f t="shared" si="85"/>
        <v>157423.96799999999</v>
      </c>
      <c r="AB70" s="9">
        <f t="shared" si="82"/>
        <v>83960.042399999977</v>
      </c>
      <c r="AC70" s="9">
        <f t="shared" si="82"/>
        <v>75034.091368421068</v>
      </c>
      <c r="AD70" s="9">
        <f t="shared" si="82"/>
        <v>422897.571</v>
      </c>
      <c r="AE70" s="9">
        <f t="shared" si="82"/>
        <v>178330.31999999998</v>
      </c>
      <c r="AF70" s="9">
        <f t="shared" si="82"/>
        <v>732211.81200000003</v>
      </c>
      <c r="AG70" s="9">
        <f t="shared" ref="AG70:AI70" si="86">IF(AG65=0,0,100*AG65/AG12)</f>
        <v>788847.12000000011</v>
      </c>
      <c r="AH70" s="9">
        <f t="shared" si="86"/>
        <v>545466.41999999993</v>
      </c>
      <c r="AI70" s="9">
        <f t="shared" si="86"/>
        <v>309617.85600000003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741.67139926515631</v>
      </c>
      <c r="C73" s="31">
        <f t="shared" si="89"/>
        <v>650.71775697838154</v>
      </c>
      <c r="D73" s="31">
        <f t="shared" si="89"/>
        <v>576.90637782265458</v>
      </c>
      <c r="E73" s="31">
        <f t="shared" si="89"/>
        <v>516.85886842105276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0</v>
      </c>
      <c r="R73" s="31">
        <f t="shared" si="90"/>
        <v>0</v>
      </c>
      <c r="S73" s="31">
        <f t="shared" si="90"/>
        <v>497.0900347331858</v>
      </c>
      <c r="T73" s="31">
        <f t="shared" si="90"/>
        <v>798.1161673003802</v>
      </c>
      <c r="U73" s="31">
        <f t="shared" si="90"/>
        <v>964.54058053151527</v>
      </c>
      <c r="V73" s="31">
        <f t="shared" si="90"/>
        <v>1827.9812633534607</v>
      </c>
      <c r="W73" s="31">
        <f t="shared" si="90"/>
        <v>1531.527837338263</v>
      </c>
      <c r="X73" s="31">
        <f t="shared" si="90"/>
        <v>985.52362156663241</v>
      </c>
      <c r="Y73" s="31">
        <f t="shared" si="90"/>
        <v>1122.1604170008018</v>
      </c>
      <c r="Z73" s="31">
        <f t="shared" si="90"/>
        <v>1552.5155769230764</v>
      </c>
      <c r="AA73" s="31">
        <f t="shared" si="90"/>
        <v>1287.8972020725387</v>
      </c>
      <c r="AB73" s="31">
        <f t="shared" si="90"/>
        <v>845.80297918065787</v>
      </c>
      <c r="AC73" s="31">
        <f t="shared" si="90"/>
        <v>787.08537293656491</v>
      </c>
      <c r="AD73" s="31">
        <f t="shared" si="90"/>
        <v>2378.5015241844771</v>
      </c>
      <c r="AE73" s="31">
        <f t="shared" si="90"/>
        <v>1315.4437177280549</v>
      </c>
      <c r="AF73" s="31">
        <f t="shared" si="90"/>
        <v>3661.05906</v>
      </c>
      <c r="AG73" s="31">
        <f t="shared" ref="AG73:AI73" si="91">IF(AG64=0,0,1000*AG64/AG3)</f>
        <v>3944.2356000000009</v>
      </c>
      <c r="AH73" s="31">
        <f t="shared" si="91"/>
        <v>3944.0811279826466</v>
      </c>
      <c r="AI73" s="31">
        <f t="shared" si="91"/>
        <v>3934.1531893265569</v>
      </c>
    </row>
    <row r="74" spans="1:35" x14ac:dyDescent="0.25">
      <c r="A74" s="8" t="s">
        <v>27</v>
      </c>
      <c r="B74" s="16">
        <f t="shared" ref="B74:K74" si="92">IF(B65=0,0,1000*B65/B4)</f>
        <v>741.67139926515631</v>
      </c>
      <c r="C74" s="16">
        <f t="shared" si="92"/>
        <v>650.71775697838154</v>
      </c>
      <c r="D74" s="16">
        <f t="shared" si="92"/>
        <v>576.90637782265458</v>
      </c>
      <c r="E74" s="16">
        <f t="shared" si="92"/>
        <v>516.85886842105276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497.0900347331858</v>
      </c>
      <c r="T74" s="16">
        <f t="shared" si="93"/>
        <v>798.1161673003802</v>
      </c>
      <c r="U74" s="16">
        <f t="shared" si="93"/>
        <v>964.54058053151527</v>
      </c>
      <c r="V74" s="16">
        <f t="shared" si="93"/>
        <v>1827.9812633534607</v>
      </c>
      <c r="W74" s="16">
        <f t="shared" si="93"/>
        <v>1531.527837338263</v>
      </c>
      <c r="X74" s="16">
        <f t="shared" si="93"/>
        <v>985.52362156663241</v>
      </c>
      <c r="Y74" s="16">
        <f t="shared" si="93"/>
        <v>1122.1604170008018</v>
      </c>
      <c r="Z74" s="16">
        <f t="shared" si="93"/>
        <v>1552.5155769230764</v>
      </c>
      <c r="AA74" s="16">
        <f t="shared" si="93"/>
        <v>1287.8972020725387</v>
      </c>
      <c r="AB74" s="16">
        <f t="shared" si="90"/>
        <v>845.80297918065787</v>
      </c>
      <c r="AC74" s="16">
        <f t="shared" si="90"/>
        <v>787.08537293656491</v>
      </c>
      <c r="AD74" s="16">
        <f t="shared" si="90"/>
        <v>2378.5015241844771</v>
      </c>
      <c r="AE74" s="16">
        <f t="shared" si="90"/>
        <v>1315.4437177280549</v>
      </c>
      <c r="AF74" s="16">
        <f t="shared" si="90"/>
        <v>3661.05906</v>
      </c>
      <c r="AG74" s="16">
        <f t="shared" ref="AG74:AI74" si="94">IF(AG65=0,0,1000*AG65/AG4)</f>
        <v>3944.2356000000009</v>
      </c>
      <c r="AH74" s="16">
        <f t="shared" si="94"/>
        <v>3944.0811279826466</v>
      </c>
      <c r="AI74" s="16">
        <f t="shared" si="94"/>
        <v>3934.1531893265569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0</v>
      </c>
      <c r="R77" s="34">
        <f t="shared" si="98"/>
        <v>0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5.6091442227156003</v>
      </c>
      <c r="AE81" s="28">
        <f t="shared" ref="AE81:AF81" si="104">SUM(AE82:AE83)</f>
        <v>1.773976524264</v>
      </c>
      <c r="AF81" s="28">
        <f t="shared" si="104"/>
        <v>2.4279411474107997</v>
      </c>
      <c r="AG81" s="28">
        <f t="shared" ref="AG81:AI81" si="105">SUM(AG82:AG83)</f>
        <v>2.6157381652080005</v>
      </c>
      <c r="AH81" s="28">
        <f t="shared" si="105"/>
        <v>1.8087121020779999</v>
      </c>
      <c r="AI81" s="28">
        <f t="shared" si="105"/>
        <v>1.0266618487104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5.6091442227156003</v>
      </c>
      <c r="AE82" s="9">
        <v>1.773976524264</v>
      </c>
      <c r="AF82" s="9">
        <v>2.4279411474107997</v>
      </c>
      <c r="AG82" s="9">
        <v>2.6157381652080005</v>
      </c>
      <c r="AH82" s="9">
        <v>1.8087121020779999</v>
      </c>
      <c r="AI82" s="9">
        <v>1.0266618487104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1.0144500000000001</v>
      </c>
      <c r="C85" s="28">
        <v>0.89576</v>
      </c>
      <c r="D85" s="28">
        <v>0.67256000000000005</v>
      </c>
      <c r="E85" s="28">
        <v>0.58369000000000004</v>
      </c>
      <c r="F85" s="28">
        <v>0.61543999999999999</v>
      </c>
      <c r="G85" s="28">
        <v>0.64085999999999999</v>
      </c>
      <c r="H85" s="28">
        <v>0.66010000000000002</v>
      </c>
      <c r="I85" s="28">
        <v>0.64098999999999995</v>
      </c>
      <c r="J85" s="28">
        <v>0.64553000000000005</v>
      </c>
      <c r="K85" s="28">
        <v>0.67188000000000003</v>
      </c>
      <c r="L85" s="28">
        <v>0.69877999999999996</v>
      </c>
      <c r="M85" s="28">
        <v>0.70609</v>
      </c>
      <c r="N85" s="28">
        <v>0.69662999999999997</v>
      </c>
      <c r="O85" s="28">
        <v>0.69789999999999996</v>
      </c>
      <c r="P85" s="28">
        <v>0.68371000000000004</v>
      </c>
      <c r="Q85" s="28">
        <v>0.66944000000000004</v>
      </c>
      <c r="R85" s="28">
        <v>0.59821000000000002</v>
      </c>
      <c r="S85" s="28">
        <v>3.5746099999999998</v>
      </c>
      <c r="T85" s="28">
        <v>6.6656000000000004</v>
      </c>
      <c r="U85" s="28">
        <v>12.9847</v>
      </c>
      <c r="V85" s="28">
        <v>16.0549</v>
      </c>
      <c r="W85" s="28">
        <v>16.0549</v>
      </c>
      <c r="X85" s="28">
        <v>12.9154</v>
      </c>
      <c r="Y85" s="28">
        <v>25.6922</v>
      </c>
      <c r="Z85" s="28">
        <v>13.054</v>
      </c>
      <c r="AA85" s="28">
        <v>9.8506499999999999</v>
      </c>
      <c r="AB85" s="28">
        <v>13.5025</v>
      </c>
      <c r="AC85" s="28">
        <v>14.32475</v>
      </c>
      <c r="AD85" s="28">
        <v>20.3904</v>
      </c>
      <c r="AE85" s="28">
        <v>10.1442</v>
      </c>
      <c r="AF85" s="28">
        <v>7.3730000000000002</v>
      </c>
      <c r="AG85" s="28">
        <v>7.9492000000000003</v>
      </c>
      <c r="AH85" s="28">
        <v>5.4988000000000001</v>
      </c>
      <c r="AI85" s="28">
        <v>3.1812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-115.25589192000002</v>
      </c>
      <c r="C87" s="28">
        <f t="shared" ref="C87:AF87" si="106">C85-C$64</f>
        <v>-30.528701920000003</v>
      </c>
      <c r="D87" s="28">
        <f t="shared" si="106"/>
        <v>-8.7546671199999988</v>
      </c>
      <c r="E87" s="28">
        <f t="shared" si="106"/>
        <v>-2.5588119200000001</v>
      </c>
      <c r="F87" s="28">
        <f t="shared" si="106"/>
        <v>0.61543999999999999</v>
      </c>
      <c r="G87" s="28">
        <f t="shared" si="106"/>
        <v>0.64085999999999999</v>
      </c>
      <c r="H87" s="28">
        <f t="shared" si="106"/>
        <v>0.66010000000000002</v>
      </c>
      <c r="I87" s="28">
        <f t="shared" si="106"/>
        <v>0.64098999999999995</v>
      </c>
      <c r="J87" s="28">
        <f t="shared" si="106"/>
        <v>0.64553000000000005</v>
      </c>
      <c r="K87" s="28">
        <f t="shared" si="106"/>
        <v>0.67188000000000003</v>
      </c>
      <c r="L87" s="28">
        <f t="shared" si="106"/>
        <v>0.69877999999999996</v>
      </c>
      <c r="M87" s="28">
        <f t="shared" si="106"/>
        <v>0.70609</v>
      </c>
      <c r="N87" s="28">
        <f t="shared" si="106"/>
        <v>0.69662999999999997</v>
      </c>
      <c r="O87" s="28">
        <f t="shared" si="106"/>
        <v>0.69789999999999996</v>
      </c>
      <c r="P87" s="28">
        <f t="shared" si="106"/>
        <v>0.68371000000000004</v>
      </c>
      <c r="Q87" s="28">
        <f t="shared" si="106"/>
        <v>0.66944000000000004</v>
      </c>
      <c r="R87" s="28">
        <f t="shared" si="106"/>
        <v>0.59821000000000002</v>
      </c>
      <c r="S87" s="28">
        <f t="shared" si="106"/>
        <v>0.42604172000000107</v>
      </c>
      <c r="T87" s="28">
        <f t="shared" si="106"/>
        <v>0.3684634400000002</v>
      </c>
      <c r="U87" s="28">
        <f t="shared" si="106"/>
        <v>0.39069364000000384</v>
      </c>
      <c r="V87" s="28">
        <f t="shared" si="106"/>
        <v>0.31232535999999556</v>
      </c>
      <c r="W87" s="28">
        <f t="shared" si="106"/>
        <v>0.31232535999999556</v>
      </c>
      <c r="X87" s="28">
        <f t="shared" si="106"/>
        <v>0.3213936400000037</v>
      </c>
      <c r="Y87" s="28">
        <f t="shared" si="106"/>
        <v>0.50418728000000002</v>
      </c>
      <c r="Z87" s="28">
        <f t="shared" si="106"/>
        <v>0.45999364000000398</v>
      </c>
      <c r="AA87" s="28">
        <f t="shared" si="106"/>
        <v>0.40521192000000106</v>
      </c>
      <c r="AB87" s="28">
        <f t="shared" si="106"/>
        <v>0.90849364000000321</v>
      </c>
      <c r="AC87" s="28">
        <f t="shared" si="106"/>
        <v>6.8272639999998219E-2</v>
      </c>
      <c r="AD87" s="28">
        <f t="shared" si="106"/>
        <v>3.4744971599999985</v>
      </c>
      <c r="AE87" s="28">
        <f t="shared" si="106"/>
        <v>4.7942903999999995</v>
      </c>
      <c r="AF87" s="28">
        <f t="shared" si="106"/>
        <v>5.0881880000000379E-2</v>
      </c>
      <c r="AG87" s="28">
        <f t="shared" ref="AG87:AI87" si="107">AG85-AG$64</f>
        <v>6.0728799999998806E-2</v>
      </c>
      <c r="AH87" s="28">
        <f t="shared" si="107"/>
        <v>4.413580000000028E-2</v>
      </c>
      <c r="AI87" s="28">
        <f t="shared" si="107"/>
        <v>8.5021439999999782E-2</v>
      </c>
    </row>
    <row r="88" spans="1:35" x14ac:dyDescent="0.25">
      <c r="A88" s="8" t="s">
        <v>27</v>
      </c>
      <c r="B88" s="9">
        <f>IF(B$64=0,50%,B$65/B$64)*B87</f>
        <v>-115.25589192000002</v>
      </c>
      <c r="C88" s="9">
        <f t="shared" ref="C88:AF88" si="108">IF(C$64=0,50%,C$65/C$64)*C87</f>
        <v>-30.528701920000003</v>
      </c>
      <c r="D88" s="9">
        <f t="shared" si="108"/>
        <v>-8.7546671199999988</v>
      </c>
      <c r="E88" s="9">
        <f t="shared" si="108"/>
        <v>-2.5588119200000001</v>
      </c>
      <c r="F88" s="9">
        <f t="shared" si="108"/>
        <v>0.30771999999999999</v>
      </c>
      <c r="G88" s="9">
        <f t="shared" si="108"/>
        <v>0.32042999999999999</v>
      </c>
      <c r="H88" s="9">
        <f t="shared" si="108"/>
        <v>0.33005000000000001</v>
      </c>
      <c r="I88" s="9">
        <f t="shared" si="108"/>
        <v>0.32049499999999997</v>
      </c>
      <c r="J88" s="9">
        <f t="shared" si="108"/>
        <v>0.32276500000000002</v>
      </c>
      <c r="K88" s="9">
        <f t="shared" si="108"/>
        <v>0.33594000000000002</v>
      </c>
      <c r="L88" s="9">
        <f t="shared" si="108"/>
        <v>0.34938999999999998</v>
      </c>
      <c r="M88" s="9">
        <f t="shared" si="108"/>
        <v>0.353045</v>
      </c>
      <c r="N88" s="9">
        <f t="shared" si="108"/>
        <v>0.34831499999999999</v>
      </c>
      <c r="O88" s="9">
        <f t="shared" si="108"/>
        <v>0.34894999999999998</v>
      </c>
      <c r="P88" s="9">
        <f t="shared" si="108"/>
        <v>0.34185500000000002</v>
      </c>
      <c r="Q88" s="9">
        <f t="shared" si="108"/>
        <v>0.33472000000000002</v>
      </c>
      <c r="R88" s="9">
        <f t="shared" si="108"/>
        <v>0.29910500000000001</v>
      </c>
      <c r="S88" s="9">
        <f t="shared" si="108"/>
        <v>0.42604172000000107</v>
      </c>
      <c r="T88" s="9">
        <f t="shared" si="108"/>
        <v>0.3684634400000002</v>
      </c>
      <c r="U88" s="9">
        <f t="shared" si="108"/>
        <v>0.39069364000000384</v>
      </c>
      <c r="V88" s="9">
        <f t="shared" si="108"/>
        <v>0.31232535999999556</v>
      </c>
      <c r="W88" s="9">
        <f t="shared" si="108"/>
        <v>0.31232535999999556</v>
      </c>
      <c r="X88" s="9">
        <f t="shared" si="108"/>
        <v>0.3213936400000037</v>
      </c>
      <c r="Y88" s="9">
        <f t="shared" si="108"/>
        <v>0.50418728000000002</v>
      </c>
      <c r="Z88" s="9">
        <f t="shared" si="108"/>
        <v>0.45999364000000398</v>
      </c>
      <c r="AA88" s="9">
        <f t="shared" si="108"/>
        <v>0.40521192000000106</v>
      </c>
      <c r="AB88" s="9">
        <f t="shared" si="108"/>
        <v>0.90849364000000321</v>
      </c>
      <c r="AC88" s="9">
        <f t="shared" si="108"/>
        <v>6.8272639999998219E-2</v>
      </c>
      <c r="AD88" s="9">
        <f t="shared" si="108"/>
        <v>3.4744971599999985</v>
      </c>
      <c r="AE88" s="9">
        <f t="shared" si="108"/>
        <v>4.7942903999999995</v>
      </c>
      <c r="AF88" s="9">
        <f t="shared" si="108"/>
        <v>5.0881880000000379E-2</v>
      </c>
      <c r="AG88" s="9">
        <f t="shared" ref="AG88:AI88" si="109">IF(AG$64=0,50%,AG$65/AG$64)*AG87</f>
        <v>6.0728799999998806E-2</v>
      </c>
      <c r="AH88" s="9">
        <f t="shared" si="109"/>
        <v>4.413580000000028E-2</v>
      </c>
      <c r="AI88" s="9">
        <f t="shared" si="109"/>
        <v>8.5021439999999782E-2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0.30771999999999999</v>
      </c>
      <c r="G89" s="11">
        <f t="shared" si="110"/>
        <v>0.32042999999999999</v>
      </c>
      <c r="H89" s="11">
        <f t="shared" si="110"/>
        <v>0.33005000000000001</v>
      </c>
      <c r="I89" s="11">
        <f t="shared" si="110"/>
        <v>0.32049499999999997</v>
      </c>
      <c r="J89" s="11">
        <f t="shared" si="110"/>
        <v>0.32276500000000002</v>
      </c>
      <c r="K89" s="11">
        <f t="shared" si="110"/>
        <v>0.33594000000000002</v>
      </c>
      <c r="L89" s="11">
        <f t="shared" si="110"/>
        <v>0.34938999999999998</v>
      </c>
      <c r="M89" s="11">
        <f t="shared" si="110"/>
        <v>0.353045</v>
      </c>
      <c r="N89" s="11">
        <f t="shared" si="110"/>
        <v>0.34831499999999999</v>
      </c>
      <c r="O89" s="11">
        <f t="shared" si="110"/>
        <v>0.34894999999999998</v>
      </c>
      <c r="P89" s="11">
        <f t="shared" si="110"/>
        <v>0.34185500000000002</v>
      </c>
      <c r="Q89" s="11">
        <f t="shared" si="110"/>
        <v>0.33472000000000002</v>
      </c>
      <c r="R89" s="11">
        <f t="shared" si="110"/>
        <v>0.29910500000000001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1.1499999999999999</v>
      </c>
      <c r="C96" s="9">
        <v>1.0349999999999999</v>
      </c>
      <c r="D96" s="9">
        <v>0.93149999999999999</v>
      </c>
      <c r="E96" s="9">
        <v>0.83835000000000004</v>
      </c>
      <c r="F96" s="9">
        <v>0.75451500000000005</v>
      </c>
      <c r="G96" s="9">
        <v>0.679064</v>
      </c>
      <c r="H96" s="9">
        <v>0.61115799999999998</v>
      </c>
      <c r="I96" s="9">
        <v>0.55004300000000006</v>
      </c>
      <c r="J96" s="9">
        <v>0.49503899999999995</v>
      </c>
      <c r="K96" s="9">
        <v>0.44553599999999999</v>
      </c>
      <c r="L96" s="9">
        <v>0.40098299999999998</v>
      </c>
      <c r="M96" s="9">
        <v>0.36088499999999996</v>
      </c>
      <c r="N96" s="9">
        <v>0.32479699999999995</v>
      </c>
      <c r="O96" s="9">
        <v>0.29231799999999997</v>
      </c>
      <c r="P96" s="9">
        <v>0.26308699999999996</v>
      </c>
      <c r="Q96" s="9">
        <v>0.23677899999999999</v>
      </c>
      <c r="R96" s="9">
        <v>0.21310200000000001</v>
      </c>
      <c r="S96" s="9">
        <v>0.19179199999999999</v>
      </c>
      <c r="T96" s="9">
        <v>0.17261299999999999</v>
      </c>
      <c r="U96" s="9">
        <v>0.15535199999999999</v>
      </c>
      <c r="V96" s="9">
        <v>0.139817</v>
      </c>
      <c r="W96" s="9">
        <v>0.125836</v>
      </c>
      <c r="X96" s="9">
        <v>0.11325300000000001</v>
      </c>
      <c r="Y96" s="9">
        <v>0.19</v>
      </c>
      <c r="Z96" s="9">
        <v>0.17100000000000001</v>
      </c>
      <c r="AA96" s="9">
        <v>0.15390000000000001</v>
      </c>
      <c r="AB96" s="9">
        <v>0.15</v>
      </c>
      <c r="AC96" s="9">
        <v>0.19</v>
      </c>
      <c r="AD96" s="9">
        <v>0.17100000000000001</v>
      </c>
      <c r="AE96" s="9">
        <v>0.15390000000000001</v>
      </c>
      <c r="AF96" s="9">
        <v>0.13850999999999999</v>
      </c>
      <c r="AG96" s="9">
        <v>0.12465900000000001</v>
      </c>
      <c r="AH96" s="9">
        <v>0.112194</v>
      </c>
      <c r="AI96" s="9">
        <v>0.100975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1.7023999999999984E-2</v>
      </c>
      <c r="T100" s="9">
        <v>1.9155000000000005E-2</v>
      </c>
      <c r="U100" s="9">
        <v>2.1073000000000008E-2</v>
      </c>
      <c r="V100" s="9">
        <v>2.2799000000000014E-2</v>
      </c>
      <c r="W100" s="9">
        <v>2.4353000000000014E-2</v>
      </c>
      <c r="X100" s="9">
        <v>2.5750999999999996E-2</v>
      </c>
      <c r="Y100" s="9">
        <v>0.115081</v>
      </c>
      <c r="Z100" s="9">
        <v>1.9334000000000018E-2</v>
      </c>
      <c r="AA100" s="9">
        <v>2.1234000000000003E-2</v>
      </c>
      <c r="AB100" s="9">
        <v>3.4433999999999992E-2</v>
      </c>
      <c r="AC100" s="9">
        <v>7.8334000000000015E-2</v>
      </c>
      <c r="AD100" s="9">
        <v>1.9334000000000018E-2</v>
      </c>
      <c r="AE100" s="9">
        <v>2.1234000000000003E-2</v>
      </c>
      <c r="AF100" s="9">
        <v>2.2943999999999992E-2</v>
      </c>
      <c r="AG100" s="9">
        <v>2.4483000000000005E-2</v>
      </c>
      <c r="AH100" s="9">
        <v>2.5868999999999989E-2</v>
      </c>
      <c r="AI100" s="9">
        <v>2.7114999999999986E-2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0</v>
      </c>
      <c r="C3" s="28">
        <f>SUM(C4:C5)</f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2.113</v>
      </c>
      <c r="R3" s="28">
        <f t="shared" si="1"/>
        <v>2.3559999999999999</v>
      </c>
      <c r="S3" s="28">
        <f t="shared" si="1"/>
        <v>2.5960000000000001</v>
      </c>
      <c r="T3" s="28">
        <f t="shared" si="1"/>
        <v>2.5790000000000002</v>
      </c>
      <c r="U3" s="28">
        <f t="shared" si="1"/>
        <v>2.39</v>
      </c>
      <c r="V3" s="28">
        <f t="shared" si="1"/>
        <v>4.218</v>
      </c>
      <c r="W3" s="28">
        <f t="shared" si="1"/>
        <v>3.7639999999999998</v>
      </c>
      <c r="X3" s="28">
        <f t="shared" si="1"/>
        <v>3.7450000000000001</v>
      </c>
      <c r="Y3" s="28">
        <f t="shared" si="1"/>
        <v>3.516</v>
      </c>
      <c r="Z3" s="28">
        <f t="shared" si="1"/>
        <v>3.714</v>
      </c>
      <c r="AA3" s="28">
        <f t="shared" si="1"/>
        <v>3.95</v>
      </c>
      <c r="AB3" s="28">
        <f t="shared" si="1"/>
        <v>3.6509999999999998</v>
      </c>
      <c r="AC3" s="28">
        <f t="shared" si="1"/>
        <v>4.2480000000000002</v>
      </c>
      <c r="AD3" s="28">
        <f t="shared" si="1"/>
        <v>3.5030000000000001</v>
      </c>
      <c r="AE3" s="28">
        <f t="shared" si="1"/>
        <v>4.6820000000000004</v>
      </c>
      <c r="AF3" s="28">
        <f t="shared" si="1"/>
        <v>5.5529999999999999</v>
      </c>
      <c r="AG3" s="28">
        <f t="shared" ref="AG3:AI3" si="2">SUM(AG4:AG5)</f>
        <v>6.5570000000000004</v>
      </c>
      <c r="AH3" s="28">
        <f t="shared" si="2"/>
        <v>5.8490000000000002</v>
      </c>
      <c r="AI3" s="28">
        <f t="shared" si="2"/>
        <v>7.6020000000000003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2.113</v>
      </c>
      <c r="R4" s="9">
        <v>2.3559999999999999</v>
      </c>
      <c r="S4" s="9">
        <v>2.5960000000000001</v>
      </c>
      <c r="T4" s="9">
        <v>2.5790000000000002</v>
      </c>
      <c r="U4" s="9">
        <v>2.39</v>
      </c>
      <c r="V4" s="9">
        <v>4.218</v>
      </c>
      <c r="W4" s="9">
        <v>3.7639999999999998</v>
      </c>
      <c r="X4" s="9">
        <v>3.7450000000000001</v>
      </c>
      <c r="Y4" s="9">
        <v>3.516</v>
      </c>
      <c r="Z4" s="9">
        <v>3.714</v>
      </c>
      <c r="AA4" s="9">
        <v>3.95</v>
      </c>
      <c r="AB4" s="9">
        <v>3.6509999999999998</v>
      </c>
      <c r="AC4" s="9">
        <v>4.2480000000000002</v>
      </c>
      <c r="AD4" s="9">
        <v>3.5030000000000001</v>
      </c>
      <c r="AE4" s="9">
        <v>4.6820000000000004</v>
      </c>
      <c r="AF4" s="9">
        <v>5.5529999999999999</v>
      </c>
      <c r="AG4" s="9">
        <v>6.5570000000000004</v>
      </c>
      <c r="AH4" s="9">
        <v>5.8490000000000002</v>
      </c>
      <c r="AI4" s="9">
        <v>7.6020000000000003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5.0000000000000001E-3</v>
      </c>
      <c r="R11" s="30">
        <f t="shared" si="12"/>
        <v>5.0000000000000001E-3</v>
      </c>
      <c r="S11" s="30">
        <f t="shared" si="12"/>
        <v>6.0000000000000001E-3</v>
      </c>
      <c r="T11" s="30">
        <f t="shared" si="12"/>
        <v>5.0000000000000001E-3</v>
      </c>
      <c r="U11" s="30">
        <f t="shared" si="12"/>
        <v>5.0000000000000001E-3</v>
      </c>
      <c r="V11" s="30">
        <f t="shared" si="12"/>
        <v>8.0000000000000002E-3</v>
      </c>
      <c r="W11" s="30">
        <f t="shared" si="12"/>
        <v>8.0000000000000002E-3</v>
      </c>
      <c r="X11" s="30">
        <f t="shared" si="12"/>
        <v>7.0000000000000001E-3</v>
      </c>
      <c r="Y11" s="30">
        <f t="shared" si="12"/>
        <v>8.9999999999999993E-3</v>
      </c>
      <c r="Z11" s="30">
        <f t="shared" si="12"/>
        <v>6.0000000000000001E-3</v>
      </c>
      <c r="AA11" s="30">
        <f t="shared" si="12"/>
        <v>7.0000000000000001E-3</v>
      </c>
      <c r="AB11" s="30">
        <f t="shared" si="12"/>
        <v>7.0000000000000001E-3</v>
      </c>
      <c r="AC11" s="30">
        <f t="shared" si="12"/>
        <v>8.0000000000000002E-3</v>
      </c>
      <c r="AD11" s="30">
        <f t="shared" si="12"/>
        <v>7.0000000000000001E-3</v>
      </c>
      <c r="AE11" s="30">
        <f t="shared" si="12"/>
        <v>8.9999999999999993E-3</v>
      </c>
      <c r="AF11" s="30">
        <f t="shared" si="12"/>
        <v>0.01</v>
      </c>
      <c r="AG11" s="30">
        <f t="shared" ref="AG11:AI11" si="13">SUM(AG12:AG13)</f>
        <v>1.2E-2</v>
      </c>
      <c r="AH11" s="30">
        <f t="shared" si="13"/>
        <v>1.0999999999999999E-2</v>
      </c>
      <c r="AI11" s="30">
        <f t="shared" si="13"/>
        <v>1.2999999999999999E-2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5.0000000000000001E-3</v>
      </c>
      <c r="R12" s="14">
        <v>5.0000000000000001E-3</v>
      </c>
      <c r="S12" s="14">
        <v>6.0000000000000001E-3</v>
      </c>
      <c r="T12" s="14">
        <v>5.0000000000000001E-3</v>
      </c>
      <c r="U12" s="14">
        <v>5.0000000000000001E-3</v>
      </c>
      <c r="V12" s="14">
        <v>8.0000000000000002E-3</v>
      </c>
      <c r="W12" s="14">
        <v>8.0000000000000002E-3</v>
      </c>
      <c r="X12" s="14">
        <v>7.0000000000000001E-3</v>
      </c>
      <c r="Y12" s="14">
        <v>8.9999999999999993E-3</v>
      </c>
      <c r="Z12" s="14">
        <v>6.0000000000000001E-3</v>
      </c>
      <c r="AA12" s="14">
        <v>7.0000000000000001E-3</v>
      </c>
      <c r="AB12" s="14">
        <v>7.0000000000000001E-3</v>
      </c>
      <c r="AC12" s="14">
        <v>8.0000000000000002E-3</v>
      </c>
      <c r="AD12" s="14">
        <v>7.0000000000000001E-3</v>
      </c>
      <c r="AE12" s="14">
        <v>8.9999999999999993E-3</v>
      </c>
      <c r="AF12" s="14">
        <v>0.01</v>
      </c>
      <c r="AG12" s="14">
        <v>1.2E-2</v>
      </c>
      <c r="AH12" s="14">
        <v>1.0999999999999999E-2</v>
      </c>
      <c r="AI12" s="14">
        <v>1.2999999999999999E-2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422.59999999999997</v>
      </c>
      <c r="R19" s="31">
        <f t="shared" si="23"/>
        <v>471.2</v>
      </c>
      <c r="S19" s="31">
        <f t="shared" si="23"/>
        <v>432.66666666666669</v>
      </c>
      <c r="T19" s="31">
        <f t="shared" si="23"/>
        <v>515.80000000000007</v>
      </c>
      <c r="U19" s="31">
        <f t="shared" si="23"/>
        <v>478</v>
      </c>
      <c r="V19" s="31">
        <f t="shared" si="23"/>
        <v>527.25</v>
      </c>
      <c r="W19" s="31">
        <f t="shared" si="23"/>
        <v>470.49999999999994</v>
      </c>
      <c r="X19" s="31">
        <f t="shared" si="23"/>
        <v>535</v>
      </c>
      <c r="Y19" s="31">
        <f t="shared" si="23"/>
        <v>390.66666666666669</v>
      </c>
      <c r="Z19" s="31">
        <f t="shared" si="23"/>
        <v>619</v>
      </c>
      <c r="AA19" s="31">
        <f t="shared" si="23"/>
        <v>564.28571428571433</v>
      </c>
      <c r="AB19" s="31">
        <f t="shared" si="23"/>
        <v>521.57142857142856</v>
      </c>
      <c r="AC19" s="31">
        <f t="shared" si="23"/>
        <v>531</v>
      </c>
      <c r="AD19" s="31">
        <f t="shared" si="23"/>
        <v>500.42857142857144</v>
      </c>
      <c r="AE19" s="31">
        <f t="shared" si="23"/>
        <v>520.22222222222229</v>
      </c>
      <c r="AF19" s="31">
        <f t="shared" si="23"/>
        <v>555.29999999999995</v>
      </c>
      <c r="AG19" s="31">
        <f t="shared" ref="AG19:AI19" si="24">IF(AG3=0,0,AG3/AG11)</f>
        <v>546.41666666666674</v>
      </c>
      <c r="AH19" s="31">
        <f t="shared" si="24"/>
        <v>531.72727272727275</v>
      </c>
      <c r="AI19" s="31">
        <f t="shared" si="24"/>
        <v>584.76923076923083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422.59999999999997</v>
      </c>
      <c r="R20" s="16">
        <f t="shared" si="26"/>
        <v>471.2</v>
      </c>
      <c r="S20" s="16">
        <f t="shared" si="26"/>
        <v>432.66666666666669</v>
      </c>
      <c r="T20" s="16">
        <f t="shared" si="26"/>
        <v>515.80000000000007</v>
      </c>
      <c r="U20" s="16">
        <f t="shared" si="26"/>
        <v>478</v>
      </c>
      <c r="V20" s="16">
        <f t="shared" si="26"/>
        <v>527.25</v>
      </c>
      <c r="W20" s="16">
        <f t="shared" si="26"/>
        <v>470.49999999999994</v>
      </c>
      <c r="X20" s="16">
        <f t="shared" si="26"/>
        <v>535</v>
      </c>
      <c r="Y20" s="16">
        <f t="shared" si="26"/>
        <v>390.66666666666669</v>
      </c>
      <c r="Z20" s="16">
        <f t="shared" si="26"/>
        <v>619</v>
      </c>
      <c r="AA20" s="16">
        <f t="shared" si="26"/>
        <v>564.28571428571433</v>
      </c>
      <c r="AB20" s="16">
        <f t="shared" si="26"/>
        <v>521.57142857142856</v>
      </c>
      <c r="AC20" s="16">
        <f t="shared" si="26"/>
        <v>531</v>
      </c>
      <c r="AD20" s="16">
        <f t="shared" si="26"/>
        <v>500.42857142857144</v>
      </c>
      <c r="AE20" s="16">
        <f t="shared" si="26"/>
        <v>520.22222222222229</v>
      </c>
      <c r="AF20" s="16">
        <f t="shared" si="26"/>
        <v>555.29999999999995</v>
      </c>
      <c r="AG20" s="16">
        <f t="shared" ref="AG20:AI20" si="27">IF(AG4=0,0,AG4/AG12)</f>
        <v>546.41666666666674</v>
      </c>
      <c r="AH20" s="16">
        <f t="shared" si="27"/>
        <v>531.72727272727275</v>
      </c>
      <c r="AI20" s="16">
        <f t="shared" si="27"/>
        <v>584.76923076923083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8.0012897678417882</v>
      </c>
      <c r="R23" s="31">
        <f t="shared" si="31"/>
        <v>9.028374892519345</v>
      </c>
      <c r="S23" s="31">
        <f t="shared" si="31"/>
        <v>10.055374032674118</v>
      </c>
      <c r="T23" s="31">
        <f t="shared" si="31"/>
        <v>9.9837489251934652</v>
      </c>
      <c r="U23" s="31">
        <f t="shared" si="31"/>
        <v>9.1717110920034379</v>
      </c>
      <c r="V23" s="31">
        <f t="shared" si="31"/>
        <v>17.244625967325888</v>
      </c>
      <c r="W23" s="31">
        <f t="shared" si="31"/>
        <v>16.368013757523642</v>
      </c>
      <c r="X23" s="31">
        <f t="shared" si="31"/>
        <v>14.255460017196899</v>
      </c>
      <c r="Y23" s="31">
        <f t="shared" si="31"/>
        <v>11.319088564058466</v>
      </c>
      <c r="Z23" s="31">
        <f t="shared" si="31"/>
        <v>11.308684436801373</v>
      </c>
      <c r="AA23" s="31">
        <f t="shared" si="31"/>
        <v>12.332932072226994</v>
      </c>
      <c r="AB23" s="31">
        <f t="shared" si="31"/>
        <v>11.297420464316421</v>
      </c>
      <c r="AC23" s="31">
        <f t="shared" si="31"/>
        <v>13.368099742046432</v>
      </c>
      <c r="AD23" s="31">
        <f t="shared" si="31"/>
        <v>10.79105760963027</v>
      </c>
      <c r="AE23" s="31">
        <f t="shared" si="31"/>
        <v>14.896216680997419</v>
      </c>
      <c r="AF23" s="31">
        <f t="shared" si="31"/>
        <v>18.004385210662079</v>
      </c>
      <c r="AG23" s="31">
        <f t="shared" ref="AG23:AI23" si="32">SUM(AG24,AG30)</f>
        <v>21.656491831470333</v>
      </c>
      <c r="AH23" s="31">
        <f t="shared" si="32"/>
        <v>19.074118658641446</v>
      </c>
      <c r="AI23" s="31">
        <f t="shared" si="32"/>
        <v>25.525193465176269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8.0012897678417882</v>
      </c>
      <c r="R24" s="19">
        <f t="shared" si="34"/>
        <v>9.028374892519345</v>
      </c>
      <c r="S24" s="19">
        <f t="shared" si="34"/>
        <v>10.055374032674118</v>
      </c>
      <c r="T24" s="19">
        <f t="shared" si="34"/>
        <v>9.9837489251934652</v>
      </c>
      <c r="U24" s="19">
        <f t="shared" si="34"/>
        <v>9.1717110920034379</v>
      </c>
      <c r="V24" s="19">
        <f t="shared" si="34"/>
        <v>17.244625967325888</v>
      </c>
      <c r="W24" s="19">
        <f t="shared" si="34"/>
        <v>16.368013757523642</v>
      </c>
      <c r="X24" s="19">
        <f t="shared" si="34"/>
        <v>14.255460017196899</v>
      </c>
      <c r="Y24" s="19">
        <f t="shared" si="34"/>
        <v>11.319088564058466</v>
      </c>
      <c r="Z24" s="19">
        <f t="shared" si="34"/>
        <v>11.308684436801373</v>
      </c>
      <c r="AA24" s="19">
        <f t="shared" si="34"/>
        <v>12.332932072226994</v>
      </c>
      <c r="AB24" s="19">
        <f t="shared" si="34"/>
        <v>11.297420464316421</v>
      </c>
      <c r="AC24" s="19">
        <f t="shared" si="34"/>
        <v>13.368099742046432</v>
      </c>
      <c r="AD24" s="19">
        <f t="shared" si="34"/>
        <v>10.79105760963027</v>
      </c>
      <c r="AE24" s="19">
        <f t="shared" si="34"/>
        <v>14.896216680997419</v>
      </c>
      <c r="AF24" s="19">
        <f t="shared" si="34"/>
        <v>18.004385210662079</v>
      </c>
      <c r="AG24" s="19">
        <f t="shared" ref="AG24:AI24" si="35">SUM(AG25:AG29)</f>
        <v>21.656491831470333</v>
      </c>
      <c r="AH24" s="19">
        <f t="shared" si="35"/>
        <v>19.074118658641446</v>
      </c>
      <c r="AI24" s="19">
        <f t="shared" si="35"/>
        <v>25.525193465176269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5.135167669819432</v>
      </c>
      <c r="R25" s="36">
        <v>6.1622527944969896</v>
      </c>
      <c r="S25" s="36">
        <v>7.1892519346517627</v>
      </c>
      <c r="T25" s="36">
        <v>6.1622527944969896</v>
      </c>
      <c r="U25" s="36">
        <v>8.2163370593293195</v>
      </c>
      <c r="V25" s="36">
        <v>14.378503869303531</v>
      </c>
      <c r="W25" s="36">
        <v>15.40558899398108</v>
      </c>
      <c r="X25" s="36">
        <v>12.32441960447119</v>
      </c>
      <c r="Y25" s="36">
        <v>11.297420464316421</v>
      </c>
      <c r="Z25" s="36">
        <v>11.297420464316421</v>
      </c>
      <c r="AA25" s="36">
        <v>12.32441960447119</v>
      </c>
      <c r="AB25" s="36">
        <v>11.297420464316421</v>
      </c>
      <c r="AC25" s="36">
        <v>12.98890799656062</v>
      </c>
      <c r="AD25" s="36">
        <v>10.447033533963889</v>
      </c>
      <c r="AE25" s="36">
        <v>14.51926053310404</v>
      </c>
      <c r="AF25" s="36">
        <v>17.608598452278589</v>
      </c>
      <c r="AG25" s="36">
        <v>21.124075666380051</v>
      </c>
      <c r="AH25" s="36">
        <v>18.610920034393811</v>
      </c>
      <c r="AI25" s="36">
        <v>24.598538263112641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2.8661220980223563</v>
      </c>
      <c r="R26" s="36">
        <v>2.8661220980223554</v>
      </c>
      <c r="S26" s="36">
        <v>2.8661220980223554</v>
      </c>
      <c r="T26" s="36">
        <v>3.8214961306964756</v>
      </c>
      <c r="U26" s="36">
        <v>0.95537403267411847</v>
      </c>
      <c r="V26" s="36">
        <v>2.8661220980223572</v>
      </c>
      <c r="W26" s="36">
        <v>0.95537403267411847</v>
      </c>
      <c r="X26" s="36">
        <v>1.9107480653482369</v>
      </c>
      <c r="Y26" s="36">
        <v>0</v>
      </c>
      <c r="Z26" s="36">
        <v>0</v>
      </c>
      <c r="AA26" s="36">
        <v>0</v>
      </c>
      <c r="AB26" s="36">
        <v>0</v>
      </c>
      <c r="AC26" s="36">
        <v>0.33069647463456597</v>
      </c>
      <c r="AD26" s="36">
        <v>0.34402407566638082</v>
      </c>
      <c r="AE26" s="36">
        <v>0.37695614789337917</v>
      </c>
      <c r="AF26" s="36">
        <v>0.39578675838349042</v>
      </c>
      <c r="AG26" s="36">
        <v>0.53241616509028233</v>
      </c>
      <c r="AH26" s="36">
        <v>0.46319862424763514</v>
      </c>
      <c r="AI26" s="36">
        <v>0.92665520206362828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7.0507308684436797E-3</v>
      </c>
      <c r="X27" s="36">
        <v>2.0292347377472049E-2</v>
      </c>
      <c r="Y27" s="36">
        <v>2.1668099742046431E-2</v>
      </c>
      <c r="Z27" s="36">
        <v>1.1263972484952711E-2</v>
      </c>
      <c r="AA27" s="36">
        <v>8.5124677558039551E-3</v>
      </c>
      <c r="AB27" s="36">
        <v>0</v>
      </c>
      <c r="AC27" s="36">
        <v>4.8495270851246768E-2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3786.6965299771837</v>
      </c>
      <c r="R38" s="31">
        <f t="shared" si="40"/>
        <v>3832.0776284037966</v>
      </c>
      <c r="S38" s="31">
        <f t="shared" si="40"/>
        <v>3873.4106443274718</v>
      </c>
      <c r="T38" s="31">
        <f t="shared" si="40"/>
        <v>3871.1705797570626</v>
      </c>
      <c r="U38" s="31">
        <f t="shared" si="40"/>
        <v>3837.5360217587604</v>
      </c>
      <c r="V38" s="31">
        <f t="shared" si="40"/>
        <v>4088.3418604376211</v>
      </c>
      <c r="W38" s="31">
        <f t="shared" si="40"/>
        <v>4348.5690110317855</v>
      </c>
      <c r="X38" s="31">
        <f t="shared" si="40"/>
        <v>3806.5313797588515</v>
      </c>
      <c r="Y38" s="31">
        <f t="shared" si="40"/>
        <v>3219.3084653181077</v>
      </c>
      <c r="Z38" s="31">
        <f t="shared" si="40"/>
        <v>3044.8800314489426</v>
      </c>
      <c r="AA38" s="31">
        <f t="shared" si="40"/>
        <v>3122.2612841080995</v>
      </c>
      <c r="AB38" s="31">
        <f t="shared" si="40"/>
        <v>3094.3359255865303</v>
      </c>
      <c r="AC38" s="31">
        <f t="shared" si="40"/>
        <v>3146.916135133341</v>
      </c>
      <c r="AD38" s="31">
        <f t="shared" si="40"/>
        <v>3080.5188722895432</v>
      </c>
      <c r="AE38" s="31">
        <f t="shared" si="40"/>
        <v>3181.5926272954757</v>
      </c>
      <c r="AF38" s="31">
        <f t="shared" si="40"/>
        <v>3242.2807870812317</v>
      </c>
      <c r="AG38" s="31">
        <f t="shared" ref="AG38:AI38" si="41">IF(AG23=0,0,AG23/(AG3/1000))</f>
        <v>3302.8049155818717</v>
      </c>
      <c r="AH38" s="31">
        <f t="shared" si="41"/>
        <v>3261.0905554182673</v>
      </c>
      <c r="AI38" s="31">
        <f t="shared" si="41"/>
        <v>3357.6944837116903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3786.6965299771837</v>
      </c>
      <c r="R39" s="16">
        <f t="shared" si="40"/>
        <v>3832.0776284037966</v>
      </c>
      <c r="S39" s="16">
        <f t="shared" si="40"/>
        <v>3873.4106443274718</v>
      </c>
      <c r="T39" s="16">
        <f t="shared" si="40"/>
        <v>3871.1705797570626</v>
      </c>
      <c r="U39" s="16">
        <f t="shared" si="40"/>
        <v>3837.5360217587604</v>
      </c>
      <c r="V39" s="16">
        <f t="shared" si="40"/>
        <v>4088.3418604376211</v>
      </c>
      <c r="W39" s="16">
        <f t="shared" si="40"/>
        <v>4348.5690110317855</v>
      </c>
      <c r="X39" s="16">
        <f t="shared" si="40"/>
        <v>3806.5313797588515</v>
      </c>
      <c r="Y39" s="16">
        <f t="shared" si="40"/>
        <v>3219.3084653181077</v>
      </c>
      <c r="Z39" s="16">
        <f t="shared" si="40"/>
        <v>3044.8800314489426</v>
      </c>
      <c r="AA39" s="16">
        <f t="shared" si="40"/>
        <v>3122.2612841080995</v>
      </c>
      <c r="AB39" s="16">
        <f t="shared" si="40"/>
        <v>3094.3359255865303</v>
      </c>
      <c r="AC39" s="16">
        <f t="shared" si="40"/>
        <v>3146.916135133341</v>
      </c>
      <c r="AD39" s="16">
        <f t="shared" si="40"/>
        <v>3080.5188722895432</v>
      </c>
      <c r="AE39" s="16">
        <f t="shared" si="40"/>
        <v>3181.5926272954757</v>
      </c>
      <c r="AF39" s="16">
        <f t="shared" si="40"/>
        <v>3242.2807870812317</v>
      </c>
      <c r="AG39" s="16">
        <f t="shared" ref="AG39:AI39" si="43">IF(AG24=0,0,AG24/(AG4/1000))</f>
        <v>3302.8049155818717</v>
      </c>
      <c r="AH39" s="16">
        <f t="shared" si="43"/>
        <v>3261.0905554182673</v>
      </c>
      <c r="AI39" s="16">
        <f t="shared" si="43"/>
        <v>3357.6944837116903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160025.79535683576</v>
      </c>
      <c r="R46" s="31">
        <f t="shared" si="56"/>
        <v>180567.49785038689</v>
      </c>
      <c r="S46" s="31">
        <f t="shared" si="56"/>
        <v>167589.56721123529</v>
      </c>
      <c r="T46" s="31">
        <f t="shared" si="56"/>
        <v>199674.97850386929</v>
      </c>
      <c r="U46" s="31">
        <f t="shared" si="56"/>
        <v>183434.22184006876</v>
      </c>
      <c r="V46" s="31">
        <f t="shared" si="56"/>
        <v>215557.82459157359</v>
      </c>
      <c r="W46" s="31">
        <f t="shared" si="56"/>
        <v>204600.17196904551</v>
      </c>
      <c r="X46" s="31">
        <f t="shared" si="56"/>
        <v>203649.42881709855</v>
      </c>
      <c r="Y46" s="31">
        <f t="shared" si="56"/>
        <v>125767.65071176074</v>
      </c>
      <c r="Z46" s="31">
        <f t="shared" si="56"/>
        <v>188478.07394668955</v>
      </c>
      <c r="AA46" s="31">
        <f t="shared" si="56"/>
        <v>176184.74388895705</v>
      </c>
      <c r="AB46" s="31">
        <f t="shared" si="56"/>
        <v>161391.72091880601</v>
      </c>
      <c r="AC46" s="31">
        <f t="shared" si="56"/>
        <v>167101.2467755804</v>
      </c>
      <c r="AD46" s="31">
        <f t="shared" si="56"/>
        <v>154157.96585186099</v>
      </c>
      <c r="AE46" s="31">
        <f t="shared" si="56"/>
        <v>165513.51867774912</v>
      </c>
      <c r="AF46" s="31">
        <f t="shared" si="56"/>
        <v>180043.85210662079</v>
      </c>
      <c r="AG46" s="31">
        <f t="shared" ref="AG46:AI46" si="57">IF(AG23=0,0,100*AG23/AG11)</f>
        <v>180470.7652622528</v>
      </c>
      <c r="AH46" s="31">
        <f t="shared" si="57"/>
        <v>173401.07871492225</v>
      </c>
      <c r="AI46" s="31">
        <f t="shared" si="57"/>
        <v>196347.64203981744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160025.79535683576</v>
      </c>
      <c r="R47" s="16">
        <f t="shared" si="56"/>
        <v>180567.49785038689</v>
      </c>
      <c r="S47" s="16">
        <f t="shared" si="56"/>
        <v>167589.56721123529</v>
      </c>
      <c r="T47" s="16">
        <f t="shared" si="56"/>
        <v>199674.97850386929</v>
      </c>
      <c r="U47" s="16">
        <f t="shared" si="56"/>
        <v>183434.22184006876</v>
      </c>
      <c r="V47" s="16">
        <f t="shared" si="56"/>
        <v>215557.82459157359</v>
      </c>
      <c r="W47" s="16">
        <f t="shared" si="56"/>
        <v>204600.17196904551</v>
      </c>
      <c r="X47" s="16">
        <f t="shared" si="56"/>
        <v>203649.42881709855</v>
      </c>
      <c r="Y47" s="16">
        <f t="shared" si="56"/>
        <v>125767.65071176074</v>
      </c>
      <c r="Z47" s="16">
        <f t="shared" si="56"/>
        <v>188478.07394668955</v>
      </c>
      <c r="AA47" s="16">
        <f t="shared" si="56"/>
        <v>176184.74388895705</v>
      </c>
      <c r="AB47" s="16">
        <f t="shared" si="56"/>
        <v>161391.72091880601</v>
      </c>
      <c r="AC47" s="16">
        <f t="shared" si="56"/>
        <v>167101.2467755804</v>
      </c>
      <c r="AD47" s="16">
        <f t="shared" si="56"/>
        <v>154157.96585186099</v>
      </c>
      <c r="AE47" s="16">
        <f t="shared" si="56"/>
        <v>165513.51867774912</v>
      </c>
      <c r="AF47" s="16">
        <f t="shared" si="56"/>
        <v>180043.85210662079</v>
      </c>
      <c r="AG47" s="16">
        <f t="shared" ref="AG47:AI47" si="59">IF(AG24=0,0,100*AG24/AG12)</f>
        <v>180470.7652622528</v>
      </c>
      <c r="AH47" s="16">
        <f t="shared" si="59"/>
        <v>173401.07871492225</v>
      </c>
      <c r="AI47" s="16">
        <f t="shared" si="59"/>
        <v>196347.64203981744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7226.9460485553582</v>
      </c>
      <c r="R51" s="31">
        <v>7036.54925883539</v>
      </c>
      <c r="S51" s="31">
        <v>6917.1502321804701</v>
      </c>
      <c r="T51" s="31">
        <v>7392.3860532103463</v>
      </c>
      <c r="U51" s="31">
        <v>7434.4224194480712</v>
      </c>
      <c r="V51" s="31">
        <v>7261.0260537549902</v>
      </c>
      <c r="W51" s="31">
        <v>6152.3495904670417</v>
      </c>
      <c r="X51" s="31">
        <v>6245.5802113534555</v>
      </c>
      <c r="Y51" s="31">
        <v>5644.3403950487045</v>
      </c>
      <c r="Z51" s="31">
        <v>5449.4571496057952</v>
      </c>
      <c r="AA51" s="31">
        <v>5669.3402409484088</v>
      </c>
      <c r="AB51" s="31">
        <v>6069.9459215150246</v>
      </c>
      <c r="AC51" s="31">
        <v>6830.9420763899943</v>
      </c>
      <c r="AD51" s="31">
        <v>6366.9149748714426</v>
      </c>
      <c r="AE51" s="31">
        <v>6298.1358435322672</v>
      </c>
      <c r="AF51" s="31">
        <v>5793.64621608792</v>
      </c>
      <c r="AG51" s="31">
        <v>6132.5062666224176</v>
      </c>
      <c r="AH51" s="31">
        <v>6368.8242678292636</v>
      </c>
      <c r="AI51" s="31">
        <v>6351.9624571654758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7226.9460485553582</v>
      </c>
      <c r="R52" s="16">
        <v>7036.54925883539</v>
      </c>
      <c r="S52" s="16">
        <v>6917.1502321804701</v>
      </c>
      <c r="T52" s="16">
        <v>7392.3860532103463</v>
      </c>
      <c r="U52" s="16">
        <v>7434.4224194480712</v>
      </c>
      <c r="V52" s="16">
        <v>7261.0260537549902</v>
      </c>
      <c r="W52" s="16">
        <v>6152.3495904670417</v>
      </c>
      <c r="X52" s="16">
        <v>6245.5802113534555</v>
      </c>
      <c r="Y52" s="16">
        <v>5644.3403950487045</v>
      </c>
      <c r="Z52" s="16">
        <v>5449.4571496057952</v>
      </c>
      <c r="AA52" s="16">
        <v>5669.3402409484088</v>
      </c>
      <c r="AB52" s="16">
        <v>6069.9459215150246</v>
      </c>
      <c r="AC52" s="16">
        <v>6830.9420763899943</v>
      </c>
      <c r="AD52" s="16">
        <v>6366.9149748714426</v>
      </c>
      <c r="AE52" s="16">
        <v>6298.1358435322672</v>
      </c>
      <c r="AF52" s="16">
        <v>5793.64621608792</v>
      </c>
      <c r="AG52" s="16">
        <v>6132.5062666224176</v>
      </c>
      <c r="AH52" s="16">
        <v>6368.8242678292636</v>
      </c>
      <c r="AI52" s="16">
        <v>6351.9624571654758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22.142934827751258</v>
      </c>
      <c r="R56" s="30">
        <f t="shared" si="64"/>
        <v>25.661370539495433</v>
      </c>
      <c r="S56" s="30">
        <f t="shared" si="64"/>
        <v>24.228123083341881</v>
      </c>
      <c r="T56" s="30">
        <f t="shared" si="64"/>
        <v>27.010897031974537</v>
      </c>
      <c r="U56" s="30">
        <f t="shared" si="64"/>
        <v>24.67363454627143</v>
      </c>
      <c r="V56" s="30">
        <f t="shared" si="64"/>
        <v>29.686964761694984</v>
      </c>
      <c r="W56" s="30">
        <f t="shared" si="64"/>
        <v>33.255615429602685</v>
      </c>
      <c r="X56" s="30">
        <f t="shared" si="64"/>
        <v>32.606967155252732</v>
      </c>
      <c r="Y56" s="30">
        <f t="shared" si="64"/>
        <v>22.282081148416545</v>
      </c>
      <c r="Z56" s="30">
        <f t="shared" si="64"/>
        <v>34.58657785029537</v>
      </c>
      <c r="AA56" s="30">
        <f t="shared" si="64"/>
        <v>31.07676315074778</v>
      </c>
      <c r="AB56" s="30">
        <f t="shared" si="64"/>
        <v>26.588658779767766</v>
      </c>
      <c r="AC56" s="30">
        <f t="shared" si="64"/>
        <v>24.462401365272562</v>
      </c>
      <c r="AD56" s="30">
        <f t="shared" si="64"/>
        <v>24.212348752933309</v>
      </c>
      <c r="AE56" s="30">
        <f t="shared" si="64"/>
        <v>26.2797632171938</v>
      </c>
      <c r="AF56" s="30">
        <f t="shared" si="64"/>
        <v>31.07608669764322</v>
      </c>
      <c r="AG56" s="30">
        <f t="shared" ref="AG56:AI56" si="65">IF(AG46=0,0,AG46/AG51)</f>
        <v>29.428549668918667</v>
      </c>
      <c r="AH56" s="30">
        <f t="shared" si="65"/>
        <v>27.226544715768064</v>
      </c>
      <c r="AI56" s="30">
        <f t="shared" si="65"/>
        <v>30.911335412306006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22.142934827751258</v>
      </c>
      <c r="R57" s="14">
        <f t="shared" si="64"/>
        <v>25.661370539495433</v>
      </c>
      <c r="S57" s="14">
        <f t="shared" si="64"/>
        <v>24.228123083341881</v>
      </c>
      <c r="T57" s="14">
        <f t="shared" si="64"/>
        <v>27.010897031974537</v>
      </c>
      <c r="U57" s="14">
        <f t="shared" si="64"/>
        <v>24.67363454627143</v>
      </c>
      <c r="V57" s="14">
        <f t="shared" si="64"/>
        <v>29.686964761694984</v>
      </c>
      <c r="W57" s="14">
        <f t="shared" si="64"/>
        <v>33.255615429602685</v>
      </c>
      <c r="X57" s="14">
        <f t="shared" si="64"/>
        <v>32.606967155252732</v>
      </c>
      <c r="Y57" s="14">
        <f t="shared" si="64"/>
        <v>22.282081148416545</v>
      </c>
      <c r="Z57" s="14">
        <f t="shared" si="64"/>
        <v>34.58657785029537</v>
      </c>
      <c r="AA57" s="14">
        <f t="shared" si="64"/>
        <v>31.07676315074778</v>
      </c>
      <c r="AB57" s="14">
        <f t="shared" si="64"/>
        <v>26.588658779767766</v>
      </c>
      <c r="AC57" s="14">
        <f t="shared" si="64"/>
        <v>24.462401365272562</v>
      </c>
      <c r="AD57" s="14">
        <f t="shared" si="64"/>
        <v>24.212348752933309</v>
      </c>
      <c r="AE57" s="14">
        <f t="shared" si="64"/>
        <v>26.2797632171938</v>
      </c>
      <c r="AF57" s="14">
        <f t="shared" si="64"/>
        <v>31.07608669764322</v>
      </c>
      <c r="AG57" s="14">
        <f t="shared" ref="AG57:AI57" si="67">IF(AG47=0,0,AG47/AG52)</f>
        <v>29.428549668918667</v>
      </c>
      <c r="AH57" s="14">
        <f t="shared" si="67"/>
        <v>27.226544715768064</v>
      </c>
      <c r="AI57" s="14">
        <f t="shared" si="67"/>
        <v>30.911335412306006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3.1519103259276773</v>
      </c>
      <c r="R60" s="33">
        <f t="shared" si="71"/>
        <v>3.1462800756685718</v>
      </c>
      <c r="S60" s="33">
        <f t="shared" si="71"/>
        <v>3.1418003325728558</v>
      </c>
      <c r="T60" s="33">
        <f t="shared" si="71"/>
        <v>3.1553042164859488</v>
      </c>
      <c r="U60" s="33">
        <f t="shared" si="71"/>
        <v>3.1168107361039499</v>
      </c>
      <c r="V60" s="33">
        <f t="shared" si="71"/>
        <v>3.1253822461628977</v>
      </c>
      <c r="W60" s="33">
        <f t="shared" si="71"/>
        <v>3.1091468222042451</v>
      </c>
      <c r="X60" s="33">
        <f t="shared" si="71"/>
        <v>3.1165216069074924</v>
      </c>
      <c r="Y60" s="33">
        <f t="shared" si="71"/>
        <v>3.0964798483238511</v>
      </c>
      <c r="Z60" s="33">
        <f t="shared" si="71"/>
        <v>3.0993286474543797</v>
      </c>
      <c r="AA60" s="33">
        <f t="shared" si="71"/>
        <v>3.1002774406018188</v>
      </c>
      <c r="AB60" s="33">
        <f t="shared" si="71"/>
        <v>3.1024188000000001</v>
      </c>
      <c r="AC60" s="33">
        <f t="shared" si="71"/>
        <v>3.0861927451241709</v>
      </c>
      <c r="AD60" s="33">
        <f t="shared" si="71"/>
        <v>3.0960118950884459</v>
      </c>
      <c r="AE60" s="33">
        <f t="shared" si="71"/>
        <v>3.0973332456191596</v>
      </c>
      <c r="AF60" s="33">
        <f t="shared" si="71"/>
        <v>3.0999623384500765</v>
      </c>
      <c r="AG60" s="33">
        <f t="shared" ref="AG60:AI60" si="72">IF(AG64=0,0,AG64/AG23)</f>
        <v>3.0999771857066292</v>
      </c>
      <c r="AH60" s="33">
        <f t="shared" si="72"/>
        <v>3.0975385032132423</v>
      </c>
      <c r="AI60" s="33">
        <f t="shared" si="72"/>
        <v>3.0999976297125227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3.1519103259276773</v>
      </c>
      <c r="R61" s="23">
        <f t="shared" si="71"/>
        <v>3.1462800756685718</v>
      </c>
      <c r="S61" s="23">
        <f t="shared" si="71"/>
        <v>3.1418003325728558</v>
      </c>
      <c r="T61" s="23">
        <f t="shared" si="71"/>
        <v>3.1553042164859488</v>
      </c>
      <c r="U61" s="23">
        <f t="shared" si="71"/>
        <v>3.1168107361039499</v>
      </c>
      <c r="V61" s="23">
        <f t="shared" si="71"/>
        <v>3.1253822461628977</v>
      </c>
      <c r="W61" s="23">
        <f t="shared" si="71"/>
        <v>3.1091468222042451</v>
      </c>
      <c r="X61" s="23">
        <f t="shared" si="71"/>
        <v>3.1165216069074924</v>
      </c>
      <c r="Y61" s="23">
        <f t="shared" si="71"/>
        <v>3.0964798483238511</v>
      </c>
      <c r="Z61" s="23">
        <f t="shared" si="71"/>
        <v>3.0993286474543797</v>
      </c>
      <c r="AA61" s="23">
        <f t="shared" si="71"/>
        <v>3.1002774406018188</v>
      </c>
      <c r="AB61" s="23">
        <f t="shared" si="71"/>
        <v>3.1024188000000001</v>
      </c>
      <c r="AC61" s="23">
        <f t="shared" si="71"/>
        <v>3.0861927451241709</v>
      </c>
      <c r="AD61" s="23">
        <f t="shared" si="71"/>
        <v>3.0960118950884459</v>
      </c>
      <c r="AE61" s="23">
        <f t="shared" si="71"/>
        <v>3.0973332456191596</v>
      </c>
      <c r="AF61" s="23">
        <f t="shared" si="71"/>
        <v>3.0999623384500765</v>
      </c>
      <c r="AG61" s="23">
        <f t="shared" ref="AG61:AI61" si="74">IF(AG65=0,0,AG65/AG24)</f>
        <v>3.0999771857066292</v>
      </c>
      <c r="AH61" s="23">
        <f t="shared" si="74"/>
        <v>3.0975385032132423</v>
      </c>
      <c r="AI61" s="23">
        <f t="shared" si="74"/>
        <v>3.0999976297125227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25.219347840000001</v>
      </c>
      <c r="R64" s="28">
        <f t="shared" si="79"/>
        <v>28.405796039999998</v>
      </c>
      <c r="S64" s="28">
        <f t="shared" si="79"/>
        <v>31.591977480000004</v>
      </c>
      <c r="T64" s="28">
        <f t="shared" si="79"/>
        <v>31.501765080000002</v>
      </c>
      <c r="U64" s="28">
        <f t="shared" si="79"/>
        <v>28.586487599999998</v>
      </c>
      <c r="V64" s="28">
        <f t="shared" si="79"/>
        <v>53.896047840000016</v>
      </c>
      <c r="W64" s="28">
        <f t="shared" si="79"/>
        <v>50.890557959999995</v>
      </c>
      <c r="X64" s="28">
        <f t="shared" si="79"/>
        <v>44.427449159999988</v>
      </c>
      <c r="Y64" s="28">
        <f t="shared" si="79"/>
        <v>35.049329639999996</v>
      </c>
      <c r="Z64" s="28">
        <f t="shared" si="79"/>
        <v>35.049329639999996</v>
      </c>
      <c r="AA64" s="28">
        <f t="shared" si="79"/>
        <v>38.235511079999988</v>
      </c>
      <c r="AB64" s="28">
        <f t="shared" si="79"/>
        <v>35.049329639999996</v>
      </c>
      <c r="AC64" s="28">
        <f t="shared" si="79"/>
        <v>41.256532440000001</v>
      </c>
      <c r="AD64" s="28">
        <f t="shared" si="79"/>
        <v>33.409242720000009</v>
      </c>
      <c r="AE64" s="28">
        <f t="shared" si="79"/>
        <v>46.138547160000002</v>
      </c>
      <c r="AF64" s="28">
        <f t="shared" si="79"/>
        <v>55.812916079999994</v>
      </c>
      <c r="AG64" s="28">
        <f t="shared" ref="AG64:AI64" si="80">SUM(AG65:AG66)</f>
        <v>67.134630600000008</v>
      </c>
      <c r="AH64" s="28">
        <f t="shared" si="80"/>
        <v>59.082816960000002</v>
      </c>
      <c r="AI64" s="28">
        <f t="shared" si="80"/>
        <v>79.128039240000007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25.219347840000001</v>
      </c>
      <c r="R65" s="9">
        <v>28.405796039999998</v>
      </c>
      <c r="S65" s="9">
        <v>31.591977480000004</v>
      </c>
      <c r="T65" s="9">
        <v>31.501765080000002</v>
      </c>
      <c r="U65" s="9">
        <v>28.586487599999998</v>
      </c>
      <c r="V65" s="9">
        <v>53.896047840000016</v>
      </c>
      <c r="W65" s="9">
        <v>50.890557959999995</v>
      </c>
      <c r="X65" s="9">
        <v>44.427449159999988</v>
      </c>
      <c r="Y65" s="9">
        <v>35.049329639999996</v>
      </c>
      <c r="Z65" s="9">
        <v>35.049329639999996</v>
      </c>
      <c r="AA65" s="9">
        <v>38.235511079999988</v>
      </c>
      <c r="AB65" s="9">
        <v>35.049329639999996</v>
      </c>
      <c r="AC65" s="9">
        <v>41.256532440000001</v>
      </c>
      <c r="AD65" s="9">
        <v>33.409242720000009</v>
      </c>
      <c r="AE65" s="9">
        <v>46.138547160000002</v>
      </c>
      <c r="AF65" s="9">
        <v>55.812916079999994</v>
      </c>
      <c r="AG65" s="9">
        <v>67.134630600000008</v>
      </c>
      <c r="AH65" s="9">
        <v>59.082816960000002</v>
      </c>
      <c r="AI65" s="9">
        <v>79.128039240000007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504386.95679999999</v>
      </c>
      <c r="R69" s="28">
        <f t="shared" si="82"/>
        <v>568115.92079999996</v>
      </c>
      <c r="S69" s="28">
        <f t="shared" si="82"/>
        <v>526532.9580000001</v>
      </c>
      <c r="T69" s="28">
        <f t="shared" si="82"/>
        <v>630035.30160000001</v>
      </c>
      <c r="U69" s="28">
        <f t="shared" si="82"/>
        <v>571729.75199999998</v>
      </c>
      <c r="V69" s="28">
        <f t="shared" si="82"/>
        <v>673700.59800000023</v>
      </c>
      <c r="W69" s="28">
        <f t="shared" si="82"/>
        <v>636131.97449999989</v>
      </c>
      <c r="X69" s="28">
        <f t="shared" si="82"/>
        <v>634677.84514285694</v>
      </c>
      <c r="Y69" s="28">
        <f t="shared" si="82"/>
        <v>389436.99599999998</v>
      </c>
      <c r="Z69" s="28">
        <f t="shared" si="82"/>
        <v>584155.49399999995</v>
      </c>
      <c r="AA69" s="28">
        <f t="shared" si="82"/>
        <v>546221.58685714263</v>
      </c>
      <c r="AB69" s="28">
        <f t="shared" si="82"/>
        <v>500704.70914285706</v>
      </c>
      <c r="AC69" s="28">
        <f t="shared" si="82"/>
        <v>515706.65549999999</v>
      </c>
      <c r="AD69" s="28">
        <f t="shared" si="82"/>
        <v>477274.89600000012</v>
      </c>
      <c r="AE69" s="28">
        <f t="shared" si="82"/>
        <v>512650.52400000003</v>
      </c>
      <c r="AF69" s="28">
        <f t="shared" si="82"/>
        <v>558129.16079999995</v>
      </c>
      <c r="AG69" s="28">
        <f t="shared" ref="AG69:AI69" si="83">IF(AG64=0,0,100*AG64/AG11)</f>
        <v>559455.25500000012</v>
      </c>
      <c r="AH69" s="28">
        <f t="shared" si="83"/>
        <v>537116.51781818189</v>
      </c>
      <c r="AI69" s="28">
        <f t="shared" si="83"/>
        <v>608677.22492307704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504386.95679999999</v>
      </c>
      <c r="R70" s="9">
        <f t="shared" si="85"/>
        <v>568115.92079999996</v>
      </c>
      <c r="S70" s="9">
        <f t="shared" si="85"/>
        <v>526532.9580000001</v>
      </c>
      <c r="T70" s="9">
        <f t="shared" si="85"/>
        <v>630035.30160000001</v>
      </c>
      <c r="U70" s="9">
        <f t="shared" si="85"/>
        <v>571729.75199999998</v>
      </c>
      <c r="V70" s="9">
        <f t="shared" si="85"/>
        <v>673700.59800000023</v>
      </c>
      <c r="W70" s="9">
        <f t="shared" si="85"/>
        <v>636131.97449999989</v>
      </c>
      <c r="X70" s="9">
        <f t="shared" si="85"/>
        <v>634677.84514285694</v>
      </c>
      <c r="Y70" s="9">
        <f t="shared" si="85"/>
        <v>389436.99599999998</v>
      </c>
      <c r="Z70" s="9">
        <f t="shared" si="85"/>
        <v>584155.49399999995</v>
      </c>
      <c r="AA70" s="9">
        <f t="shared" si="85"/>
        <v>546221.58685714263</v>
      </c>
      <c r="AB70" s="9">
        <f t="shared" si="82"/>
        <v>500704.70914285706</v>
      </c>
      <c r="AC70" s="9">
        <f t="shared" si="82"/>
        <v>515706.65549999999</v>
      </c>
      <c r="AD70" s="9">
        <f t="shared" si="82"/>
        <v>477274.89600000012</v>
      </c>
      <c r="AE70" s="9">
        <f t="shared" si="82"/>
        <v>512650.52400000003</v>
      </c>
      <c r="AF70" s="9">
        <f t="shared" si="82"/>
        <v>558129.16079999995</v>
      </c>
      <c r="AG70" s="9">
        <f t="shared" ref="AG70:AI70" si="86">IF(AG65=0,0,100*AG65/AG12)</f>
        <v>559455.25500000012</v>
      </c>
      <c r="AH70" s="9">
        <f t="shared" si="86"/>
        <v>537116.51781818189</v>
      </c>
      <c r="AI70" s="9">
        <f t="shared" si="86"/>
        <v>608677.22492307704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11935.32789398959</v>
      </c>
      <c r="R73" s="31">
        <f t="shared" si="90"/>
        <v>12056.789490662139</v>
      </c>
      <c r="S73" s="31">
        <f t="shared" si="90"/>
        <v>12169.482850539292</v>
      </c>
      <c r="T73" s="31">
        <f t="shared" si="90"/>
        <v>12214.720853043815</v>
      </c>
      <c r="U73" s="31">
        <f t="shared" si="90"/>
        <v>11960.873472803345</v>
      </c>
      <c r="V73" s="31">
        <f t="shared" si="90"/>
        <v>12777.631066856333</v>
      </c>
      <c r="W73" s="31">
        <f t="shared" si="90"/>
        <v>13520.339521785336</v>
      </c>
      <c r="X73" s="31">
        <f t="shared" si="90"/>
        <v>11863.137292389851</v>
      </c>
      <c r="Y73" s="31">
        <f t="shared" si="90"/>
        <v>9968.5237883959035</v>
      </c>
      <c r="Z73" s="31">
        <f t="shared" si="90"/>
        <v>9437.0839095315023</v>
      </c>
      <c r="AA73" s="31">
        <f t="shared" si="90"/>
        <v>9679.8762227848074</v>
      </c>
      <c r="AB73" s="31">
        <f t="shared" si="90"/>
        <v>9599.9259490550521</v>
      </c>
      <c r="AC73" s="31">
        <f t="shared" si="90"/>
        <v>9711.9897457627121</v>
      </c>
      <c r="AD73" s="31">
        <f t="shared" si="90"/>
        <v>9537.3230716528706</v>
      </c>
      <c r="AE73" s="31">
        <f t="shared" si="90"/>
        <v>9854.452618539086</v>
      </c>
      <c r="AF73" s="31">
        <f t="shared" si="90"/>
        <v>10050.948330632091</v>
      </c>
      <c r="AG73" s="31">
        <f t="shared" ref="AG73:AI73" si="91">IF(AG64=0,0,1000*AG64/AG3)</f>
        <v>10238.61988714351</v>
      </c>
      <c r="AH73" s="31">
        <f t="shared" si="91"/>
        <v>10101.353557873141</v>
      </c>
      <c r="AI73" s="31">
        <f t="shared" si="91"/>
        <v>10408.844940805053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11935.32789398959</v>
      </c>
      <c r="R74" s="16">
        <f t="shared" si="93"/>
        <v>12056.789490662139</v>
      </c>
      <c r="S74" s="16">
        <f t="shared" si="93"/>
        <v>12169.482850539292</v>
      </c>
      <c r="T74" s="16">
        <f t="shared" si="93"/>
        <v>12214.720853043815</v>
      </c>
      <c r="U74" s="16">
        <f t="shared" si="93"/>
        <v>11960.873472803345</v>
      </c>
      <c r="V74" s="16">
        <f t="shared" si="93"/>
        <v>12777.631066856333</v>
      </c>
      <c r="W74" s="16">
        <f t="shared" si="93"/>
        <v>13520.339521785336</v>
      </c>
      <c r="X74" s="16">
        <f t="shared" si="93"/>
        <v>11863.137292389851</v>
      </c>
      <c r="Y74" s="16">
        <f t="shared" si="93"/>
        <v>9968.5237883959035</v>
      </c>
      <c r="Z74" s="16">
        <f t="shared" si="93"/>
        <v>9437.0839095315023</v>
      </c>
      <c r="AA74" s="16">
        <f t="shared" si="93"/>
        <v>9679.8762227848074</v>
      </c>
      <c r="AB74" s="16">
        <f t="shared" si="90"/>
        <v>9599.9259490550521</v>
      </c>
      <c r="AC74" s="16">
        <f t="shared" si="90"/>
        <v>9711.9897457627121</v>
      </c>
      <c r="AD74" s="16">
        <f t="shared" si="90"/>
        <v>9537.3230716528706</v>
      </c>
      <c r="AE74" s="16">
        <f t="shared" si="90"/>
        <v>9854.452618539086</v>
      </c>
      <c r="AF74" s="16">
        <f t="shared" si="90"/>
        <v>10050.948330632091</v>
      </c>
      <c r="AG74" s="16">
        <f t="shared" ref="AG74:AI74" si="94">IF(AG65=0,0,1000*AG65/AG4)</f>
        <v>10238.61988714351</v>
      </c>
      <c r="AH74" s="16">
        <f t="shared" si="94"/>
        <v>10101.353557873141</v>
      </c>
      <c r="AI74" s="16">
        <f t="shared" si="94"/>
        <v>10408.844940805053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11.078170793524801</v>
      </c>
      <c r="AE81" s="28">
        <f t="shared" ref="AE81:AF81" si="104">SUM(AE82:AE83)</f>
        <v>15.2990808527844</v>
      </c>
      <c r="AF81" s="28">
        <f t="shared" si="104"/>
        <v>18.507004842967198</v>
      </c>
      <c r="AG81" s="28">
        <f t="shared" ref="AG81:AI81" si="105">SUM(AG82:AG83)</f>
        <v>22.261172160654002</v>
      </c>
      <c r="AH81" s="28">
        <f t="shared" si="105"/>
        <v>19.591271275766402</v>
      </c>
      <c r="AI81" s="28">
        <f t="shared" si="105"/>
        <v>26.238066531591603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11.078170793524801</v>
      </c>
      <c r="AE82" s="9">
        <v>15.2990808527844</v>
      </c>
      <c r="AF82" s="9">
        <v>18.507004842967198</v>
      </c>
      <c r="AG82" s="9">
        <v>22.261172160654002</v>
      </c>
      <c r="AH82" s="9">
        <v>19.591271275766402</v>
      </c>
      <c r="AI82" s="9">
        <v>26.238066531591603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11.79571</v>
      </c>
      <c r="C85" s="28">
        <v>10.198169999999999</v>
      </c>
      <c r="D85" s="28">
        <v>12.166399999999999</v>
      </c>
      <c r="E85" s="28">
        <v>13.38578</v>
      </c>
      <c r="F85" s="28">
        <v>13.870279999999999</v>
      </c>
      <c r="G85" s="28">
        <v>17.31193</v>
      </c>
      <c r="H85" s="28">
        <v>16.352029999999999</v>
      </c>
      <c r="I85" s="28">
        <v>15.29269</v>
      </c>
      <c r="J85" s="28">
        <v>14.85848</v>
      </c>
      <c r="K85" s="28">
        <v>15.33137</v>
      </c>
      <c r="L85" s="28">
        <v>16.51999</v>
      </c>
      <c r="M85" s="28">
        <v>20.169619999999998</v>
      </c>
      <c r="N85" s="28">
        <v>19.03877</v>
      </c>
      <c r="O85" s="28">
        <v>19.899719999999999</v>
      </c>
      <c r="P85" s="28">
        <v>19.65428</v>
      </c>
      <c r="Q85" s="28">
        <v>32.503050000000002</v>
      </c>
      <c r="R85" s="28">
        <v>30.32769</v>
      </c>
      <c r="S85" s="28">
        <v>34.14452</v>
      </c>
      <c r="T85" s="28">
        <v>31.33858</v>
      </c>
      <c r="U85" s="28">
        <v>36.01773</v>
      </c>
      <c r="V85" s="28">
        <v>53.19952</v>
      </c>
      <c r="W85" s="28">
        <v>53.962940000000003</v>
      </c>
      <c r="X85" s="28">
        <v>43.951819999999998</v>
      </c>
      <c r="Y85" s="28">
        <v>34.429560000000002</v>
      </c>
      <c r="Z85" s="28">
        <v>34.288330000000002</v>
      </c>
      <c r="AA85" s="28">
        <v>37.59995</v>
      </c>
      <c r="AB85" s="28">
        <v>34.090179999999997</v>
      </c>
      <c r="AC85" s="28">
        <v>39.13111</v>
      </c>
      <c r="AD85" s="28">
        <v>31.58418</v>
      </c>
      <c r="AE85" s="28">
        <v>44.35192</v>
      </c>
      <c r="AF85" s="28">
        <v>54.326979999999999</v>
      </c>
      <c r="AG85" s="28">
        <v>68.696119999999993</v>
      </c>
      <c r="AH85" s="28">
        <v>57.253520000000002</v>
      </c>
      <c r="AI85" s="28">
        <v>77.707390000000004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11.79571</v>
      </c>
      <c r="C87" s="28">
        <f t="shared" ref="C87:AF87" si="106">C85-C$64</f>
        <v>10.198169999999999</v>
      </c>
      <c r="D87" s="28">
        <f t="shared" si="106"/>
        <v>12.166399999999999</v>
      </c>
      <c r="E87" s="28">
        <f t="shared" si="106"/>
        <v>13.38578</v>
      </c>
      <c r="F87" s="28">
        <f t="shared" si="106"/>
        <v>13.870279999999999</v>
      </c>
      <c r="G87" s="28">
        <f t="shared" si="106"/>
        <v>17.31193</v>
      </c>
      <c r="H87" s="28">
        <f t="shared" si="106"/>
        <v>16.352029999999999</v>
      </c>
      <c r="I87" s="28">
        <f t="shared" si="106"/>
        <v>15.29269</v>
      </c>
      <c r="J87" s="28">
        <f t="shared" si="106"/>
        <v>14.85848</v>
      </c>
      <c r="K87" s="28">
        <f t="shared" si="106"/>
        <v>15.33137</v>
      </c>
      <c r="L87" s="28">
        <f t="shared" si="106"/>
        <v>16.51999</v>
      </c>
      <c r="M87" s="28">
        <f t="shared" si="106"/>
        <v>20.169619999999998</v>
      </c>
      <c r="N87" s="28">
        <f t="shared" si="106"/>
        <v>19.03877</v>
      </c>
      <c r="O87" s="28">
        <f t="shared" si="106"/>
        <v>19.899719999999999</v>
      </c>
      <c r="P87" s="28">
        <f t="shared" si="106"/>
        <v>19.65428</v>
      </c>
      <c r="Q87" s="28">
        <f t="shared" si="106"/>
        <v>7.2837021600000007</v>
      </c>
      <c r="R87" s="28">
        <f t="shared" si="106"/>
        <v>1.921893960000002</v>
      </c>
      <c r="S87" s="28">
        <f t="shared" si="106"/>
        <v>2.5525425199999958</v>
      </c>
      <c r="T87" s="28">
        <f t="shared" si="106"/>
        <v>-0.16318508000000165</v>
      </c>
      <c r="U87" s="28">
        <f t="shared" si="106"/>
        <v>7.4312424000000021</v>
      </c>
      <c r="V87" s="28">
        <f t="shared" si="106"/>
        <v>-0.69652784000001589</v>
      </c>
      <c r="W87" s="28">
        <f t="shared" si="106"/>
        <v>3.0723820400000079</v>
      </c>
      <c r="X87" s="28">
        <f t="shared" si="106"/>
        <v>-0.47562915999998978</v>
      </c>
      <c r="Y87" s="28">
        <f t="shared" si="106"/>
        <v>-0.61976963999999413</v>
      </c>
      <c r="Z87" s="28">
        <f t="shared" si="106"/>
        <v>-0.76099963999999432</v>
      </c>
      <c r="AA87" s="28">
        <f t="shared" si="106"/>
        <v>-0.63556107999998801</v>
      </c>
      <c r="AB87" s="28">
        <f t="shared" si="106"/>
        <v>-0.95914963999999969</v>
      </c>
      <c r="AC87" s="28">
        <f t="shared" si="106"/>
        <v>-2.1254224400000012</v>
      </c>
      <c r="AD87" s="28">
        <f t="shared" si="106"/>
        <v>-1.8250627200000089</v>
      </c>
      <c r="AE87" s="28">
        <f t="shared" si="106"/>
        <v>-1.7866271600000019</v>
      </c>
      <c r="AF87" s="28">
        <f t="shared" si="106"/>
        <v>-1.4859360799999948</v>
      </c>
      <c r="AG87" s="28">
        <f t="shared" ref="AG87:AI87" si="107">AG85-AG$64</f>
        <v>1.561489399999985</v>
      </c>
      <c r="AH87" s="28">
        <f t="shared" si="107"/>
        <v>-1.8292969600000006</v>
      </c>
      <c r="AI87" s="28">
        <f t="shared" si="107"/>
        <v>-1.420649240000003</v>
      </c>
    </row>
    <row r="88" spans="1:35" x14ac:dyDescent="0.25">
      <c r="A88" s="8" t="s">
        <v>27</v>
      </c>
      <c r="B88" s="9">
        <f>IF(B$64=0,50%,B$65/B$64)*B87</f>
        <v>5.8978549999999998</v>
      </c>
      <c r="C88" s="9">
        <f t="shared" ref="C88:AF88" si="108">IF(C$64=0,50%,C$65/C$64)*C87</f>
        <v>5.0990849999999996</v>
      </c>
      <c r="D88" s="9">
        <f t="shared" si="108"/>
        <v>6.0831999999999997</v>
      </c>
      <c r="E88" s="9">
        <f t="shared" si="108"/>
        <v>6.6928900000000002</v>
      </c>
      <c r="F88" s="9">
        <f t="shared" si="108"/>
        <v>6.9351399999999996</v>
      </c>
      <c r="G88" s="9">
        <f t="shared" si="108"/>
        <v>8.6559650000000001</v>
      </c>
      <c r="H88" s="9">
        <f t="shared" si="108"/>
        <v>8.1760149999999996</v>
      </c>
      <c r="I88" s="9">
        <f t="shared" si="108"/>
        <v>7.6463450000000002</v>
      </c>
      <c r="J88" s="9">
        <f t="shared" si="108"/>
        <v>7.4292400000000001</v>
      </c>
      <c r="K88" s="9">
        <f t="shared" si="108"/>
        <v>7.6656849999999999</v>
      </c>
      <c r="L88" s="9">
        <f t="shared" si="108"/>
        <v>8.259995</v>
      </c>
      <c r="M88" s="9">
        <f t="shared" si="108"/>
        <v>10.084809999999999</v>
      </c>
      <c r="N88" s="9">
        <f t="shared" si="108"/>
        <v>9.5193849999999998</v>
      </c>
      <c r="O88" s="9">
        <f t="shared" si="108"/>
        <v>9.9498599999999993</v>
      </c>
      <c r="P88" s="9">
        <f t="shared" si="108"/>
        <v>9.82714</v>
      </c>
      <c r="Q88" s="9">
        <f t="shared" si="108"/>
        <v>7.2837021600000007</v>
      </c>
      <c r="R88" s="9">
        <f t="shared" si="108"/>
        <v>1.921893960000002</v>
      </c>
      <c r="S88" s="9">
        <f t="shared" si="108"/>
        <v>2.5525425199999958</v>
      </c>
      <c r="T88" s="9">
        <f t="shared" si="108"/>
        <v>-0.16318508000000165</v>
      </c>
      <c r="U88" s="9">
        <f t="shared" si="108"/>
        <v>7.4312424000000021</v>
      </c>
      <c r="V88" s="9">
        <f t="shared" si="108"/>
        <v>-0.69652784000001589</v>
      </c>
      <c r="W88" s="9">
        <f t="shared" si="108"/>
        <v>3.0723820400000079</v>
      </c>
      <c r="X88" s="9">
        <f t="shared" si="108"/>
        <v>-0.47562915999998978</v>
      </c>
      <c r="Y88" s="9">
        <f t="shared" si="108"/>
        <v>-0.61976963999999413</v>
      </c>
      <c r="Z88" s="9">
        <f t="shared" si="108"/>
        <v>-0.76099963999999432</v>
      </c>
      <c r="AA88" s="9">
        <f t="shared" si="108"/>
        <v>-0.63556107999998801</v>
      </c>
      <c r="AB88" s="9">
        <f t="shared" si="108"/>
        <v>-0.95914963999999969</v>
      </c>
      <c r="AC88" s="9">
        <f t="shared" si="108"/>
        <v>-2.1254224400000012</v>
      </c>
      <c r="AD88" s="9">
        <f t="shared" si="108"/>
        <v>-1.8250627200000089</v>
      </c>
      <c r="AE88" s="9">
        <f t="shared" si="108"/>
        <v>-1.7866271600000019</v>
      </c>
      <c r="AF88" s="9">
        <f t="shared" si="108"/>
        <v>-1.4859360799999948</v>
      </c>
      <c r="AG88" s="9">
        <f t="shared" ref="AG88:AI88" si="109">IF(AG$64=0,50%,AG$65/AG$64)*AG87</f>
        <v>1.561489399999985</v>
      </c>
      <c r="AH88" s="9">
        <f t="shared" si="109"/>
        <v>-1.8292969600000006</v>
      </c>
      <c r="AI88" s="9">
        <f t="shared" si="109"/>
        <v>-1.420649240000003</v>
      </c>
    </row>
    <row r="89" spans="1:35" x14ac:dyDescent="0.25">
      <c r="A89" s="10" t="s">
        <v>28</v>
      </c>
      <c r="B89" s="11">
        <f>B87-B88</f>
        <v>5.8978549999999998</v>
      </c>
      <c r="C89" s="11">
        <f t="shared" ref="C89:AF89" si="110">C87-C88</f>
        <v>5.0990849999999996</v>
      </c>
      <c r="D89" s="11">
        <f t="shared" si="110"/>
        <v>6.0831999999999997</v>
      </c>
      <c r="E89" s="11">
        <f t="shared" si="110"/>
        <v>6.6928900000000002</v>
      </c>
      <c r="F89" s="11">
        <f t="shared" si="110"/>
        <v>6.9351399999999996</v>
      </c>
      <c r="G89" s="11">
        <f t="shared" si="110"/>
        <v>8.6559650000000001</v>
      </c>
      <c r="H89" s="11">
        <f t="shared" si="110"/>
        <v>8.1760149999999996</v>
      </c>
      <c r="I89" s="11">
        <f t="shared" si="110"/>
        <v>7.6463450000000002</v>
      </c>
      <c r="J89" s="11">
        <f t="shared" si="110"/>
        <v>7.4292400000000001</v>
      </c>
      <c r="K89" s="11">
        <f t="shared" si="110"/>
        <v>7.6656849999999999</v>
      </c>
      <c r="L89" s="11">
        <f t="shared" si="110"/>
        <v>8.259995</v>
      </c>
      <c r="M89" s="11">
        <f t="shared" si="110"/>
        <v>10.084809999999999</v>
      </c>
      <c r="N89" s="11">
        <f t="shared" si="110"/>
        <v>9.5193849999999998</v>
      </c>
      <c r="O89" s="11">
        <f t="shared" si="110"/>
        <v>9.9498599999999993</v>
      </c>
      <c r="P89" s="11">
        <f t="shared" si="110"/>
        <v>9.82714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0.05</v>
      </c>
      <c r="R96" s="9">
        <v>0.05</v>
      </c>
      <c r="S96" s="9">
        <v>0.06</v>
      </c>
      <c r="T96" s="9">
        <v>5.3999999999999999E-2</v>
      </c>
      <c r="U96" s="9">
        <v>0.05</v>
      </c>
      <c r="V96" s="9">
        <v>0.08</v>
      </c>
      <c r="W96" s="9">
        <v>0.08</v>
      </c>
      <c r="X96" s="9">
        <v>7.1999999999999995E-2</v>
      </c>
      <c r="Y96" s="9">
        <v>0.09</v>
      </c>
      <c r="Z96" s="9">
        <v>8.1000000000000003E-2</v>
      </c>
      <c r="AA96" s="9">
        <v>7.2900000000000006E-2</v>
      </c>
      <c r="AB96" s="9">
        <v>7.0000000000000007E-2</v>
      </c>
      <c r="AC96" s="9">
        <v>0.08</v>
      </c>
      <c r="AD96" s="9">
        <v>7.1999999999999995E-2</v>
      </c>
      <c r="AE96" s="9">
        <v>0.09</v>
      </c>
      <c r="AF96" s="9">
        <v>0.1</v>
      </c>
      <c r="AG96" s="9">
        <v>0.12</v>
      </c>
      <c r="AH96" s="9">
        <v>0.11</v>
      </c>
      <c r="AI96" s="9">
        <v>0.13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0.05</v>
      </c>
      <c r="R100" s="9">
        <v>0</v>
      </c>
      <c r="S100" s="9">
        <v>9.999999999999995E-3</v>
      </c>
      <c r="T100" s="9">
        <v>0</v>
      </c>
      <c r="U100" s="9">
        <v>0</v>
      </c>
      <c r="V100" s="9">
        <v>0.03</v>
      </c>
      <c r="W100" s="9">
        <v>0</v>
      </c>
      <c r="X100" s="9">
        <v>0</v>
      </c>
      <c r="Y100" s="9">
        <v>1.8000000000000002E-2</v>
      </c>
      <c r="Z100" s="9">
        <v>0</v>
      </c>
      <c r="AA100" s="9">
        <v>0</v>
      </c>
      <c r="AB100" s="9">
        <v>0</v>
      </c>
      <c r="AC100" s="9">
        <v>9.999999999999995E-3</v>
      </c>
      <c r="AD100" s="9">
        <v>0</v>
      </c>
      <c r="AE100" s="9">
        <v>1.8000000000000002E-2</v>
      </c>
      <c r="AF100" s="9">
        <v>1.0000000000000009E-2</v>
      </c>
      <c r="AG100" s="9">
        <v>1.999999999999999E-2</v>
      </c>
      <c r="AH100" s="9">
        <v>0</v>
      </c>
      <c r="AI100" s="9">
        <v>2.0000000000000004E-2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35670.281987703122</v>
      </c>
      <c r="C3" s="28">
        <f>SUM(C4:C5)</f>
        <v>34764.046170399648</v>
      </c>
      <c r="D3" s="28">
        <f t="shared" si="0"/>
        <v>33538.727322500366</v>
      </c>
      <c r="E3" s="28">
        <f t="shared" si="0"/>
        <v>32066.344184453228</v>
      </c>
      <c r="F3" s="28">
        <f t="shared" si="0"/>
        <v>36020.373087102911</v>
      </c>
      <c r="G3" s="28">
        <f t="shared" si="0"/>
        <v>35466.228889767241</v>
      </c>
      <c r="H3" s="28">
        <f t="shared" si="0"/>
        <v>35522.243465671207</v>
      </c>
      <c r="I3" s="28">
        <f t="shared" si="0"/>
        <v>40996.667999999998</v>
      </c>
      <c r="J3" s="28">
        <f t="shared" si="0"/>
        <v>40693.093000000001</v>
      </c>
      <c r="K3" s="28">
        <f t="shared" si="0"/>
        <v>41444.093999999997</v>
      </c>
      <c r="L3" s="28">
        <f>SUM(L4:L5)</f>
        <v>41285.409</v>
      </c>
      <c r="M3" s="28">
        <f t="shared" ref="M3:AF3" si="1">SUM(M4:M5)</f>
        <v>41806.741000000002</v>
      </c>
      <c r="N3" s="28">
        <f t="shared" si="1"/>
        <v>40996.849000000002</v>
      </c>
      <c r="O3" s="28">
        <f t="shared" si="1"/>
        <v>39045.567999999999</v>
      </c>
      <c r="P3" s="28">
        <f t="shared" si="1"/>
        <v>43065.902000000002</v>
      </c>
      <c r="Q3" s="28">
        <f t="shared" si="1"/>
        <v>42251.942000000003</v>
      </c>
      <c r="R3" s="28">
        <f t="shared" si="1"/>
        <v>42235.853000000003</v>
      </c>
      <c r="S3" s="28">
        <f t="shared" si="1"/>
        <v>46510.224999999999</v>
      </c>
      <c r="T3" s="28">
        <f t="shared" si="1"/>
        <v>46259.752999999997</v>
      </c>
      <c r="U3" s="28">
        <f t="shared" si="1"/>
        <v>37887.330999999998</v>
      </c>
      <c r="V3" s="28">
        <f t="shared" si="1"/>
        <v>46591.43</v>
      </c>
      <c r="W3" s="28">
        <f t="shared" si="1"/>
        <v>46492.169000000002</v>
      </c>
      <c r="X3" s="28">
        <f t="shared" si="1"/>
        <v>47564.614000000001</v>
      </c>
      <c r="Y3" s="28">
        <f t="shared" si="1"/>
        <v>48652.112999999998</v>
      </c>
      <c r="Z3" s="28">
        <f t="shared" si="1"/>
        <v>49325.353999999999</v>
      </c>
      <c r="AA3" s="28">
        <f t="shared" si="1"/>
        <v>48581.078000000001</v>
      </c>
      <c r="AB3" s="28">
        <f t="shared" si="1"/>
        <v>48849.392999999996</v>
      </c>
      <c r="AC3" s="28">
        <f t="shared" si="1"/>
        <v>49072.838000000003</v>
      </c>
      <c r="AD3" s="28">
        <f t="shared" si="1"/>
        <v>46968.654000000002</v>
      </c>
      <c r="AE3" s="28">
        <f t="shared" si="1"/>
        <v>47080.563000000002</v>
      </c>
      <c r="AF3" s="28">
        <f t="shared" si="1"/>
        <v>45244.006000000001</v>
      </c>
      <c r="AG3" s="28">
        <f t="shared" ref="AG3:AI3" si="2">SUM(AG4:AG5)</f>
        <v>47448.449000000001</v>
      </c>
      <c r="AH3" s="28">
        <f t="shared" si="2"/>
        <v>44620.042999999998</v>
      </c>
      <c r="AI3" s="28">
        <f t="shared" si="2"/>
        <v>41706.302000000003</v>
      </c>
    </row>
    <row r="4" spans="1:35" x14ac:dyDescent="0.25">
      <c r="A4" s="8" t="s">
        <v>27</v>
      </c>
      <c r="B4" s="9">
        <v>9.2819877031181353</v>
      </c>
      <c r="C4" s="9">
        <v>9.0461703996486591</v>
      </c>
      <c r="D4" s="9">
        <v>8.7273225003659771</v>
      </c>
      <c r="E4" s="9">
        <v>8.3441844532279301</v>
      </c>
      <c r="F4" s="9">
        <v>9.373087102913189</v>
      </c>
      <c r="G4" s="9">
        <v>9.2288897672375914</v>
      </c>
      <c r="H4" s="9">
        <v>9.2434656712048007</v>
      </c>
      <c r="I4" s="9">
        <v>10.667999999999999</v>
      </c>
      <c r="J4" s="9">
        <v>10.093</v>
      </c>
      <c r="K4" s="9">
        <v>16.094000000000001</v>
      </c>
      <c r="L4" s="9">
        <v>14.409000000000001</v>
      </c>
      <c r="M4" s="9">
        <v>13.741</v>
      </c>
      <c r="N4" s="9">
        <v>13.849</v>
      </c>
      <c r="O4" s="9">
        <v>14.568</v>
      </c>
      <c r="P4" s="9">
        <v>16.902000000000001</v>
      </c>
      <c r="Q4" s="9">
        <v>18.942</v>
      </c>
      <c r="R4" s="9">
        <v>20.853000000000002</v>
      </c>
      <c r="S4" s="9">
        <v>24.225000000000001</v>
      </c>
      <c r="T4" s="9">
        <v>25.753</v>
      </c>
      <c r="U4" s="9">
        <v>24.331</v>
      </c>
      <c r="V4" s="9">
        <v>29.43</v>
      </c>
      <c r="W4" s="9">
        <v>30.169</v>
      </c>
      <c r="X4" s="9">
        <v>31.614000000000001</v>
      </c>
      <c r="Y4" s="9">
        <v>25.113</v>
      </c>
      <c r="Z4" s="9">
        <v>30.353999999999999</v>
      </c>
      <c r="AA4" s="9">
        <v>46.078000000000003</v>
      </c>
      <c r="AB4" s="9">
        <v>51.393000000000001</v>
      </c>
      <c r="AC4" s="9">
        <v>57.838000000000001</v>
      </c>
      <c r="AD4" s="9">
        <v>76.653999999999996</v>
      </c>
      <c r="AE4" s="9">
        <v>87.563000000000002</v>
      </c>
      <c r="AF4" s="9">
        <v>78.006</v>
      </c>
      <c r="AG4" s="9">
        <v>54.448999999999998</v>
      </c>
      <c r="AH4" s="9">
        <v>69.043000000000006</v>
      </c>
      <c r="AI4" s="9">
        <v>75.302000000000007</v>
      </c>
    </row>
    <row r="5" spans="1:35" x14ac:dyDescent="0.25">
      <c r="A5" s="10" t="s">
        <v>28</v>
      </c>
      <c r="B5" s="11">
        <v>35661</v>
      </c>
      <c r="C5" s="11">
        <v>34755</v>
      </c>
      <c r="D5" s="11">
        <v>33530</v>
      </c>
      <c r="E5" s="11">
        <v>32058</v>
      </c>
      <c r="F5" s="11">
        <v>36011</v>
      </c>
      <c r="G5" s="11">
        <v>35457</v>
      </c>
      <c r="H5" s="11">
        <v>35513</v>
      </c>
      <c r="I5" s="11">
        <v>40986</v>
      </c>
      <c r="J5" s="11">
        <v>40683</v>
      </c>
      <c r="K5" s="11">
        <v>41428</v>
      </c>
      <c r="L5" s="11">
        <v>41271</v>
      </c>
      <c r="M5" s="11">
        <v>41793</v>
      </c>
      <c r="N5" s="11">
        <v>40983</v>
      </c>
      <c r="O5" s="11">
        <v>39031</v>
      </c>
      <c r="P5" s="11">
        <v>43049</v>
      </c>
      <c r="Q5" s="11">
        <v>42233</v>
      </c>
      <c r="R5" s="11">
        <v>42215</v>
      </c>
      <c r="S5" s="11">
        <v>46486</v>
      </c>
      <c r="T5" s="11">
        <v>46234</v>
      </c>
      <c r="U5" s="11">
        <v>37863</v>
      </c>
      <c r="V5" s="11">
        <v>46562</v>
      </c>
      <c r="W5" s="11">
        <v>46462</v>
      </c>
      <c r="X5" s="11">
        <v>47533</v>
      </c>
      <c r="Y5" s="11">
        <v>48627</v>
      </c>
      <c r="Z5" s="11">
        <v>49295</v>
      </c>
      <c r="AA5" s="11">
        <v>48535</v>
      </c>
      <c r="AB5" s="11">
        <v>48798</v>
      </c>
      <c r="AC5" s="11">
        <v>49015</v>
      </c>
      <c r="AD5" s="11">
        <v>46892</v>
      </c>
      <c r="AE5" s="11">
        <v>46993</v>
      </c>
      <c r="AF5" s="11">
        <v>45166</v>
      </c>
      <c r="AG5" s="11">
        <v>47394</v>
      </c>
      <c r="AH5" s="11">
        <v>44551</v>
      </c>
      <c r="AI5" s="11">
        <v>41631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2.6021626928315238E-4</v>
      </c>
      <c r="C8" s="12">
        <f t="shared" si="6"/>
        <v>2.6021626928315243E-4</v>
      </c>
      <c r="D8" s="12">
        <f t="shared" si="6"/>
        <v>2.6021626928315243E-4</v>
      </c>
      <c r="E8" s="12">
        <f t="shared" si="6"/>
        <v>2.6021626928315243E-4</v>
      </c>
      <c r="F8" s="12">
        <f t="shared" si="6"/>
        <v>2.6021626928315249E-4</v>
      </c>
      <c r="G8" s="12">
        <f t="shared" si="6"/>
        <v>2.6021626928315238E-4</v>
      </c>
      <c r="H8" s="12">
        <f t="shared" si="6"/>
        <v>2.6021626928315243E-4</v>
      </c>
      <c r="I8" s="12">
        <f t="shared" si="6"/>
        <v>2.6021626928315249E-4</v>
      </c>
      <c r="J8" s="12">
        <f t="shared" si="6"/>
        <v>2.4802734950621716E-4</v>
      </c>
      <c r="K8" s="12">
        <f t="shared" si="6"/>
        <v>3.8833036137790833E-4</v>
      </c>
      <c r="L8" s="12">
        <f t="shared" ref="L8:AA9" si="7">IF(L4=0,0,L4/L$3)</f>
        <v>3.4900950115330094E-4</v>
      </c>
      <c r="M8" s="12">
        <f t="shared" si="7"/>
        <v>3.2867905202177801E-4</v>
      </c>
      <c r="N8" s="12">
        <f t="shared" si="7"/>
        <v>3.3780644946639678E-4</v>
      </c>
      <c r="O8" s="12">
        <f t="shared" si="7"/>
        <v>3.7310252472188394E-4</v>
      </c>
      <c r="P8" s="12">
        <f t="shared" si="7"/>
        <v>3.9246826874774388E-4</v>
      </c>
      <c r="Q8" s="12">
        <f t="shared" si="7"/>
        <v>4.4831075456839355E-4</v>
      </c>
      <c r="R8" s="12">
        <f t="shared" si="7"/>
        <v>4.9372744999372925E-4</v>
      </c>
      <c r="S8" s="12">
        <f t="shared" si="7"/>
        <v>5.2085321023495374E-4</v>
      </c>
      <c r="T8" s="12">
        <f t="shared" si="7"/>
        <v>5.5670422624176142E-4</v>
      </c>
      <c r="U8" s="12">
        <f t="shared" si="7"/>
        <v>6.4219356069183128E-4</v>
      </c>
      <c r="V8" s="12">
        <f t="shared" si="7"/>
        <v>6.3166123040224345E-4</v>
      </c>
      <c r="W8" s="12">
        <f t="shared" si="7"/>
        <v>6.4890498010535924E-4</v>
      </c>
      <c r="X8" s="12">
        <f t="shared" si="7"/>
        <v>6.646537697120805E-4</v>
      </c>
      <c r="Y8" s="12">
        <f t="shared" si="7"/>
        <v>5.161749089911059E-4</v>
      </c>
      <c r="Z8" s="12">
        <f t="shared" si="7"/>
        <v>6.153833178774551E-4</v>
      </c>
      <c r="AA8" s="12">
        <f t="shared" si="7"/>
        <v>9.4847627712172223E-4</v>
      </c>
      <c r="AB8" s="12">
        <f t="shared" si="4"/>
        <v>1.0520703911305511E-3</v>
      </c>
      <c r="AC8" s="12">
        <f t="shared" si="4"/>
        <v>1.178615347251773E-3</v>
      </c>
      <c r="AD8" s="12">
        <f t="shared" si="4"/>
        <v>1.6320246264668345E-3</v>
      </c>
      <c r="AE8" s="12">
        <f t="shared" si="4"/>
        <v>1.8598545646108778E-3</v>
      </c>
      <c r="AF8" s="12">
        <f t="shared" si="4"/>
        <v>1.7241178864665519E-3</v>
      </c>
      <c r="AG8" s="12">
        <f t="shared" ref="AG8:AI8" si="8">IF(AG4=0,0,AG4/AG$3)</f>
        <v>1.1475401440413785E-3</v>
      </c>
      <c r="AH8" s="12">
        <f t="shared" si="8"/>
        <v>1.5473539548135355E-3</v>
      </c>
      <c r="AI8" s="12">
        <f t="shared" si="8"/>
        <v>1.8055304927298518E-3</v>
      </c>
    </row>
    <row r="9" spans="1:35" x14ac:dyDescent="0.25">
      <c r="A9" s="10" t="s">
        <v>28</v>
      </c>
      <c r="B9" s="13">
        <f t="shared" ref="B9:K9" si="9">IF(B5=0,0,B5/B$3)</f>
        <v>0.9997397837307167</v>
      </c>
      <c r="C9" s="13">
        <f t="shared" si="9"/>
        <v>0.99973978373071681</v>
      </c>
      <c r="D9" s="13">
        <f t="shared" si="9"/>
        <v>0.99973978373071681</v>
      </c>
      <c r="E9" s="13">
        <f t="shared" si="9"/>
        <v>0.99973978373071681</v>
      </c>
      <c r="F9" s="13">
        <f t="shared" si="9"/>
        <v>0.99973978373071692</v>
      </c>
      <c r="G9" s="13">
        <f t="shared" si="9"/>
        <v>0.99973978373071681</v>
      </c>
      <c r="H9" s="13">
        <f t="shared" si="9"/>
        <v>0.99973978373071681</v>
      </c>
      <c r="I9" s="13">
        <f t="shared" si="9"/>
        <v>0.99973978373071692</v>
      </c>
      <c r="J9" s="13">
        <f t="shared" si="9"/>
        <v>0.99975197265049376</v>
      </c>
      <c r="K9" s="13">
        <f t="shared" si="9"/>
        <v>0.99961166963862214</v>
      </c>
      <c r="L9" s="13">
        <f t="shared" si="7"/>
        <v>0.99965099049884676</v>
      </c>
      <c r="M9" s="13">
        <f t="shared" si="4"/>
        <v>0.99967132094797817</v>
      </c>
      <c r="N9" s="13">
        <f t="shared" si="4"/>
        <v>0.99966219355053354</v>
      </c>
      <c r="O9" s="13">
        <f t="shared" si="4"/>
        <v>0.99962689747527811</v>
      </c>
      <c r="P9" s="13">
        <f t="shared" si="4"/>
        <v>0.99960753173125216</v>
      </c>
      <c r="Q9" s="13">
        <f t="shared" si="4"/>
        <v>0.99955168924543158</v>
      </c>
      <c r="R9" s="13">
        <f t="shared" si="4"/>
        <v>0.99950627255000624</v>
      </c>
      <c r="S9" s="13">
        <f t="shared" si="4"/>
        <v>0.99947914678976513</v>
      </c>
      <c r="T9" s="13">
        <f t="shared" si="4"/>
        <v>0.99944329577375834</v>
      </c>
      <c r="U9" s="13">
        <f t="shared" si="4"/>
        <v>0.99935780643930816</v>
      </c>
      <c r="V9" s="13">
        <f t="shared" si="4"/>
        <v>0.99936833876959774</v>
      </c>
      <c r="W9" s="13">
        <f t="shared" si="4"/>
        <v>0.99935109501989461</v>
      </c>
      <c r="X9" s="13">
        <f t="shared" si="4"/>
        <v>0.99933534623028786</v>
      </c>
      <c r="Y9" s="13">
        <f t="shared" si="4"/>
        <v>0.99948382509100897</v>
      </c>
      <c r="Z9" s="13">
        <f t="shared" si="4"/>
        <v>0.99938461668212253</v>
      </c>
      <c r="AA9" s="13">
        <f t="shared" si="4"/>
        <v>0.9990515237228782</v>
      </c>
      <c r="AB9" s="13">
        <f t="shared" si="4"/>
        <v>0.99894792960886958</v>
      </c>
      <c r="AC9" s="13">
        <f t="shared" si="4"/>
        <v>0.99882138465274817</v>
      </c>
      <c r="AD9" s="13">
        <f t="shared" si="4"/>
        <v>0.99836797537353317</v>
      </c>
      <c r="AE9" s="13">
        <f t="shared" si="4"/>
        <v>0.99814014543538909</v>
      </c>
      <c r="AF9" s="13">
        <f t="shared" si="4"/>
        <v>0.99827588211353346</v>
      </c>
      <c r="AG9" s="13">
        <f t="shared" ref="AG9:AI9" si="10">IF(AG5=0,0,AG5/AG$3)</f>
        <v>0.99885245985595861</v>
      </c>
      <c r="AH9" s="13">
        <f t="shared" si="10"/>
        <v>0.99845264604518646</v>
      </c>
      <c r="AI9" s="13">
        <f t="shared" si="10"/>
        <v>0.99819446950727009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41.321999999999996</v>
      </c>
      <c r="C11" s="30">
        <f t="shared" si="11"/>
        <v>40.272999999999996</v>
      </c>
      <c r="D11" s="30">
        <f t="shared" si="11"/>
        <v>38.852999999999994</v>
      </c>
      <c r="E11" s="30">
        <f t="shared" si="11"/>
        <v>37.146999999999998</v>
      </c>
      <c r="F11" s="30">
        <f t="shared" si="11"/>
        <v>41.727999999999994</v>
      </c>
      <c r="G11" s="30">
        <f t="shared" si="11"/>
        <v>41.085999999999999</v>
      </c>
      <c r="H11" s="30">
        <f t="shared" si="11"/>
        <v>41.150999999999996</v>
      </c>
      <c r="I11" s="30">
        <f t="shared" si="11"/>
        <v>47.491999999999997</v>
      </c>
      <c r="J11" s="30">
        <f t="shared" si="11"/>
        <v>47.140999999999998</v>
      </c>
      <c r="K11" s="30">
        <f t="shared" si="11"/>
        <v>48.006</v>
      </c>
      <c r="L11" s="30">
        <f>SUM(L12:L13)</f>
        <v>47.823999999999998</v>
      </c>
      <c r="M11" s="30">
        <f t="shared" ref="M11:AF11" si="12">SUM(M12:M13)</f>
        <v>49.03</v>
      </c>
      <c r="N11" s="30">
        <f t="shared" si="12"/>
        <v>49.433</v>
      </c>
      <c r="O11" s="30">
        <f t="shared" si="12"/>
        <v>46.801000000000002</v>
      </c>
      <c r="P11" s="30">
        <f t="shared" si="12"/>
        <v>49.457999999999998</v>
      </c>
      <c r="Q11" s="30">
        <f t="shared" si="12"/>
        <v>51.061</v>
      </c>
      <c r="R11" s="30">
        <f t="shared" si="12"/>
        <v>52.290999999999997</v>
      </c>
      <c r="S11" s="30">
        <f t="shared" si="12"/>
        <v>57.106000000000002</v>
      </c>
      <c r="T11" s="30">
        <f t="shared" si="12"/>
        <v>55.682000000000002</v>
      </c>
      <c r="U11" s="30">
        <f t="shared" si="12"/>
        <v>48.853999999999999</v>
      </c>
      <c r="V11" s="30">
        <f t="shared" si="12"/>
        <v>49.344000000000001</v>
      </c>
      <c r="W11" s="30">
        <f t="shared" si="12"/>
        <v>57.109000000000002</v>
      </c>
      <c r="X11" s="30">
        <f t="shared" si="12"/>
        <v>55.432000000000002</v>
      </c>
      <c r="Y11" s="30">
        <f t="shared" si="12"/>
        <v>57.758000000000003</v>
      </c>
      <c r="Z11" s="30">
        <f t="shared" si="12"/>
        <v>54.243000000000002</v>
      </c>
      <c r="AA11" s="30">
        <f t="shared" si="12"/>
        <v>56.276000000000003</v>
      </c>
      <c r="AB11" s="30">
        <f t="shared" si="12"/>
        <v>54.295999999999999</v>
      </c>
      <c r="AC11" s="30">
        <f t="shared" si="12"/>
        <v>53.567</v>
      </c>
      <c r="AD11" s="30">
        <f t="shared" si="12"/>
        <v>52.506999999999998</v>
      </c>
      <c r="AE11" s="30">
        <f t="shared" si="12"/>
        <v>50.355000000000004</v>
      </c>
      <c r="AF11" s="30">
        <f t="shared" si="12"/>
        <v>42.905999999999999</v>
      </c>
      <c r="AG11" s="30">
        <f t="shared" ref="AG11:AI11" si="13">SUM(AG12:AG13)</f>
        <v>46.506</v>
      </c>
      <c r="AH11" s="30">
        <f t="shared" si="13"/>
        <v>46.405000000000001</v>
      </c>
      <c r="AI11" s="30">
        <f t="shared" si="13"/>
        <v>46.106999999999999</v>
      </c>
    </row>
    <row r="12" spans="1:35" x14ac:dyDescent="0.25">
      <c r="A12" s="8" t="s">
        <v>27</v>
      </c>
      <c r="B12" s="14">
        <v>4.0000000000000001E-3</v>
      </c>
      <c r="C12" s="14">
        <v>4.0000000000000001E-3</v>
      </c>
      <c r="D12" s="14">
        <v>4.0000000000000001E-3</v>
      </c>
      <c r="E12" s="14">
        <v>3.0000000000000001E-3</v>
      </c>
      <c r="F12" s="14">
        <v>4.0000000000000001E-3</v>
      </c>
      <c r="G12" s="14">
        <v>4.0000000000000001E-3</v>
      </c>
      <c r="H12" s="14">
        <v>4.0000000000000001E-3</v>
      </c>
      <c r="I12" s="14">
        <v>4.0000000000000001E-3</v>
      </c>
      <c r="J12" s="14">
        <v>4.0000000000000001E-3</v>
      </c>
      <c r="K12" s="14">
        <v>6.0000000000000001E-3</v>
      </c>
      <c r="L12" s="14">
        <v>6.0000000000000001E-3</v>
      </c>
      <c r="M12" s="14">
        <v>5.0000000000000001E-3</v>
      </c>
      <c r="N12" s="14">
        <v>5.0000000000000001E-3</v>
      </c>
      <c r="O12" s="14">
        <v>5.0000000000000001E-3</v>
      </c>
      <c r="P12" s="14">
        <v>6.0000000000000001E-3</v>
      </c>
      <c r="Q12" s="14">
        <v>7.0000000000000001E-3</v>
      </c>
      <c r="R12" s="14">
        <v>7.0000000000000001E-3</v>
      </c>
      <c r="S12" s="14">
        <v>8.0000000000000002E-3</v>
      </c>
      <c r="T12" s="14">
        <v>8.9999999999999993E-3</v>
      </c>
      <c r="U12" s="14">
        <v>8.0000000000000002E-3</v>
      </c>
      <c r="V12" s="14">
        <v>0.01</v>
      </c>
      <c r="W12" s="14">
        <v>1.0999999999999999E-2</v>
      </c>
      <c r="X12" s="14">
        <v>1.0999999999999999E-2</v>
      </c>
      <c r="Y12" s="14">
        <v>8.9999999999999993E-3</v>
      </c>
      <c r="Z12" s="14">
        <v>1.0999999999999999E-2</v>
      </c>
      <c r="AA12" s="14">
        <v>1.4999999999999999E-2</v>
      </c>
      <c r="AB12" s="14">
        <v>1.6E-2</v>
      </c>
      <c r="AC12" s="14">
        <v>1.7999999999999999E-2</v>
      </c>
      <c r="AD12" s="14">
        <v>2.4E-2</v>
      </c>
      <c r="AE12" s="14">
        <v>2.9000000000000001E-2</v>
      </c>
      <c r="AF12" s="14">
        <v>2.4E-2</v>
      </c>
      <c r="AG12" s="14">
        <v>1.7000000000000001E-2</v>
      </c>
      <c r="AH12" s="14">
        <v>2.1999999999999999E-2</v>
      </c>
      <c r="AI12" s="14">
        <v>2.4E-2</v>
      </c>
    </row>
    <row r="13" spans="1:35" x14ac:dyDescent="0.25">
      <c r="A13" s="10" t="s">
        <v>28</v>
      </c>
      <c r="B13" s="15">
        <v>41.317999999999998</v>
      </c>
      <c r="C13" s="15">
        <v>40.268999999999998</v>
      </c>
      <c r="D13" s="15">
        <v>38.848999999999997</v>
      </c>
      <c r="E13" s="15">
        <v>37.143999999999998</v>
      </c>
      <c r="F13" s="15">
        <v>41.723999999999997</v>
      </c>
      <c r="G13" s="15">
        <v>41.082000000000001</v>
      </c>
      <c r="H13" s="15">
        <v>41.146999999999998</v>
      </c>
      <c r="I13" s="15">
        <v>47.488</v>
      </c>
      <c r="J13" s="15">
        <v>47.137</v>
      </c>
      <c r="K13" s="15">
        <v>48</v>
      </c>
      <c r="L13" s="15">
        <v>47.817999999999998</v>
      </c>
      <c r="M13" s="15">
        <v>49.024999999999999</v>
      </c>
      <c r="N13" s="15">
        <v>49.427999999999997</v>
      </c>
      <c r="O13" s="15">
        <v>46.795999999999999</v>
      </c>
      <c r="P13" s="15">
        <v>49.451999999999998</v>
      </c>
      <c r="Q13" s="15">
        <v>51.054000000000002</v>
      </c>
      <c r="R13" s="15">
        <v>52.283999999999999</v>
      </c>
      <c r="S13" s="15">
        <v>57.097999999999999</v>
      </c>
      <c r="T13" s="15">
        <v>55.673000000000002</v>
      </c>
      <c r="U13" s="15">
        <v>48.845999999999997</v>
      </c>
      <c r="V13" s="15">
        <v>49.334000000000003</v>
      </c>
      <c r="W13" s="15">
        <v>57.097999999999999</v>
      </c>
      <c r="X13" s="15">
        <v>55.420999999999999</v>
      </c>
      <c r="Y13" s="15">
        <v>57.749000000000002</v>
      </c>
      <c r="Z13" s="15">
        <v>54.231999999999999</v>
      </c>
      <c r="AA13" s="15">
        <v>56.261000000000003</v>
      </c>
      <c r="AB13" s="15">
        <v>54.28</v>
      </c>
      <c r="AC13" s="15">
        <v>53.548999999999999</v>
      </c>
      <c r="AD13" s="15">
        <v>52.482999999999997</v>
      </c>
      <c r="AE13" s="15">
        <v>50.326000000000001</v>
      </c>
      <c r="AF13" s="15">
        <v>42.881999999999998</v>
      </c>
      <c r="AG13" s="15">
        <v>46.488999999999997</v>
      </c>
      <c r="AH13" s="15">
        <v>46.383000000000003</v>
      </c>
      <c r="AI13" s="15">
        <v>46.082999999999998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9.6800735685591217E-5</v>
      </c>
      <c r="C16" s="12">
        <f t="shared" si="17"/>
        <v>9.9322126486728096E-5</v>
      </c>
      <c r="D16" s="12">
        <f t="shared" si="17"/>
        <v>1.0295215298689935E-4</v>
      </c>
      <c r="E16" s="12">
        <f t="shared" si="17"/>
        <v>8.0760222898215204E-5</v>
      </c>
      <c r="F16" s="12">
        <f t="shared" si="17"/>
        <v>9.5858895705521488E-5</v>
      </c>
      <c r="G16" s="12">
        <f t="shared" si="17"/>
        <v>9.7356763861169258E-5</v>
      </c>
      <c r="H16" s="12">
        <f t="shared" si="17"/>
        <v>9.7202984131612854E-5</v>
      </c>
      <c r="I16" s="12">
        <f t="shared" si="17"/>
        <v>8.4224711530363016E-5</v>
      </c>
      <c r="J16" s="12">
        <f t="shared" si="17"/>
        <v>8.4851827496234706E-5</v>
      </c>
      <c r="K16" s="12">
        <f t="shared" si="17"/>
        <v>1.249843769528809E-4</v>
      </c>
      <c r="L16" s="12">
        <f t="shared" ref="L16:AF17" si="18">IF(L12=0,0,L12/L$11)</f>
        <v>1.2546002007360322E-4</v>
      </c>
      <c r="M16" s="12">
        <f t="shared" si="18"/>
        <v>1.0197838058331633E-4</v>
      </c>
      <c r="N16" s="12">
        <f t="shared" si="18"/>
        <v>1.011470070600611E-4</v>
      </c>
      <c r="O16" s="12">
        <f t="shared" si="18"/>
        <v>1.0683532403153778E-4</v>
      </c>
      <c r="P16" s="12">
        <f t="shared" si="18"/>
        <v>1.2131505519835012E-4</v>
      </c>
      <c r="Q16" s="12">
        <f t="shared" si="18"/>
        <v>1.3709093045572942E-4</v>
      </c>
      <c r="R16" s="12">
        <f t="shared" si="18"/>
        <v>1.3386624849400471E-4</v>
      </c>
      <c r="S16" s="12">
        <f t="shared" si="18"/>
        <v>1.4009035828109131E-4</v>
      </c>
      <c r="T16" s="12">
        <f t="shared" si="18"/>
        <v>1.6163212528285621E-4</v>
      </c>
      <c r="U16" s="12">
        <f t="shared" si="18"/>
        <v>1.6375322389159538E-4</v>
      </c>
      <c r="V16" s="12">
        <f t="shared" si="18"/>
        <v>2.0265888456549936E-4</v>
      </c>
      <c r="W16" s="12">
        <f t="shared" si="18"/>
        <v>1.9261412386839199E-4</v>
      </c>
      <c r="X16" s="12">
        <f t="shared" si="18"/>
        <v>1.9844133352576128E-4</v>
      </c>
      <c r="Y16" s="12">
        <f t="shared" si="18"/>
        <v>1.5582257003358841E-4</v>
      </c>
      <c r="Z16" s="12">
        <f t="shared" si="18"/>
        <v>2.0279114355769407E-4</v>
      </c>
      <c r="AA16" s="12">
        <f t="shared" si="18"/>
        <v>2.6654346435425399E-4</v>
      </c>
      <c r="AB16" s="12">
        <f t="shared" si="18"/>
        <v>2.9468100780904674E-4</v>
      </c>
      <c r="AC16" s="12">
        <f t="shared" si="18"/>
        <v>3.3602777829633913E-4</v>
      </c>
      <c r="AD16" s="12">
        <f t="shared" si="18"/>
        <v>4.5708191288780547E-4</v>
      </c>
      <c r="AE16" s="12">
        <f t="shared" si="18"/>
        <v>5.7591103167510668E-4</v>
      </c>
      <c r="AF16" s="12">
        <f t="shared" si="18"/>
        <v>5.5936232694728011E-4</v>
      </c>
      <c r="AG16" s="12">
        <f t="shared" ref="AG16:AI16" si="19">IF(AG12=0,0,AG12/AG$11)</f>
        <v>3.6554423085193309E-4</v>
      </c>
      <c r="AH16" s="12">
        <f t="shared" si="19"/>
        <v>4.7408684409007645E-4</v>
      </c>
      <c r="AI16" s="12">
        <f t="shared" si="19"/>
        <v>5.2052833626130529E-4</v>
      </c>
    </row>
    <row r="17" spans="1:35" x14ac:dyDescent="0.25">
      <c r="A17" s="10" t="s">
        <v>28</v>
      </c>
      <c r="B17" s="13">
        <f t="shared" ref="B17:K17" si="20">IF(B13=0,0,B13/B$11)</f>
        <v>0.99990319926431448</v>
      </c>
      <c r="C17" s="13">
        <f t="shared" si="20"/>
        <v>0.99990067787351333</v>
      </c>
      <c r="D17" s="13">
        <f t="shared" si="20"/>
        <v>0.99989704784701317</v>
      </c>
      <c r="E17" s="13">
        <f t="shared" si="20"/>
        <v>0.99991923977710173</v>
      </c>
      <c r="F17" s="13">
        <f t="shared" si="20"/>
        <v>0.99990414110429449</v>
      </c>
      <c r="G17" s="13">
        <f t="shared" si="20"/>
        <v>0.99990264323613887</v>
      </c>
      <c r="H17" s="13">
        <f t="shared" si="20"/>
        <v>0.99990279701586848</v>
      </c>
      <c r="I17" s="13">
        <f t="shared" si="20"/>
        <v>0.99991577528846964</v>
      </c>
      <c r="J17" s="13">
        <f t="shared" si="20"/>
        <v>0.99991514817250382</v>
      </c>
      <c r="K17" s="13">
        <f t="shared" si="20"/>
        <v>0.99987501562304715</v>
      </c>
      <c r="L17" s="13">
        <f t="shared" si="18"/>
        <v>0.99987453997992637</v>
      </c>
      <c r="M17" s="13">
        <f t="shared" si="18"/>
        <v>0.99989802161941665</v>
      </c>
      <c r="N17" s="13">
        <f t="shared" si="18"/>
        <v>0.9998988529929399</v>
      </c>
      <c r="O17" s="13">
        <f t="shared" si="18"/>
        <v>0.99989316467596845</v>
      </c>
      <c r="P17" s="13">
        <f t="shared" si="18"/>
        <v>0.9998786849448017</v>
      </c>
      <c r="Q17" s="13">
        <f t="shared" si="18"/>
        <v>0.99986290906954434</v>
      </c>
      <c r="R17" s="13">
        <f t="shared" si="18"/>
        <v>0.99986613375150601</v>
      </c>
      <c r="S17" s="13">
        <f t="shared" si="18"/>
        <v>0.99985990964171889</v>
      </c>
      <c r="T17" s="13">
        <f t="shared" si="18"/>
        <v>0.99983836787471714</v>
      </c>
      <c r="U17" s="13">
        <f t="shared" si="18"/>
        <v>0.99983624677610838</v>
      </c>
      <c r="V17" s="13">
        <f t="shared" si="18"/>
        <v>0.9997973411154345</v>
      </c>
      <c r="W17" s="13">
        <f t="shared" si="18"/>
        <v>0.9998073858761316</v>
      </c>
      <c r="X17" s="13">
        <f t="shared" si="18"/>
        <v>0.99980155866647424</v>
      </c>
      <c r="Y17" s="13">
        <f t="shared" si="18"/>
        <v>0.99984417742996645</v>
      </c>
      <c r="Z17" s="13">
        <f t="shared" si="18"/>
        <v>0.9997972088564423</v>
      </c>
      <c r="AA17" s="13">
        <f t="shared" si="18"/>
        <v>0.99973345653564571</v>
      </c>
      <c r="AB17" s="13">
        <f t="shared" si="18"/>
        <v>0.99970531899219095</v>
      </c>
      <c r="AC17" s="13">
        <f t="shared" si="18"/>
        <v>0.99966397222170367</v>
      </c>
      <c r="AD17" s="13">
        <f t="shared" si="18"/>
        <v>0.99954291808711215</v>
      </c>
      <c r="AE17" s="13">
        <f t="shared" si="18"/>
        <v>0.9994240889683248</v>
      </c>
      <c r="AF17" s="13">
        <f t="shared" si="18"/>
        <v>0.99944063767305269</v>
      </c>
      <c r="AG17" s="13">
        <f t="shared" ref="AG17:AI17" si="21">IF(AG13=0,0,AG13/AG$11)</f>
        <v>0.999634455769148</v>
      </c>
      <c r="AH17" s="13">
        <f t="shared" si="21"/>
        <v>0.99952591315591</v>
      </c>
      <c r="AI17" s="13">
        <f t="shared" si="21"/>
        <v>0.99947947166373863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863.22738463053884</v>
      </c>
      <c r="C19" s="31">
        <f t="shared" si="22"/>
        <v>863.20974773172225</v>
      </c>
      <c r="D19" s="31">
        <f t="shared" si="22"/>
        <v>863.22104657298974</v>
      </c>
      <c r="E19" s="31">
        <f t="shared" si="22"/>
        <v>863.22836795577655</v>
      </c>
      <c r="F19" s="31">
        <f t="shared" si="22"/>
        <v>863.21829675764275</v>
      </c>
      <c r="G19" s="31">
        <f t="shared" si="22"/>
        <v>863.21931776681208</v>
      </c>
      <c r="H19" s="31">
        <f t="shared" si="22"/>
        <v>863.21701697823164</v>
      </c>
      <c r="I19" s="31">
        <f t="shared" si="22"/>
        <v>863.23313400151608</v>
      </c>
      <c r="J19" s="31">
        <f t="shared" si="22"/>
        <v>863.220826881059</v>
      </c>
      <c r="K19" s="31">
        <f t="shared" si="22"/>
        <v>863.31071116110479</v>
      </c>
      <c r="L19" s="31">
        <f>IF(L3=0,0,L3/L11)</f>
        <v>863.27804031448647</v>
      </c>
      <c r="M19" s="31">
        <f t="shared" ref="M19:AF19" si="23">IF(M3=0,0,M3/M11)</f>
        <v>852.67674892922707</v>
      </c>
      <c r="N19" s="31">
        <f t="shared" si="23"/>
        <v>829.34171504865174</v>
      </c>
      <c r="O19" s="31">
        <f t="shared" si="23"/>
        <v>834.28918185508849</v>
      </c>
      <c r="P19" s="31">
        <f t="shared" si="23"/>
        <v>870.75704638278955</v>
      </c>
      <c r="Q19" s="31">
        <f t="shared" si="23"/>
        <v>827.47972033450196</v>
      </c>
      <c r="R19" s="31">
        <f t="shared" si="23"/>
        <v>807.7078847220364</v>
      </c>
      <c r="S19" s="31">
        <f t="shared" si="23"/>
        <v>814.4542604980212</v>
      </c>
      <c r="T19" s="31">
        <f t="shared" si="23"/>
        <v>830.78468804999807</v>
      </c>
      <c r="U19" s="31">
        <f t="shared" si="23"/>
        <v>775.52157448724768</v>
      </c>
      <c r="V19" s="31">
        <f t="shared" si="23"/>
        <v>944.21672341115436</v>
      </c>
      <c r="W19" s="31">
        <f t="shared" si="23"/>
        <v>814.09530897056504</v>
      </c>
      <c r="X19" s="31">
        <f t="shared" si="23"/>
        <v>858.07140279982684</v>
      </c>
      <c r="Y19" s="31">
        <f t="shared" si="23"/>
        <v>842.34414280272858</v>
      </c>
      <c r="Z19" s="31">
        <f t="shared" si="23"/>
        <v>909.34044945891628</v>
      </c>
      <c r="AA19" s="31">
        <f t="shared" si="23"/>
        <v>863.26458881228234</v>
      </c>
      <c r="AB19" s="31">
        <f t="shared" si="23"/>
        <v>899.68677250626195</v>
      </c>
      <c r="AC19" s="31">
        <f t="shared" si="23"/>
        <v>916.1020404353427</v>
      </c>
      <c r="AD19" s="31">
        <f t="shared" si="23"/>
        <v>894.52175900356156</v>
      </c>
      <c r="AE19" s="31">
        <f t="shared" si="23"/>
        <v>934.97295204051238</v>
      </c>
      <c r="AF19" s="31">
        <f t="shared" si="23"/>
        <v>1054.4913531906959</v>
      </c>
      <c r="AG19" s="31">
        <f t="shared" ref="AG19:AI19" si="24">IF(AG3=0,0,AG3/AG11)</f>
        <v>1020.2651055777749</v>
      </c>
      <c r="AH19" s="31">
        <f t="shared" si="24"/>
        <v>961.5352440469776</v>
      </c>
      <c r="AI19" s="31">
        <f t="shared" si="24"/>
        <v>904.55466631964782</v>
      </c>
    </row>
    <row r="20" spans="1:35" x14ac:dyDescent="0.25">
      <c r="A20" s="8" t="s">
        <v>27</v>
      </c>
      <c r="B20" s="16">
        <f t="shared" ref="B20:K20" si="25">IF(B4=0,0,B4/B12)</f>
        <v>2320.4969257795337</v>
      </c>
      <c r="C20" s="16">
        <f t="shared" si="25"/>
        <v>2261.5425999121649</v>
      </c>
      <c r="D20" s="16">
        <f t="shared" si="25"/>
        <v>2181.8306250914943</v>
      </c>
      <c r="E20" s="16">
        <f t="shared" si="25"/>
        <v>2781.3948177426432</v>
      </c>
      <c r="F20" s="16">
        <f t="shared" si="25"/>
        <v>2343.2717757282971</v>
      </c>
      <c r="G20" s="16">
        <f t="shared" si="25"/>
        <v>2307.2224418093979</v>
      </c>
      <c r="H20" s="16">
        <f t="shared" si="25"/>
        <v>2310.8664178012</v>
      </c>
      <c r="I20" s="16">
        <f t="shared" si="25"/>
        <v>2666.9999999999995</v>
      </c>
      <c r="J20" s="16">
        <f t="shared" si="25"/>
        <v>2523.25</v>
      </c>
      <c r="K20" s="16">
        <f t="shared" si="25"/>
        <v>2682.3333333333335</v>
      </c>
      <c r="L20" s="16">
        <f t="shared" ref="L20:AF21" si="26">IF(L4=0,0,L4/L12)</f>
        <v>2401.5</v>
      </c>
      <c r="M20" s="16">
        <f t="shared" si="26"/>
        <v>2748.2</v>
      </c>
      <c r="N20" s="16">
        <f t="shared" si="26"/>
        <v>2769.8</v>
      </c>
      <c r="O20" s="16">
        <f t="shared" si="26"/>
        <v>2913.6</v>
      </c>
      <c r="P20" s="16">
        <f t="shared" si="26"/>
        <v>2817</v>
      </c>
      <c r="Q20" s="16">
        <f t="shared" si="26"/>
        <v>2706</v>
      </c>
      <c r="R20" s="16">
        <f t="shared" si="26"/>
        <v>2979</v>
      </c>
      <c r="S20" s="16">
        <f t="shared" si="26"/>
        <v>3028.125</v>
      </c>
      <c r="T20" s="16">
        <f t="shared" si="26"/>
        <v>2861.4444444444448</v>
      </c>
      <c r="U20" s="16">
        <f t="shared" si="26"/>
        <v>3041.375</v>
      </c>
      <c r="V20" s="16">
        <f t="shared" si="26"/>
        <v>2943</v>
      </c>
      <c r="W20" s="16">
        <f t="shared" si="26"/>
        <v>2742.636363636364</v>
      </c>
      <c r="X20" s="16">
        <f t="shared" si="26"/>
        <v>2874.0000000000005</v>
      </c>
      <c r="Y20" s="16">
        <f t="shared" si="26"/>
        <v>2790.3333333333335</v>
      </c>
      <c r="Z20" s="16">
        <f t="shared" si="26"/>
        <v>2759.4545454545455</v>
      </c>
      <c r="AA20" s="16">
        <f t="shared" si="26"/>
        <v>3071.8666666666668</v>
      </c>
      <c r="AB20" s="16">
        <f t="shared" si="26"/>
        <v>3212.0625</v>
      </c>
      <c r="AC20" s="16">
        <f t="shared" si="26"/>
        <v>3213.2222222222226</v>
      </c>
      <c r="AD20" s="16">
        <f t="shared" si="26"/>
        <v>3193.9166666666665</v>
      </c>
      <c r="AE20" s="16">
        <f t="shared" si="26"/>
        <v>3019.4137931034484</v>
      </c>
      <c r="AF20" s="16">
        <f t="shared" si="26"/>
        <v>3250.25</v>
      </c>
      <c r="AG20" s="16">
        <f t="shared" ref="AG20:AI20" si="27">IF(AG4=0,0,AG4/AG12)</f>
        <v>3202.8823529411761</v>
      </c>
      <c r="AH20" s="16">
        <f t="shared" si="27"/>
        <v>3138.3181818181824</v>
      </c>
      <c r="AI20" s="16">
        <f t="shared" si="27"/>
        <v>3137.5833333333335</v>
      </c>
    </row>
    <row r="21" spans="1:35" x14ac:dyDescent="0.25">
      <c r="A21" s="10" t="s">
        <v>28</v>
      </c>
      <c r="B21" s="17">
        <f t="shared" ref="B21:K21" si="28">IF(B5=0,0,B5/B13)</f>
        <v>863.08630621036843</v>
      </c>
      <c r="C21" s="17">
        <f t="shared" si="28"/>
        <v>863.07084854354468</v>
      </c>
      <c r="D21" s="17">
        <f t="shared" si="28"/>
        <v>863.08527890035782</v>
      </c>
      <c r="E21" s="17">
        <f t="shared" si="28"/>
        <v>863.07344389403409</v>
      </c>
      <c r="F21" s="17">
        <f t="shared" si="28"/>
        <v>863.07640686415505</v>
      </c>
      <c r="G21" s="17">
        <f t="shared" si="28"/>
        <v>863.07872060756529</v>
      </c>
      <c r="H21" s="17">
        <f t="shared" si="28"/>
        <v>863.07628745716579</v>
      </c>
      <c r="I21" s="17">
        <f t="shared" si="28"/>
        <v>863.08119946091642</v>
      </c>
      <c r="J21" s="17">
        <f t="shared" si="28"/>
        <v>863.07995841907632</v>
      </c>
      <c r="K21" s="17">
        <f t="shared" si="28"/>
        <v>863.08333333333337</v>
      </c>
      <c r="L21" s="17">
        <f t="shared" si="26"/>
        <v>863.08503074156181</v>
      </c>
      <c r="M21" s="17">
        <f t="shared" si="26"/>
        <v>852.48342682304951</v>
      </c>
      <c r="N21" s="17">
        <f t="shared" si="26"/>
        <v>829.14542364651618</v>
      </c>
      <c r="O21" s="17">
        <f t="shared" si="26"/>
        <v>834.06701427472433</v>
      </c>
      <c r="P21" s="17">
        <f t="shared" si="26"/>
        <v>870.52090916444229</v>
      </c>
      <c r="Q21" s="17">
        <f t="shared" si="26"/>
        <v>827.22215693187604</v>
      </c>
      <c r="R21" s="17">
        <f t="shared" si="26"/>
        <v>807.41718307704082</v>
      </c>
      <c r="S21" s="17">
        <f t="shared" si="26"/>
        <v>814.14410312094992</v>
      </c>
      <c r="T21" s="17">
        <f t="shared" si="26"/>
        <v>830.45641513839735</v>
      </c>
      <c r="U21" s="17">
        <f t="shared" si="26"/>
        <v>775.15047291487542</v>
      </c>
      <c r="V21" s="17">
        <f t="shared" si="26"/>
        <v>943.81157011391736</v>
      </c>
      <c r="W21" s="17">
        <f t="shared" si="26"/>
        <v>813.72377316193217</v>
      </c>
      <c r="X21" s="17">
        <f t="shared" si="26"/>
        <v>857.67127983977196</v>
      </c>
      <c r="Y21" s="17">
        <f t="shared" si="26"/>
        <v>842.04055481480191</v>
      </c>
      <c r="Z21" s="17">
        <f t="shared" si="26"/>
        <v>908.96518660569404</v>
      </c>
      <c r="AA21" s="17">
        <f t="shared" si="26"/>
        <v>862.67574341017757</v>
      </c>
      <c r="AB21" s="17">
        <f t="shared" si="26"/>
        <v>899.0051584377303</v>
      </c>
      <c r="AC21" s="17">
        <f t="shared" si="26"/>
        <v>915.3298847784273</v>
      </c>
      <c r="AD21" s="17">
        <f t="shared" si="26"/>
        <v>893.47026656250603</v>
      </c>
      <c r="AE21" s="17">
        <f t="shared" si="26"/>
        <v>933.7718078130589</v>
      </c>
      <c r="AF21" s="17">
        <f t="shared" si="26"/>
        <v>1053.2624411174852</v>
      </c>
      <c r="AG21" s="17">
        <f t="shared" ref="AG21:AI21" si="29">IF(AG5=0,0,AG5/AG13)</f>
        <v>1019.4669706812365</v>
      </c>
      <c r="AH21" s="17">
        <f t="shared" si="29"/>
        <v>960.50277041157312</v>
      </c>
      <c r="AI21" s="17">
        <f t="shared" si="29"/>
        <v>903.39170626912312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262.92158211521922</v>
      </c>
      <c r="C23" s="31">
        <f t="shared" si="30"/>
        <v>278.32708512467752</v>
      </c>
      <c r="D23" s="31">
        <f t="shared" si="30"/>
        <v>267.0297506448839</v>
      </c>
      <c r="E23" s="31">
        <f t="shared" si="30"/>
        <v>267.02975064488385</v>
      </c>
      <c r="F23" s="31">
        <f t="shared" si="30"/>
        <v>269.08374892519339</v>
      </c>
      <c r="G23" s="31">
        <f t="shared" si="30"/>
        <v>235.19157351676688</v>
      </c>
      <c r="H23" s="31">
        <f t="shared" si="30"/>
        <v>246.03276010318137</v>
      </c>
      <c r="I23" s="31">
        <f t="shared" si="30"/>
        <v>232.650214961307</v>
      </c>
      <c r="J23" s="31">
        <f t="shared" si="30"/>
        <v>230.59140154772143</v>
      </c>
      <c r="K23" s="31">
        <f t="shared" si="30"/>
        <v>243.97394668959589</v>
      </c>
      <c r="L23" s="31">
        <f>SUM(L24,L30)</f>
        <v>243.97394668959589</v>
      </c>
      <c r="M23" s="31">
        <f t="shared" ref="M23:AF23" si="31">SUM(M24,M30)</f>
        <v>253.23877901977642</v>
      </c>
      <c r="N23" s="31">
        <f t="shared" si="31"/>
        <v>262.50361134995705</v>
      </c>
      <c r="O23" s="31">
        <f t="shared" si="31"/>
        <v>247.0621668099742</v>
      </c>
      <c r="P23" s="31">
        <f t="shared" si="31"/>
        <v>250.15047291487531</v>
      </c>
      <c r="Q23" s="31">
        <f t="shared" si="31"/>
        <v>271.76844368013752</v>
      </c>
      <c r="R23" s="31">
        <f t="shared" si="31"/>
        <v>285.15098882201198</v>
      </c>
      <c r="S23" s="31">
        <f t="shared" si="31"/>
        <v>308.82777300085979</v>
      </c>
      <c r="T23" s="31">
        <f t="shared" si="31"/>
        <v>316.76698194325019</v>
      </c>
      <c r="U23" s="31">
        <f t="shared" si="31"/>
        <v>321.92605331040409</v>
      </c>
      <c r="V23" s="31">
        <f t="shared" si="31"/>
        <v>361.13499570077397</v>
      </c>
      <c r="W23" s="31">
        <f t="shared" si="31"/>
        <v>365.26225279449699</v>
      </c>
      <c r="X23" s="31">
        <f t="shared" si="31"/>
        <v>336.37145313843507</v>
      </c>
      <c r="Y23" s="31">
        <f t="shared" si="31"/>
        <v>357.00773860705073</v>
      </c>
      <c r="Z23" s="31">
        <f t="shared" si="31"/>
        <v>310.57609630266552</v>
      </c>
      <c r="AA23" s="31">
        <f t="shared" si="31"/>
        <v>371.44995700773859</v>
      </c>
      <c r="AB23" s="31">
        <f t="shared" si="31"/>
        <v>346.89054170249346</v>
      </c>
      <c r="AC23" s="31">
        <f t="shared" si="31"/>
        <v>337.85907136715389</v>
      </c>
      <c r="AD23" s="31">
        <f t="shared" si="31"/>
        <v>339.90429922613924</v>
      </c>
      <c r="AE23" s="31">
        <f t="shared" si="31"/>
        <v>315.47979363714529</v>
      </c>
      <c r="AF23" s="31">
        <f t="shared" si="31"/>
        <v>247.97506448839212</v>
      </c>
      <c r="AG23" s="31">
        <f t="shared" ref="AG23:AI23" si="32">SUM(AG24,AG30)</f>
        <v>273.9006878761823</v>
      </c>
      <c r="AH23" s="31">
        <f t="shared" si="32"/>
        <v>290.05417024935514</v>
      </c>
      <c r="AI23" s="31">
        <f t="shared" si="32"/>
        <v>306.39036973344793</v>
      </c>
    </row>
    <row r="24" spans="1:35" x14ac:dyDescent="0.25">
      <c r="A24" s="18" t="s">
        <v>27</v>
      </c>
      <c r="B24" s="19">
        <f t="shared" ref="B24:K24" si="33">SUM(B25:B29)</f>
        <v>0.24652383432751279</v>
      </c>
      <c r="C24" s="19">
        <f t="shared" si="33"/>
        <v>0.26533960599465944</v>
      </c>
      <c r="D24" s="19">
        <f t="shared" si="33"/>
        <v>0.25378952103191865</v>
      </c>
      <c r="E24" s="19">
        <f t="shared" si="33"/>
        <v>0.20553248821109243</v>
      </c>
      <c r="F24" s="19">
        <f t="shared" si="33"/>
        <v>0.23595816481864126</v>
      </c>
      <c r="G24" s="19">
        <f t="shared" si="33"/>
        <v>0.2078676082493337</v>
      </c>
      <c r="H24" s="19">
        <f t="shared" si="33"/>
        <v>0.21397171083125441</v>
      </c>
      <c r="I24" s="19">
        <f t="shared" si="33"/>
        <v>0.18345915859469328</v>
      </c>
      <c r="J24" s="19">
        <f t="shared" si="33"/>
        <v>0.18168524578544915</v>
      </c>
      <c r="K24" s="19">
        <f t="shared" si="33"/>
        <v>0.28518502941026203</v>
      </c>
      <c r="L24" s="19">
        <f>SUM(L25:L29)</f>
        <v>0.28288372402280343</v>
      </c>
      <c r="M24" s="19">
        <f t="shared" ref="M24:AF24" si="34">SUM(M25:M29)</f>
        <v>0.24352752332015293</v>
      </c>
      <c r="N24" s="19">
        <f t="shared" si="34"/>
        <v>0.26538927181296607</v>
      </c>
      <c r="O24" s="19">
        <f t="shared" si="34"/>
        <v>0.25930176608648303</v>
      </c>
      <c r="P24" s="19">
        <f t="shared" si="34"/>
        <v>0.29367614268320891</v>
      </c>
      <c r="Q24" s="19">
        <f t="shared" si="34"/>
        <v>0.37206647254624958</v>
      </c>
      <c r="R24" s="19">
        <f t="shared" si="34"/>
        <v>0.38530431712015034</v>
      </c>
      <c r="S24" s="19">
        <f t="shared" si="34"/>
        <v>0.43592506783058538</v>
      </c>
      <c r="T24" s="19">
        <f t="shared" si="34"/>
        <v>0.54044272264223736</v>
      </c>
      <c r="U24" s="19">
        <f t="shared" si="34"/>
        <v>0.54397426054004505</v>
      </c>
      <c r="V24" s="19">
        <f t="shared" si="34"/>
        <v>0.75955060925916085</v>
      </c>
      <c r="W24" s="19">
        <f t="shared" si="34"/>
        <v>0.75233566970031707</v>
      </c>
      <c r="X24" s="19">
        <f t="shared" si="34"/>
        <v>0.69319290320888993</v>
      </c>
      <c r="Y24" s="19">
        <f t="shared" si="34"/>
        <v>0.55915194711339022</v>
      </c>
      <c r="Z24" s="19">
        <f t="shared" si="34"/>
        <v>0.6386138863818297</v>
      </c>
      <c r="AA24" s="19">
        <f t="shared" si="34"/>
        <v>1.0027025646927923</v>
      </c>
      <c r="AB24" s="19">
        <f t="shared" si="34"/>
        <v>1.0796030347765477</v>
      </c>
      <c r="AC24" s="19">
        <f t="shared" si="34"/>
        <v>1.2829843042357232</v>
      </c>
      <c r="AD24" s="19">
        <f t="shared" si="34"/>
        <v>1.7149032235263164</v>
      </c>
      <c r="AE24" s="19">
        <f t="shared" si="34"/>
        <v>1.9358145414900225</v>
      </c>
      <c r="AF24" s="19">
        <f t="shared" si="34"/>
        <v>1.3774009089269055</v>
      </c>
      <c r="AG24" s="19">
        <f t="shared" ref="AG24:AI24" si="35">SUM(AG25:AG29)</f>
        <v>1.0125088003457758</v>
      </c>
      <c r="AH24" s="19">
        <f t="shared" si="35"/>
        <v>1.4877637486466591</v>
      </c>
      <c r="AI24" s="19">
        <f t="shared" si="35"/>
        <v>1.7367721947860169</v>
      </c>
    </row>
    <row r="25" spans="1:35" x14ac:dyDescent="0.25">
      <c r="A25" s="35" t="s">
        <v>13</v>
      </c>
      <c r="B25" s="36">
        <v>0.24652383432751279</v>
      </c>
      <c r="C25" s="36">
        <v>0.26533960599465944</v>
      </c>
      <c r="D25" s="36">
        <v>0.25378952103191865</v>
      </c>
      <c r="E25" s="36">
        <v>0.20553248821109243</v>
      </c>
      <c r="F25" s="36">
        <v>0.23595816481864126</v>
      </c>
      <c r="G25" s="36">
        <v>0.2078676082493337</v>
      </c>
      <c r="H25" s="36">
        <v>0.21397171083125441</v>
      </c>
      <c r="I25" s="36">
        <v>0.18345915859469328</v>
      </c>
      <c r="J25" s="36">
        <v>0.18168524578544915</v>
      </c>
      <c r="K25" s="36">
        <v>0.28518502941026203</v>
      </c>
      <c r="L25" s="36">
        <v>0.28288372402280343</v>
      </c>
      <c r="M25" s="36">
        <v>0.24352752332015293</v>
      </c>
      <c r="N25" s="36">
        <v>0.26538927181296607</v>
      </c>
      <c r="O25" s="36">
        <v>0.25930176608648303</v>
      </c>
      <c r="P25" s="36">
        <v>0.29367614268320891</v>
      </c>
      <c r="Q25" s="36">
        <v>0.37206647254624958</v>
      </c>
      <c r="R25" s="36">
        <v>0.38530431712015034</v>
      </c>
      <c r="S25" s="36">
        <v>0.43592506783058538</v>
      </c>
      <c r="T25" s="36">
        <v>0.54044272264223736</v>
      </c>
      <c r="U25" s="36">
        <v>0.54397426054004505</v>
      </c>
      <c r="V25" s="36">
        <v>0.75955060925916085</v>
      </c>
      <c r="W25" s="36">
        <v>0.75233566970031707</v>
      </c>
      <c r="X25" s="36">
        <v>0.69319290320888993</v>
      </c>
      <c r="Y25" s="36">
        <v>0.55915194711339022</v>
      </c>
      <c r="Z25" s="36">
        <v>0.6386138863818297</v>
      </c>
      <c r="AA25" s="36">
        <v>0.9164290185811883</v>
      </c>
      <c r="AB25" s="36">
        <v>0.97823185403315949</v>
      </c>
      <c r="AC25" s="36">
        <v>1.1564474666806488</v>
      </c>
      <c r="AD25" s="36">
        <v>1.5356132348555018</v>
      </c>
      <c r="AE25" s="36">
        <v>1.7042256924368311</v>
      </c>
      <c r="AF25" s="36">
        <v>1.1688490525874389</v>
      </c>
      <c r="AG25" s="36">
        <v>0.87387573552955233</v>
      </c>
      <c r="AH25" s="36">
        <v>1.2884290835091441</v>
      </c>
      <c r="AI25" s="36">
        <v>1.5178864147079794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8.6273546111603913E-2</v>
      </c>
      <c r="AB26" s="36">
        <v>0.10137118074338825</v>
      </c>
      <c r="AC26" s="36">
        <v>0.12653683755507428</v>
      </c>
      <c r="AD26" s="36">
        <v>0.17217848099510014</v>
      </c>
      <c r="AE26" s="36">
        <v>0.21435660000109694</v>
      </c>
      <c r="AF26" s="36">
        <v>0.20022712885022587</v>
      </c>
      <c r="AG26" s="36">
        <v>0.13512619545987692</v>
      </c>
      <c r="AH26" s="36">
        <v>0.19280422849887865</v>
      </c>
      <c r="AI26" s="36">
        <v>0.2131261410263143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7.1115076757144267E-3</v>
      </c>
      <c r="AE27" s="36">
        <v>1.7232249052094317E-2</v>
      </c>
      <c r="AF27" s="36">
        <v>8.3247274892407838E-3</v>
      </c>
      <c r="AG27" s="36">
        <v>3.5068693563467014E-3</v>
      </c>
      <c r="AH27" s="36">
        <v>6.5304366386363293E-3</v>
      </c>
      <c r="AI27" s="36">
        <v>5.7596390517232147E-3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262.67505828089173</v>
      </c>
      <c r="C30" s="19">
        <f t="shared" si="36"/>
        <v>278.06174551868287</v>
      </c>
      <c r="D30" s="19">
        <f t="shared" si="36"/>
        <v>266.77596112385197</v>
      </c>
      <c r="E30" s="19">
        <f t="shared" si="36"/>
        <v>266.82421815667277</v>
      </c>
      <c r="F30" s="19">
        <f t="shared" si="36"/>
        <v>268.84779076037472</v>
      </c>
      <c r="G30" s="19">
        <f t="shared" si="36"/>
        <v>234.98370590851755</v>
      </c>
      <c r="H30" s="19">
        <f t="shared" si="36"/>
        <v>245.81878839235011</v>
      </c>
      <c r="I30" s="19">
        <f t="shared" si="36"/>
        <v>232.4667558027123</v>
      </c>
      <c r="J30" s="19">
        <f t="shared" si="36"/>
        <v>230.40971630193599</v>
      </c>
      <c r="K30" s="19">
        <f t="shared" si="36"/>
        <v>243.68876166018563</v>
      </c>
      <c r="L30" s="19">
        <f>SUM(L31:L35)</f>
        <v>243.69106296557308</v>
      </c>
      <c r="M30" s="19">
        <f t="shared" ref="M30:AF30" si="37">SUM(M31:M35)</f>
        <v>252.99525149645626</v>
      </c>
      <c r="N30" s="19">
        <f t="shared" si="37"/>
        <v>262.23822207814408</v>
      </c>
      <c r="O30" s="19">
        <f t="shared" si="37"/>
        <v>246.80286504388772</v>
      </c>
      <c r="P30" s="19">
        <f t="shared" si="37"/>
        <v>249.8567967721921</v>
      </c>
      <c r="Q30" s="19">
        <f t="shared" si="37"/>
        <v>271.39637720759129</v>
      </c>
      <c r="R30" s="19">
        <f t="shared" si="37"/>
        <v>284.76568450489185</v>
      </c>
      <c r="S30" s="19">
        <f t="shared" si="37"/>
        <v>308.39184793302923</v>
      </c>
      <c r="T30" s="19">
        <f t="shared" si="37"/>
        <v>316.22653922060795</v>
      </c>
      <c r="U30" s="19">
        <f t="shared" si="37"/>
        <v>321.38207904986405</v>
      </c>
      <c r="V30" s="19">
        <f t="shared" si="37"/>
        <v>360.37544509151479</v>
      </c>
      <c r="W30" s="19">
        <f t="shared" si="37"/>
        <v>364.50991712479669</v>
      </c>
      <c r="X30" s="19">
        <f t="shared" si="37"/>
        <v>335.67826023522616</v>
      </c>
      <c r="Y30" s="19">
        <f t="shared" si="37"/>
        <v>356.44858665993735</v>
      </c>
      <c r="Z30" s="19">
        <f t="shared" si="37"/>
        <v>309.93748241628367</v>
      </c>
      <c r="AA30" s="19">
        <f t="shared" si="37"/>
        <v>370.44725444304578</v>
      </c>
      <c r="AB30" s="19">
        <f t="shared" si="37"/>
        <v>345.81093866771693</v>
      </c>
      <c r="AC30" s="19">
        <f t="shared" si="37"/>
        <v>336.57608706291819</v>
      </c>
      <c r="AD30" s="19">
        <f t="shared" si="37"/>
        <v>338.18939600261291</v>
      </c>
      <c r="AE30" s="19">
        <f t="shared" si="37"/>
        <v>313.54397909565529</v>
      </c>
      <c r="AF30" s="19">
        <f t="shared" si="37"/>
        <v>246.59766357946521</v>
      </c>
      <c r="AG30" s="19">
        <f t="shared" ref="AG30:AI30" si="38">SUM(AG31:AG35)</f>
        <v>272.88817907583655</v>
      </c>
      <c r="AH30" s="19">
        <f t="shared" si="38"/>
        <v>288.56640650070847</v>
      </c>
      <c r="AI30" s="19">
        <f t="shared" si="38"/>
        <v>304.65359753866193</v>
      </c>
    </row>
    <row r="31" spans="1:35" x14ac:dyDescent="0.25">
      <c r="A31" s="35" t="s">
        <v>13</v>
      </c>
      <c r="B31" s="36">
        <v>262.67505828089173</v>
      </c>
      <c r="C31" s="36">
        <v>278.06174551868287</v>
      </c>
      <c r="D31" s="36">
        <v>266.77596112385197</v>
      </c>
      <c r="E31" s="36">
        <v>266.82421815667277</v>
      </c>
      <c r="F31" s="36">
        <v>268.84779076037472</v>
      </c>
      <c r="G31" s="36">
        <v>234.98370590851755</v>
      </c>
      <c r="H31" s="36">
        <v>245.81878839235011</v>
      </c>
      <c r="I31" s="36">
        <v>232.4667558027123</v>
      </c>
      <c r="J31" s="36">
        <v>230.40971630193599</v>
      </c>
      <c r="K31" s="36">
        <v>243.68876166018563</v>
      </c>
      <c r="L31" s="36">
        <v>243.69106296557308</v>
      </c>
      <c r="M31" s="36">
        <v>252.99525149645626</v>
      </c>
      <c r="N31" s="36">
        <v>262.23822207814408</v>
      </c>
      <c r="O31" s="36">
        <v>246.80286504388772</v>
      </c>
      <c r="P31" s="36">
        <v>249.8567967721921</v>
      </c>
      <c r="Q31" s="36">
        <v>271.39637720759129</v>
      </c>
      <c r="R31" s="36">
        <v>284.76568450489185</v>
      </c>
      <c r="S31" s="36">
        <v>308.39184793302923</v>
      </c>
      <c r="T31" s="36">
        <v>316.22653922060795</v>
      </c>
      <c r="U31" s="36">
        <v>321.38207904986405</v>
      </c>
      <c r="V31" s="36">
        <v>360.37544509151479</v>
      </c>
      <c r="W31" s="36">
        <v>364.50991712479669</v>
      </c>
      <c r="X31" s="36">
        <v>335.67826023522616</v>
      </c>
      <c r="Y31" s="36">
        <v>356.44858665993735</v>
      </c>
      <c r="Z31" s="36">
        <v>309.93748241628367</v>
      </c>
      <c r="AA31" s="36">
        <v>338.57359677677562</v>
      </c>
      <c r="AB31" s="36">
        <v>313.34042678741133</v>
      </c>
      <c r="AC31" s="36">
        <v>303.38061186264008</v>
      </c>
      <c r="AD31" s="36">
        <v>302.83231453814528</v>
      </c>
      <c r="AE31" s="36">
        <v>276.0335215130662</v>
      </c>
      <c r="AF31" s="36">
        <v>209.26038568515978</v>
      </c>
      <c r="AG31" s="36">
        <v>235.5242326049692</v>
      </c>
      <c r="AH31" s="36">
        <v>249.903488371349</v>
      </c>
      <c r="AI31" s="36">
        <v>266.25803791891195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31.873657666270169</v>
      </c>
      <c r="AB32" s="36">
        <v>32.470511880305608</v>
      </c>
      <c r="AC32" s="36">
        <v>33.195475200278118</v>
      </c>
      <c r="AD32" s="36">
        <v>33.954648690114098</v>
      </c>
      <c r="AE32" s="36">
        <v>34.719349332930975</v>
      </c>
      <c r="AF32" s="36">
        <v>35.846892389636452</v>
      </c>
      <c r="AG32" s="36">
        <v>36.418786100326869</v>
      </c>
      <c r="AH32" s="36">
        <v>37.396275737107331</v>
      </c>
      <c r="AI32" s="36">
        <v>37.385240153040719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1.4024327743535205</v>
      </c>
      <c r="AE33" s="36">
        <v>2.7911082496581381</v>
      </c>
      <c r="AF33" s="36">
        <v>1.4903855046689702</v>
      </c>
      <c r="AG33" s="36">
        <v>0.94516037054047186</v>
      </c>
      <c r="AH33" s="36">
        <v>1.2666423922521639</v>
      </c>
      <c r="AI33" s="36">
        <v>1.0103194667092399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7.3708859998880332</v>
      </c>
      <c r="C38" s="31">
        <f t="shared" si="39"/>
        <v>8.0061763743042995</v>
      </c>
      <c r="D38" s="31">
        <f t="shared" si="39"/>
        <v>7.9618331392598716</v>
      </c>
      <c r="E38" s="31">
        <f t="shared" si="39"/>
        <v>8.3274148468208686</v>
      </c>
      <c r="F38" s="31">
        <f t="shared" si="39"/>
        <v>7.4703209840305291</v>
      </c>
      <c r="G38" s="31">
        <f t="shared" si="39"/>
        <v>6.631423212424612</v>
      </c>
      <c r="H38" s="31">
        <f t="shared" si="39"/>
        <v>6.9261605151979797</v>
      </c>
      <c r="I38" s="31">
        <f t="shared" si="39"/>
        <v>5.6748566727741627</v>
      </c>
      <c r="J38" s="31">
        <f t="shared" si="39"/>
        <v>5.6665980525914179</v>
      </c>
      <c r="K38" s="31">
        <f t="shared" si="39"/>
        <v>5.8868206092186712</v>
      </c>
      <c r="L38" s="31">
        <f>IF(L23=0,0,L23/(L3/1000))</f>
        <v>5.9094472502281832</v>
      </c>
      <c r="M38" s="31">
        <f t="shared" ref="M38:AF39" si="40">IF(M23=0,0,M23/(M3/1000))</f>
        <v>6.0573671365528448</v>
      </c>
      <c r="N38" s="31">
        <f t="shared" si="40"/>
        <v>6.4030192015478322</v>
      </c>
      <c r="O38" s="31">
        <f t="shared" si="40"/>
        <v>6.3275341982468847</v>
      </c>
      <c r="P38" s="31">
        <f t="shared" si="40"/>
        <v>5.8085506467477517</v>
      </c>
      <c r="Q38" s="31">
        <f t="shared" si="40"/>
        <v>6.4320935515848605</v>
      </c>
      <c r="R38" s="31">
        <f t="shared" si="40"/>
        <v>6.7513964692985349</v>
      </c>
      <c r="S38" s="31">
        <f t="shared" si="40"/>
        <v>6.6399973984400162</v>
      </c>
      <c r="T38" s="31">
        <f t="shared" si="40"/>
        <v>6.8475718394616205</v>
      </c>
      <c r="U38" s="31">
        <f t="shared" si="40"/>
        <v>8.4969314230765978</v>
      </c>
      <c r="V38" s="31">
        <f t="shared" si="40"/>
        <v>7.751103490508318</v>
      </c>
      <c r="W38" s="31">
        <f t="shared" si="40"/>
        <v>7.8564253002370563</v>
      </c>
      <c r="X38" s="31">
        <f t="shared" si="40"/>
        <v>7.0718844294297245</v>
      </c>
      <c r="Y38" s="31">
        <f t="shared" si="40"/>
        <v>7.3379698556371178</v>
      </c>
      <c r="Z38" s="31">
        <f t="shared" si="40"/>
        <v>6.2964798246083653</v>
      </c>
      <c r="AA38" s="31">
        <f t="shared" si="40"/>
        <v>7.645980128471801</v>
      </c>
      <c r="AB38" s="31">
        <f t="shared" si="40"/>
        <v>7.1012252230543265</v>
      </c>
      <c r="AC38" s="31">
        <f t="shared" si="40"/>
        <v>6.8848488315909888</v>
      </c>
      <c r="AD38" s="31">
        <f t="shared" si="40"/>
        <v>7.2368328721137987</v>
      </c>
      <c r="AE38" s="31">
        <f t="shared" si="40"/>
        <v>6.7008500649651381</v>
      </c>
      <c r="AF38" s="31">
        <f t="shared" si="40"/>
        <v>5.4808379365963331</v>
      </c>
      <c r="AG38" s="31">
        <f t="shared" ref="AG38:AI38" si="41">IF(AG23=0,0,AG23/(AG3/1000))</f>
        <v>5.772595177477398</v>
      </c>
      <c r="AH38" s="31">
        <f t="shared" si="41"/>
        <v>6.5005354264081543</v>
      </c>
      <c r="AI38" s="31">
        <f t="shared" si="41"/>
        <v>7.3463806437081836</v>
      </c>
    </row>
    <row r="39" spans="1:35" x14ac:dyDescent="0.25">
      <c r="A39" s="8" t="s">
        <v>27</v>
      </c>
      <c r="B39" s="16">
        <f t="shared" ref="B39:K39" si="42">IF(B24=0,0,B24/(B4/1000))</f>
        <v>26.559379543747625</v>
      </c>
      <c r="C39" s="16">
        <f t="shared" si="42"/>
        <v>29.331705492189808</v>
      </c>
      <c r="D39" s="16">
        <f t="shared" si="42"/>
        <v>29.079883437477655</v>
      </c>
      <c r="E39" s="16">
        <f t="shared" si="42"/>
        <v>24.631824639444854</v>
      </c>
      <c r="F39" s="16">
        <f t="shared" si="42"/>
        <v>25.174007477782279</v>
      </c>
      <c r="G39" s="16">
        <f t="shared" si="42"/>
        <v>22.523576886491842</v>
      </c>
      <c r="H39" s="16">
        <f t="shared" si="42"/>
        <v>23.148429219336858</v>
      </c>
      <c r="I39" s="16">
        <f t="shared" si="42"/>
        <v>17.197146474943128</v>
      </c>
      <c r="J39" s="16">
        <f t="shared" si="42"/>
        <v>18.001114216333018</v>
      </c>
      <c r="K39" s="16">
        <f t="shared" si="42"/>
        <v>17.719959575634523</v>
      </c>
      <c r="L39" s="16">
        <f>IF(L24=0,0,L24/(L4/1000))</f>
        <v>19.632432786647474</v>
      </c>
      <c r="M39" s="16">
        <f t="shared" si="40"/>
        <v>17.722692913190667</v>
      </c>
      <c r="N39" s="16">
        <f t="shared" si="40"/>
        <v>19.163063890025711</v>
      </c>
      <c r="O39" s="16">
        <f t="shared" si="40"/>
        <v>17.799407337073244</v>
      </c>
      <c r="P39" s="16">
        <f t="shared" si="40"/>
        <v>17.375230309029043</v>
      </c>
      <c r="Q39" s="16">
        <f t="shared" si="40"/>
        <v>19.642406955244937</v>
      </c>
      <c r="R39" s="16">
        <f t="shared" si="40"/>
        <v>18.477164778216579</v>
      </c>
      <c r="S39" s="16">
        <f t="shared" si="40"/>
        <v>17.994842841303836</v>
      </c>
      <c r="T39" s="16">
        <f t="shared" si="40"/>
        <v>20.985621971895988</v>
      </c>
      <c r="U39" s="16">
        <f t="shared" si="40"/>
        <v>22.357250443469034</v>
      </c>
      <c r="V39" s="16">
        <f t="shared" si="40"/>
        <v>25.808719308839986</v>
      </c>
      <c r="W39" s="16">
        <f t="shared" si="40"/>
        <v>24.937375110222977</v>
      </c>
      <c r="X39" s="16">
        <f t="shared" si="40"/>
        <v>21.92676988704023</v>
      </c>
      <c r="Y39" s="16">
        <f t="shared" si="40"/>
        <v>22.265438104304156</v>
      </c>
      <c r="Z39" s="16">
        <f t="shared" si="40"/>
        <v>21.038870869797382</v>
      </c>
      <c r="AA39" s="16">
        <f t="shared" si="40"/>
        <v>21.760982783384527</v>
      </c>
      <c r="AB39" s="16">
        <f t="shared" si="40"/>
        <v>21.006810942668217</v>
      </c>
      <c r="AC39" s="16">
        <f t="shared" si="40"/>
        <v>22.182376711430603</v>
      </c>
      <c r="AD39" s="16">
        <f t="shared" si="40"/>
        <v>22.371999158899946</v>
      </c>
      <c r="AE39" s="16">
        <f t="shared" si="40"/>
        <v>22.107677232278732</v>
      </c>
      <c r="AF39" s="16">
        <f t="shared" si="40"/>
        <v>17.657627732827031</v>
      </c>
      <c r="AG39" s="16">
        <f t="shared" ref="AG39:AI39" si="43">IF(AG24=0,0,AG24/(AG4/1000))</f>
        <v>18.595544460794063</v>
      </c>
      <c r="AH39" s="16">
        <f t="shared" si="43"/>
        <v>21.548364767560201</v>
      </c>
      <c r="AI39" s="16">
        <f t="shared" si="43"/>
        <v>23.064091189955334</v>
      </c>
    </row>
    <row r="40" spans="1:35" x14ac:dyDescent="0.25">
      <c r="A40" s="10" t="s">
        <v>28</v>
      </c>
      <c r="B40" s="17">
        <f t="shared" ref="B40:K40" si="44">IF(B30=0,0,B30/(B5/1000))</f>
        <v>7.3658915420457003</v>
      </c>
      <c r="C40" s="17">
        <f t="shared" si="44"/>
        <v>8.0006256802958671</v>
      </c>
      <c r="D40" s="17">
        <f t="shared" si="44"/>
        <v>7.9563364486684156</v>
      </c>
      <c r="E40" s="17">
        <f t="shared" si="44"/>
        <v>8.3231710698319539</v>
      </c>
      <c r="F40" s="17">
        <f t="shared" si="44"/>
        <v>7.4657129977055536</v>
      </c>
      <c r="G40" s="17">
        <f t="shared" si="44"/>
        <v>6.627286739107018</v>
      </c>
      <c r="H40" s="17">
        <f t="shared" si="44"/>
        <v>6.9219381182200923</v>
      </c>
      <c r="I40" s="17">
        <f t="shared" si="44"/>
        <v>5.6718576051020424</v>
      </c>
      <c r="J40" s="17">
        <f t="shared" si="44"/>
        <v>5.6635379962622219</v>
      </c>
      <c r="K40" s="17">
        <f t="shared" si="44"/>
        <v>5.8822236569514734</v>
      </c>
      <c r="L40" s="17">
        <f>IF(L30=0,0,L30/(L5/1000))</f>
        <v>5.9046561257438173</v>
      </c>
      <c r="M40" s="17">
        <f t="shared" ref="M40:AF40" si="45">IF(M30=0,0,M30/(M5/1000))</f>
        <v>6.0535317277165142</v>
      </c>
      <c r="N40" s="17">
        <f t="shared" si="45"/>
        <v>6.3987073195750455</v>
      </c>
      <c r="O40" s="17">
        <f t="shared" si="45"/>
        <v>6.3232524158716847</v>
      </c>
      <c r="P40" s="17">
        <f t="shared" si="45"/>
        <v>5.8040093096748384</v>
      </c>
      <c r="Q40" s="17">
        <f t="shared" si="45"/>
        <v>6.4261685697817184</v>
      </c>
      <c r="R40" s="17">
        <f t="shared" si="45"/>
        <v>6.7456042758472536</v>
      </c>
      <c r="S40" s="17">
        <f t="shared" si="45"/>
        <v>6.6340801087000223</v>
      </c>
      <c r="T40" s="17">
        <f t="shared" si="45"/>
        <v>6.8396967431026505</v>
      </c>
      <c r="U40" s="17">
        <f t="shared" si="45"/>
        <v>8.4880246956095409</v>
      </c>
      <c r="V40" s="17">
        <f t="shared" si="45"/>
        <v>7.7396899852135821</v>
      </c>
      <c r="W40" s="17">
        <f t="shared" si="45"/>
        <v>7.845334189763606</v>
      </c>
      <c r="X40" s="17">
        <f t="shared" si="45"/>
        <v>7.0620045070840503</v>
      </c>
      <c r="Y40" s="17">
        <f t="shared" si="45"/>
        <v>7.3302606917954494</v>
      </c>
      <c r="Z40" s="17">
        <f t="shared" si="45"/>
        <v>6.2874020167620177</v>
      </c>
      <c r="AA40" s="17">
        <f t="shared" si="45"/>
        <v>7.6325796732882623</v>
      </c>
      <c r="AB40" s="17">
        <f t="shared" si="45"/>
        <v>7.0865801604106089</v>
      </c>
      <c r="AC40" s="17">
        <f t="shared" si="45"/>
        <v>6.8667976550631069</v>
      </c>
      <c r="AD40" s="17">
        <f t="shared" si="45"/>
        <v>7.2120915295276999</v>
      </c>
      <c r="AE40" s="17">
        <f t="shared" si="45"/>
        <v>6.6721422147054943</v>
      </c>
      <c r="AF40" s="17">
        <f t="shared" si="45"/>
        <v>5.4598074564819825</v>
      </c>
      <c r="AG40" s="17">
        <f t="shared" ref="AG40:AI40" si="46">IF(AG30=0,0,AG30/(AG5/1000))</f>
        <v>5.7578634231302814</v>
      </c>
      <c r="AH40" s="17">
        <f t="shared" si="46"/>
        <v>6.4772150232477035</v>
      </c>
      <c r="AI40" s="17">
        <f t="shared" si="46"/>
        <v>7.3179505065615027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9.3763255319024934E-4</v>
      </c>
      <c r="C43" s="21">
        <f t="shared" si="50"/>
        <v>9.5333735082160512E-4</v>
      </c>
      <c r="D43" s="21">
        <f t="shared" si="50"/>
        <v>9.5041664990140704E-4</v>
      </c>
      <c r="E43" s="21">
        <f t="shared" si="50"/>
        <v>7.6969883585902357E-4</v>
      </c>
      <c r="F43" s="21">
        <f t="shared" si="50"/>
        <v>8.7689489150174875E-4</v>
      </c>
      <c r="G43" s="21">
        <f t="shared" si="50"/>
        <v>8.8382251600742302E-4</v>
      </c>
      <c r="H43" s="21">
        <f t="shared" si="50"/>
        <v>8.69687885229263E-4</v>
      </c>
      <c r="I43" s="21">
        <f t="shared" si="50"/>
        <v>7.8856217100510789E-4</v>
      </c>
      <c r="J43" s="21">
        <f t="shared" si="50"/>
        <v>7.8790988981368828E-4</v>
      </c>
      <c r="K43" s="21">
        <f t="shared" si="50"/>
        <v>1.1689159161453347E-3</v>
      </c>
      <c r="L43" s="21">
        <f>IF(L24=0,0,L24/L$23)</f>
        <v>1.1594833295159659E-3</v>
      </c>
      <c r="M43" s="21">
        <f t="shared" si="48"/>
        <v>9.6165178280667235E-4</v>
      </c>
      <c r="N43" s="21">
        <f t="shared" si="48"/>
        <v>1.0109928410057642E-3</v>
      </c>
      <c r="O43" s="21">
        <f t="shared" si="48"/>
        <v>1.0495405647677446E-3</v>
      </c>
      <c r="P43" s="21">
        <f t="shared" si="48"/>
        <v>1.1739979511577623E-3</v>
      </c>
      <c r="Q43" s="21">
        <f t="shared" si="48"/>
        <v>1.3690569350434207E-3</v>
      </c>
      <c r="R43" s="21">
        <f t="shared" si="48"/>
        <v>1.351229110976897E-3</v>
      </c>
      <c r="S43" s="21">
        <f t="shared" si="48"/>
        <v>1.4115474900289221E-3</v>
      </c>
      <c r="T43" s="21">
        <f t="shared" si="48"/>
        <v>1.7061207557896908E-3</v>
      </c>
      <c r="U43" s="21">
        <f t="shared" si="48"/>
        <v>1.6897491052566039E-3</v>
      </c>
      <c r="V43" s="21">
        <f t="shared" si="48"/>
        <v>2.1032318061152471E-3</v>
      </c>
      <c r="W43" s="21">
        <f t="shared" si="48"/>
        <v>2.0597137096550582E-3</v>
      </c>
      <c r="X43" s="21">
        <f t="shared" si="48"/>
        <v>2.0607958753372673E-3</v>
      </c>
      <c r="Y43" s="21">
        <f t="shared" si="48"/>
        <v>1.5662180021504643E-3</v>
      </c>
      <c r="Z43" s="21">
        <f t="shared" si="48"/>
        <v>2.0562235599725026E-3</v>
      </c>
      <c r="AA43" s="21">
        <f t="shared" si="48"/>
        <v>2.6994284042194745E-3</v>
      </c>
      <c r="AB43" s="21">
        <f t="shared" si="48"/>
        <v>3.1122296661015808E-3</v>
      </c>
      <c r="AC43" s="21">
        <f t="shared" si="48"/>
        <v>3.7973948695356912E-3</v>
      </c>
      <c r="AD43" s="21">
        <f t="shared" si="48"/>
        <v>5.0452531122161144E-3</v>
      </c>
      <c r="AE43" s="21">
        <f t="shared" si="48"/>
        <v>6.1360967660468741E-3</v>
      </c>
      <c r="AF43" s="21">
        <f t="shared" si="48"/>
        <v>5.5545944176632429E-3</v>
      </c>
      <c r="AG43" s="21">
        <f t="shared" ref="AG43:AI43" si="51">IF(AG24=0,0,AG24/AG$23)</f>
        <v>3.6966274462351249E-3</v>
      </c>
      <c r="AH43" s="21">
        <f t="shared" si="51"/>
        <v>5.1292617077963445E-3</v>
      </c>
      <c r="AI43" s="21">
        <f t="shared" si="51"/>
        <v>5.6684947255260208E-3</v>
      </c>
    </row>
    <row r="44" spans="1:35" x14ac:dyDescent="0.25">
      <c r="A44" s="10" t="s">
        <v>28</v>
      </c>
      <c r="B44" s="22">
        <f t="shared" ref="B44:K44" si="52">IF(B30=0,0,B30/B$23)</f>
        <v>0.99906236744680987</v>
      </c>
      <c r="C44" s="22">
        <f t="shared" si="52"/>
        <v>0.99904666264917841</v>
      </c>
      <c r="D44" s="22">
        <f t="shared" si="52"/>
        <v>0.99904958335009852</v>
      </c>
      <c r="E44" s="22">
        <f t="shared" si="52"/>
        <v>0.99923030116414102</v>
      </c>
      <c r="F44" s="22">
        <f t="shared" si="52"/>
        <v>0.99912310510849811</v>
      </c>
      <c r="G44" s="22">
        <f t="shared" si="52"/>
        <v>0.99911617748399262</v>
      </c>
      <c r="H44" s="22">
        <f t="shared" si="52"/>
        <v>0.99913031211477077</v>
      </c>
      <c r="I44" s="22">
        <f t="shared" si="52"/>
        <v>0.99921143782899491</v>
      </c>
      <c r="J44" s="22">
        <f t="shared" si="52"/>
        <v>0.9992120901101863</v>
      </c>
      <c r="K44" s="22">
        <f t="shared" si="52"/>
        <v>0.99883108408385468</v>
      </c>
      <c r="L44" s="22">
        <f>IF(L30=0,0,L30/L$23)</f>
        <v>0.99884051667048401</v>
      </c>
      <c r="M44" s="22">
        <f t="shared" ref="M44:AF44" si="53">IF(M30=0,0,M30/M$23)</f>
        <v>0.99903834821719328</v>
      </c>
      <c r="N44" s="22">
        <f t="shared" si="53"/>
        <v>0.99898900715899419</v>
      </c>
      <c r="O44" s="22">
        <f t="shared" si="53"/>
        <v>0.99895045943523231</v>
      </c>
      <c r="P44" s="22">
        <f t="shared" si="53"/>
        <v>0.9988260020488422</v>
      </c>
      <c r="Q44" s="22">
        <f t="shared" si="53"/>
        <v>0.99863094306495659</v>
      </c>
      <c r="R44" s="22">
        <f t="shared" si="53"/>
        <v>0.99864877088902315</v>
      </c>
      <c r="S44" s="22">
        <f t="shared" si="53"/>
        <v>0.99858845250997119</v>
      </c>
      <c r="T44" s="22">
        <f t="shared" si="53"/>
        <v>0.99829387924421031</v>
      </c>
      <c r="U44" s="22">
        <f t="shared" si="53"/>
        <v>0.99831025089474346</v>
      </c>
      <c r="V44" s="22">
        <f t="shared" si="53"/>
        <v>0.99789676819388473</v>
      </c>
      <c r="W44" s="22">
        <f t="shared" si="53"/>
        <v>0.99794028629034504</v>
      </c>
      <c r="X44" s="22">
        <f t="shared" si="53"/>
        <v>0.99793920412466264</v>
      </c>
      <c r="Y44" s="22">
        <f t="shared" si="53"/>
        <v>0.9984337819978496</v>
      </c>
      <c r="Z44" s="22">
        <f t="shared" si="53"/>
        <v>0.99794377644002741</v>
      </c>
      <c r="AA44" s="22">
        <f t="shared" si="53"/>
        <v>0.99730057159578045</v>
      </c>
      <c r="AB44" s="22">
        <f t="shared" si="53"/>
        <v>0.99688777033389842</v>
      </c>
      <c r="AC44" s="22">
        <f t="shared" si="53"/>
        <v>0.99620260513046444</v>
      </c>
      <c r="AD44" s="22">
        <f t="shared" si="53"/>
        <v>0.99495474688778385</v>
      </c>
      <c r="AE44" s="22">
        <f t="shared" si="53"/>
        <v>0.99386390323395324</v>
      </c>
      <c r="AF44" s="22">
        <f t="shared" si="53"/>
        <v>0.99444540558233674</v>
      </c>
      <c r="AG44" s="22">
        <f t="shared" ref="AG44:AI44" si="54">IF(AG30=0,0,AG30/AG$23)</f>
        <v>0.996303372553765</v>
      </c>
      <c r="AH44" s="22">
        <f t="shared" si="54"/>
        <v>0.99487073829220363</v>
      </c>
      <c r="AI44" s="22">
        <f t="shared" si="54"/>
        <v>0.994331505274474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636.27506440932007</v>
      </c>
      <c r="C46" s="31">
        <f t="shared" si="55"/>
        <v>691.10094883588897</v>
      </c>
      <c r="D46" s="31">
        <f t="shared" si="55"/>
        <v>687.28219351114183</v>
      </c>
      <c r="E46" s="31">
        <f t="shared" si="55"/>
        <v>718.84607275118822</v>
      </c>
      <c r="F46" s="31">
        <f t="shared" si="55"/>
        <v>644.85177560677107</v>
      </c>
      <c r="G46" s="31">
        <f t="shared" si="55"/>
        <v>572.43726212521756</v>
      </c>
      <c r="H46" s="31">
        <f t="shared" si="55"/>
        <v>597.87796190416134</v>
      </c>
      <c r="I46" s="31">
        <f t="shared" si="55"/>
        <v>489.87243106482566</v>
      </c>
      <c r="J46" s="31">
        <f t="shared" si="55"/>
        <v>489.15254565605619</v>
      </c>
      <c r="K46" s="31">
        <f t="shared" si="55"/>
        <v>508.21552866224204</v>
      </c>
      <c r="L46" s="31">
        <f>IF(L23=0,0,100*L23/L11)</f>
        <v>510.1496041518817</v>
      </c>
      <c r="M46" s="31">
        <f t="shared" ref="M46:AF47" si="56">IF(M23=0,0,100*M23/M11)</f>
        <v>516.49761170666204</v>
      </c>
      <c r="N46" s="31">
        <f t="shared" si="56"/>
        <v>531.0290926101128</v>
      </c>
      <c r="O46" s="31">
        <f t="shared" si="56"/>
        <v>527.89933294154866</v>
      </c>
      <c r="P46" s="31">
        <f t="shared" si="56"/>
        <v>505.7836404926914</v>
      </c>
      <c r="Q46" s="31">
        <f t="shared" si="56"/>
        <v>532.24269732307937</v>
      </c>
      <c r="R46" s="31">
        <f t="shared" si="56"/>
        <v>545.31561611369455</v>
      </c>
      <c r="S46" s="31">
        <f t="shared" si="56"/>
        <v>540.79741708552478</v>
      </c>
      <c r="T46" s="31">
        <f t="shared" si="56"/>
        <v>568.88578345470739</v>
      </c>
      <c r="U46" s="31">
        <f t="shared" si="56"/>
        <v>658.95536355345337</v>
      </c>
      <c r="V46" s="31">
        <f t="shared" si="56"/>
        <v>731.87215406285247</v>
      </c>
      <c r="W46" s="31">
        <f t="shared" si="56"/>
        <v>639.58789822006509</v>
      </c>
      <c r="X46" s="31">
        <f t="shared" si="56"/>
        <v>606.81817927990164</v>
      </c>
      <c r="Y46" s="31">
        <f t="shared" si="56"/>
        <v>618.10959279589099</v>
      </c>
      <c r="Z46" s="31">
        <f t="shared" si="56"/>
        <v>572.56437937183694</v>
      </c>
      <c r="AA46" s="31">
        <f t="shared" si="56"/>
        <v>660.050389167209</v>
      </c>
      <c r="AB46" s="31">
        <f t="shared" si="56"/>
        <v>638.88784017698083</v>
      </c>
      <c r="AC46" s="31">
        <f t="shared" si="56"/>
        <v>630.72240627093902</v>
      </c>
      <c r="AD46" s="31">
        <f t="shared" si="56"/>
        <v>647.35044703780306</v>
      </c>
      <c r="AE46" s="31">
        <f t="shared" si="56"/>
        <v>626.51135664213143</v>
      </c>
      <c r="AF46" s="31">
        <f t="shared" si="56"/>
        <v>577.94962123803691</v>
      </c>
      <c r="AG46" s="31">
        <f t="shared" ref="AG46:AI46" si="57">IF(AG23=0,0,100*AG23/AG11)</f>
        <v>588.95774282067327</v>
      </c>
      <c r="AH46" s="31">
        <f t="shared" si="57"/>
        <v>625.04939176673884</v>
      </c>
      <c r="AI46" s="31">
        <f t="shared" si="57"/>
        <v>664.52028918265751</v>
      </c>
    </row>
    <row r="47" spans="1:35" x14ac:dyDescent="0.25">
      <c r="A47" s="8" t="s">
        <v>27</v>
      </c>
      <c r="B47" s="16">
        <f t="shared" ref="B47:K47" si="58">IF(B24=0,0,100*B24/B12)</f>
        <v>6163.0958581878194</v>
      </c>
      <c r="C47" s="16">
        <f t="shared" si="58"/>
        <v>6633.4901498664867</v>
      </c>
      <c r="D47" s="16">
        <f t="shared" si="58"/>
        <v>6344.7380257979657</v>
      </c>
      <c r="E47" s="16">
        <f t="shared" si="58"/>
        <v>6851.0829403697471</v>
      </c>
      <c r="F47" s="16">
        <f t="shared" si="58"/>
        <v>5898.9541204660318</v>
      </c>
      <c r="G47" s="16">
        <f t="shared" si="58"/>
        <v>5196.6902062333429</v>
      </c>
      <c r="H47" s="16">
        <f t="shared" si="58"/>
        <v>5349.2927707813596</v>
      </c>
      <c r="I47" s="16">
        <f t="shared" si="58"/>
        <v>4586.4789648673323</v>
      </c>
      <c r="J47" s="16">
        <f t="shared" si="58"/>
        <v>4542.1311446362288</v>
      </c>
      <c r="K47" s="16">
        <f t="shared" si="58"/>
        <v>4753.0838235043666</v>
      </c>
      <c r="L47" s="16">
        <f>IF(L24=0,0,100*L24/L12)</f>
        <v>4714.7287337133903</v>
      </c>
      <c r="M47" s="16">
        <f t="shared" si="56"/>
        <v>4870.5504664030586</v>
      </c>
      <c r="N47" s="16">
        <f t="shared" si="56"/>
        <v>5307.7854362593216</v>
      </c>
      <c r="O47" s="16">
        <f t="shared" si="56"/>
        <v>5186.0353217296606</v>
      </c>
      <c r="P47" s="16">
        <f t="shared" si="56"/>
        <v>4894.6023780534815</v>
      </c>
      <c r="Q47" s="16">
        <f t="shared" si="56"/>
        <v>5315.2353220892801</v>
      </c>
      <c r="R47" s="16">
        <f t="shared" si="56"/>
        <v>5504.3473874307192</v>
      </c>
      <c r="S47" s="16">
        <f t="shared" si="56"/>
        <v>5449.0633478823174</v>
      </c>
      <c r="T47" s="16">
        <f t="shared" si="56"/>
        <v>6004.9191404693047</v>
      </c>
      <c r="U47" s="16">
        <f t="shared" si="56"/>
        <v>6799.6782567505634</v>
      </c>
      <c r="V47" s="16">
        <f t="shared" si="56"/>
        <v>7595.5060925916086</v>
      </c>
      <c r="W47" s="16">
        <f t="shared" si="56"/>
        <v>6839.4151790937913</v>
      </c>
      <c r="X47" s="16">
        <f t="shared" si="56"/>
        <v>6301.7536655353633</v>
      </c>
      <c r="Y47" s="16">
        <f t="shared" si="56"/>
        <v>6212.7994123710023</v>
      </c>
      <c r="Z47" s="16">
        <f t="shared" si="56"/>
        <v>5805.5807852893613</v>
      </c>
      <c r="AA47" s="16">
        <f t="shared" si="56"/>
        <v>6684.6837646186159</v>
      </c>
      <c r="AB47" s="16">
        <f t="shared" si="56"/>
        <v>6747.5189673534232</v>
      </c>
      <c r="AC47" s="16">
        <f t="shared" si="56"/>
        <v>7127.6905790873516</v>
      </c>
      <c r="AD47" s="16">
        <f t="shared" si="56"/>
        <v>7145.4300980263179</v>
      </c>
      <c r="AE47" s="16">
        <f t="shared" si="56"/>
        <v>6675.2225568621461</v>
      </c>
      <c r="AF47" s="16">
        <f t="shared" si="56"/>
        <v>5739.1704538621061</v>
      </c>
      <c r="AG47" s="16">
        <f t="shared" ref="AG47:AI47" si="59">IF(AG24=0,0,100*AG24/AG12)</f>
        <v>5955.9341196810346</v>
      </c>
      <c r="AH47" s="16">
        <f t="shared" si="59"/>
        <v>6762.5624938484507</v>
      </c>
      <c r="AI47" s="16">
        <f t="shared" si="59"/>
        <v>7236.5508116084029</v>
      </c>
    </row>
    <row r="48" spans="1:35" x14ac:dyDescent="0.25">
      <c r="A48" s="10" t="s">
        <v>28</v>
      </c>
      <c r="B48" s="17">
        <f t="shared" ref="B48:K48" si="60">IF(B30=0,0,100*B30/B13)</f>
        <v>635.74001229704174</v>
      </c>
      <c r="C48" s="17">
        <f t="shared" si="60"/>
        <v>690.51067947722288</v>
      </c>
      <c r="D48" s="17">
        <f t="shared" si="60"/>
        <v>686.69968628240622</v>
      </c>
      <c r="E48" s="17">
        <f t="shared" si="60"/>
        <v>718.35079193590559</v>
      </c>
      <c r="F48" s="17">
        <f t="shared" si="60"/>
        <v>644.34807487387297</v>
      </c>
      <c r="G48" s="17">
        <f t="shared" si="60"/>
        <v>571.98701598879688</v>
      </c>
      <c r="H48" s="17">
        <f t="shared" si="60"/>
        <v>597.41606530816375</v>
      </c>
      <c r="I48" s="17">
        <f t="shared" si="60"/>
        <v>489.5273664982991</v>
      </c>
      <c r="J48" s="17">
        <f t="shared" si="60"/>
        <v>488.80861383188574</v>
      </c>
      <c r="K48" s="17">
        <f t="shared" si="60"/>
        <v>507.68492012538672</v>
      </c>
      <c r="L48" s="17">
        <f>IF(L30=0,0,100*L30/L13)</f>
        <v>509.62203138059533</v>
      </c>
      <c r="M48" s="17">
        <f t="shared" ref="M48:AF48" si="61">IF(M30=0,0,100*M30/M13)</f>
        <v>516.05354716258284</v>
      </c>
      <c r="N48" s="17">
        <f t="shared" si="61"/>
        <v>530.54588912791144</v>
      </c>
      <c r="O48" s="17">
        <f t="shared" si="61"/>
        <v>527.40162630115333</v>
      </c>
      <c r="P48" s="17">
        <f t="shared" si="61"/>
        <v>505.25114610570273</v>
      </c>
      <c r="Q48" s="17">
        <f t="shared" si="61"/>
        <v>531.5869025102661</v>
      </c>
      <c r="R48" s="17">
        <f t="shared" si="61"/>
        <v>544.65168025570313</v>
      </c>
      <c r="S48" s="17">
        <f t="shared" si="61"/>
        <v>540.10972001301138</v>
      </c>
      <c r="T48" s="17">
        <f t="shared" si="61"/>
        <v>568.00700379107991</v>
      </c>
      <c r="U48" s="17">
        <f t="shared" si="61"/>
        <v>657.94963569148763</v>
      </c>
      <c r="V48" s="17">
        <f t="shared" si="61"/>
        <v>730.48089571393916</v>
      </c>
      <c r="W48" s="17">
        <f t="shared" si="61"/>
        <v>638.39349386107517</v>
      </c>
      <c r="X48" s="17">
        <f t="shared" si="61"/>
        <v>605.68784438250157</v>
      </c>
      <c r="Y48" s="17">
        <f t="shared" si="61"/>
        <v>617.23767798565746</v>
      </c>
      <c r="Z48" s="17">
        <f t="shared" si="61"/>
        <v>571.50295474311054</v>
      </c>
      <c r="AA48" s="17">
        <f t="shared" si="61"/>
        <v>658.44413437913602</v>
      </c>
      <c r="AB48" s="17">
        <f t="shared" si="61"/>
        <v>637.08721198916157</v>
      </c>
      <c r="AC48" s="17">
        <f t="shared" si="61"/>
        <v>628.5385106405688</v>
      </c>
      <c r="AD48" s="17">
        <f t="shared" si="61"/>
        <v>644.37893413603058</v>
      </c>
      <c r="AE48" s="17">
        <f t="shared" si="61"/>
        <v>623.02582978113753</v>
      </c>
      <c r="AF48" s="17">
        <f t="shared" si="61"/>
        <v>575.06101296456598</v>
      </c>
      <c r="AG48" s="17">
        <f t="shared" ref="AG48:AI48" si="62">IF(AG30=0,0,100*AG30/AG13)</f>
        <v>586.99515815749226</v>
      </c>
      <c r="AH48" s="17">
        <f t="shared" si="62"/>
        <v>622.13829743808822</v>
      </c>
      <c r="AI48" s="17">
        <f t="shared" si="62"/>
        <v>661.097579451559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748.710327786618</v>
      </c>
      <c r="C51" s="31">
        <v>823.82000357956883</v>
      </c>
      <c r="D51" s="31">
        <v>978.63316910968638</v>
      </c>
      <c r="E51" s="31">
        <v>927.38637037915885</v>
      </c>
      <c r="F51" s="31">
        <v>943.32759655414577</v>
      </c>
      <c r="G51" s="31">
        <v>907.41090757338065</v>
      </c>
      <c r="H51" s="31">
        <v>1046.6622496247608</v>
      </c>
      <c r="I51" s="31">
        <v>867.89899570706893</v>
      </c>
      <c r="J51" s="31">
        <v>836.28808130847744</v>
      </c>
      <c r="K51" s="31">
        <v>921.37644776561967</v>
      </c>
      <c r="L51" s="31">
        <v>877.06978231004518</v>
      </c>
      <c r="M51" s="31">
        <v>1027.0641768727339</v>
      </c>
      <c r="N51" s="31">
        <v>1014.3309709949112</v>
      </c>
      <c r="O51" s="31">
        <v>1050.9375835578899</v>
      </c>
      <c r="P51" s="31">
        <v>1039.8388876214542</v>
      </c>
      <c r="Q51" s="31">
        <v>956.09659613896781</v>
      </c>
      <c r="R51" s="31">
        <v>919.24571710334533</v>
      </c>
      <c r="S51" s="31">
        <v>919.16401639218702</v>
      </c>
      <c r="T51" s="31">
        <v>905.56192320372293</v>
      </c>
      <c r="U51" s="31">
        <v>950.95765520770863</v>
      </c>
      <c r="V51" s="31">
        <v>905.50854575792994</v>
      </c>
      <c r="W51" s="31">
        <v>749.48606974474342</v>
      </c>
      <c r="X51" s="31">
        <v>773.9090013650216</v>
      </c>
      <c r="Y51" s="31">
        <v>754.16922800806958</v>
      </c>
      <c r="Z51" s="31">
        <v>672.51470453019954</v>
      </c>
      <c r="AA51" s="31">
        <v>721.79561977567062</v>
      </c>
      <c r="AB51" s="31">
        <v>754.89380146250699</v>
      </c>
      <c r="AC51" s="31">
        <v>791.85736436951129</v>
      </c>
      <c r="AD51" s="31">
        <v>761.70595341328783</v>
      </c>
      <c r="AE51" s="31">
        <v>769.54723418847095</v>
      </c>
      <c r="AF51" s="31">
        <v>760.5034627181044</v>
      </c>
      <c r="AG51" s="31">
        <v>790.63276546276472</v>
      </c>
      <c r="AH51" s="31">
        <v>768.26936633385924</v>
      </c>
      <c r="AI51" s="31">
        <v>750.45760937124658</v>
      </c>
    </row>
    <row r="52" spans="1:35" x14ac:dyDescent="0.25">
      <c r="A52" s="8" t="s">
        <v>27</v>
      </c>
      <c r="B52" s="16">
        <v>7252.1677781728877</v>
      </c>
      <c r="C52" s="16">
        <v>7907.3858720829694</v>
      </c>
      <c r="D52" s="16">
        <v>9034.383750925359</v>
      </c>
      <c r="E52" s="16">
        <v>8838.611188233097</v>
      </c>
      <c r="F52" s="16">
        <v>8629.3415372957006</v>
      </c>
      <c r="G52" s="16">
        <v>8237.6422508016221</v>
      </c>
      <c r="H52" s="16">
        <v>9364.6248266715356</v>
      </c>
      <c r="I52" s="16">
        <v>8125.7899710490037</v>
      </c>
      <c r="J52" s="16">
        <v>7765.5328051184615</v>
      </c>
      <c r="K52" s="16">
        <v>8617.1697680320212</v>
      </c>
      <c r="L52" s="16">
        <v>8105.7518627375093</v>
      </c>
      <c r="M52" s="16">
        <v>9685.1714166964921</v>
      </c>
      <c r="N52" s="16">
        <v>10138.523915763026</v>
      </c>
      <c r="O52" s="16">
        <v>10324.315810165843</v>
      </c>
      <c r="P52" s="16">
        <v>10062.796588649257</v>
      </c>
      <c r="Q52" s="16">
        <v>9548.0472060707179</v>
      </c>
      <c r="R52" s="16">
        <v>9278.7508954992645</v>
      </c>
      <c r="S52" s="16">
        <v>9261.4772078744627</v>
      </c>
      <c r="T52" s="16">
        <v>9558.730915199907</v>
      </c>
      <c r="U52" s="16">
        <v>9812.8135058146872</v>
      </c>
      <c r="V52" s="16">
        <v>9397.5370397921524</v>
      </c>
      <c r="W52" s="16">
        <v>8014.6081816072938</v>
      </c>
      <c r="X52" s="16">
        <v>8036.9772242655145</v>
      </c>
      <c r="Y52" s="16">
        <v>7580.3744048089075</v>
      </c>
      <c r="Z52" s="16">
        <v>6819.0383249627685</v>
      </c>
      <c r="AA52" s="16">
        <v>7310.0107811086473</v>
      </c>
      <c r="AB52" s="16">
        <v>7972.6986857267175</v>
      </c>
      <c r="AC52" s="16">
        <v>8948.650341070912</v>
      </c>
      <c r="AD52" s="16">
        <v>8407.6819136687845</v>
      </c>
      <c r="AE52" s="16">
        <v>8199.2113977911467</v>
      </c>
      <c r="AF52" s="16">
        <v>7551.9713879939009</v>
      </c>
      <c r="AG52" s="16">
        <v>7995.4066677263199</v>
      </c>
      <c r="AH52" s="16">
        <v>8312.0944846562834</v>
      </c>
      <c r="AI52" s="16">
        <v>8172.3985114929228</v>
      </c>
    </row>
    <row r="53" spans="1:35" x14ac:dyDescent="0.25">
      <c r="A53" s="10" t="s">
        <v>28</v>
      </c>
      <c r="B53" s="17">
        <v>748.0807273751376</v>
      </c>
      <c r="C53" s="17">
        <v>823.11637886889775</v>
      </c>
      <c r="D53" s="17">
        <v>977.80372685049645</v>
      </c>
      <c r="E53" s="17">
        <v>926.74740649660544</v>
      </c>
      <c r="F53" s="17">
        <v>942.59075311241031</v>
      </c>
      <c r="G53" s="17">
        <v>906.69719048626439</v>
      </c>
      <c r="H53" s="17">
        <v>1045.8536402411314</v>
      </c>
      <c r="I53" s="17">
        <v>867.28765044297336</v>
      </c>
      <c r="J53" s="17">
        <v>835.70007233685772</v>
      </c>
      <c r="K53" s="17">
        <v>920.41447360058646</v>
      </c>
      <c r="L53" s="17">
        <v>876.1627579158303</v>
      </c>
      <c r="M53" s="17">
        <v>1026.1811470675505</v>
      </c>
      <c r="N53" s="17">
        <v>1013.4079928302306</v>
      </c>
      <c r="O53" s="17">
        <v>1049.9467533345153</v>
      </c>
      <c r="P53" s="17">
        <v>1038.7441341998299</v>
      </c>
      <c r="Q53" s="17">
        <v>954.91855613682253</v>
      </c>
      <c r="R53" s="17">
        <v>918.12651168201614</v>
      </c>
      <c r="S53" s="17">
        <v>917.99517500489048</v>
      </c>
      <c r="T53" s="17">
        <v>904.16306700901521</v>
      </c>
      <c r="U53" s="17">
        <v>949.50626007187645</v>
      </c>
      <c r="V53" s="17">
        <v>903.78721189202929</v>
      </c>
      <c r="W53" s="17">
        <v>748.08643502495488</v>
      </c>
      <c r="X53" s="17">
        <v>772.46742235251918</v>
      </c>
      <c r="Y53" s="17">
        <v>753.10538540315508</v>
      </c>
      <c r="Z53" s="17">
        <v>671.26799115387632</v>
      </c>
      <c r="AA53" s="17">
        <v>720.0391058953627</v>
      </c>
      <c r="AB53" s="17">
        <v>752.76622448851606</v>
      </c>
      <c r="AC53" s="17">
        <v>789.11553401636513</v>
      </c>
      <c r="AD53" s="17">
        <v>758.20951793806478</v>
      </c>
      <c r="AE53" s="17">
        <v>765.26594299218129</v>
      </c>
      <c r="AF53" s="17">
        <v>756.7024452700698</v>
      </c>
      <c r="AG53" s="17">
        <v>787.99813885564311</v>
      </c>
      <c r="AH53" s="17">
        <v>764.69124174935439</v>
      </c>
      <c r="AI53" s="17">
        <v>746.59226680129848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0.84982808543634525</v>
      </c>
      <c r="C56" s="30">
        <f t="shared" si="63"/>
        <v>0.83889799450486258</v>
      </c>
      <c r="D56" s="30">
        <f t="shared" si="63"/>
        <v>0.70228785944011918</v>
      </c>
      <c r="E56" s="30">
        <f t="shared" si="63"/>
        <v>0.77513115968837276</v>
      </c>
      <c r="F56" s="30">
        <f t="shared" si="63"/>
        <v>0.6835926119010316</v>
      </c>
      <c r="G56" s="30">
        <f t="shared" si="63"/>
        <v>0.63084679426660473</v>
      </c>
      <c r="H56" s="30">
        <f t="shared" si="63"/>
        <v>0.57122339333295602</v>
      </c>
      <c r="I56" s="30">
        <f t="shared" si="63"/>
        <v>0.56443484033039037</v>
      </c>
      <c r="J56" s="30">
        <f t="shared" si="63"/>
        <v>0.58490914385712134</v>
      </c>
      <c r="K56" s="30">
        <f t="shared" si="63"/>
        <v>0.55158293865085017</v>
      </c>
      <c r="L56" s="30">
        <f>IF(L46=0,0,L46/L51)</f>
        <v>0.58165224072392363</v>
      </c>
      <c r="M56" s="30">
        <f t="shared" ref="M56:AF58" si="64">IF(M46=0,0,M46/M51)</f>
        <v>0.50288737874134082</v>
      </c>
      <c r="N56" s="30">
        <f t="shared" si="64"/>
        <v>0.52352645023670175</v>
      </c>
      <c r="O56" s="30">
        <f t="shared" si="64"/>
        <v>0.50231273598035697</v>
      </c>
      <c r="P56" s="30">
        <f t="shared" si="64"/>
        <v>0.48640577546549524</v>
      </c>
      <c r="Q56" s="30">
        <f t="shared" si="64"/>
        <v>0.55668297478774664</v>
      </c>
      <c r="R56" s="30">
        <f t="shared" si="64"/>
        <v>0.59322073083141491</v>
      </c>
      <c r="S56" s="30">
        <f t="shared" si="64"/>
        <v>0.58835790722988712</v>
      </c>
      <c r="T56" s="30">
        <f t="shared" si="64"/>
        <v>0.62821301213956404</v>
      </c>
      <c r="U56" s="30">
        <f t="shared" si="64"/>
        <v>0.6929387023121697</v>
      </c>
      <c r="V56" s="30">
        <f t="shared" si="64"/>
        <v>0.80824433683313268</v>
      </c>
      <c r="W56" s="30">
        <f t="shared" si="64"/>
        <v>0.85336862690175552</v>
      </c>
      <c r="X56" s="30">
        <f t="shared" si="64"/>
        <v>0.78409500110425778</v>
      </c>
      <c r="Y56" s="30">
        <f t="shared" si="64"/>
        <v>0.81959004669079027</v>
      </c>
      <c r="Z56" s="30">
        <f t="shared" si="64"/>
        <v>0.85137823086234943</v>
      </c>
      <c r="AA56" s="30">
        <f t="shared" si="64"/>
        <v>0.91445607466050893</v>
      </c>
      <c r="AB56" s="30">
        <f t="shared" si="64"/>
        <v>0.84632810461447694</v>
      </c>
      <c r="AC56" s="30">
        <f t="shared" si="64"/>
        <v>0.79651012246773722</v>
      </c>
      <c r="AD56" s="30">
        <f t="shared" si="64"/>
        <v>0.84986922333605874</v>
      </c>
      <c r="AE56" s="30">
        <f t="shared" si="64"/>
        <v>0.81412982700512393</v>
      </c>
      <c r="AF56" s="30">
        <f t="shared" si="64"/>
        <v>0.75995659398103932</v>
      </c>
      <c r="AG56" s="30">
        <f t="shared" ref="AG56:AI56" si="65">IF(AG46=0,0,AG46/AG51)</f>
        <v>0.74491947279208803</v>
      </c>
      <c r="AH56" s="30">
        <f t="shared" si="65"/>
        <v>0.81358104221887884</v>
      </c>
      <c r="AI56" s="30">
        <f t="shared" si="65"/>
        <v>0.88548677618101623</v>
      </c>
    </row>
    <row r="57" spans="1:35" x14ac:dyDescent="0.25">
      <c r="A57" s="8" t="s">
        <v>27</v>
      </c>
      <c r="B57" s="14">
        <f t="shared" ref="B57:K57" si="66">IF(B47=0,0,B47/B52)</f>
        <v>0.84982808543634536</v>
      </c>
      <c r="C57" s="14">
        <f t="shared" si="66"/>
        <v>0.83889799450486258</v>
      </c>
      <c r="D57" s="14">
        <f t="shared" si="66"/>
        <v>0.70228785944011929</v>
      </c>
      <c r="E57" s="14">
        <f t="shared" si="66"/>
        <v>0.77513115968837276</v>
      </c>
      <c r="F57" s="14">
        <f t="shared" si="66"/>
        <v>0.68359261190103171</v>
      </c>
      <c r="G57" s="14">
        <f t="shared" si="66"/>
        <v>0.63084679426660484</v>
      </c>
      <c r="H57" s="14">
        <f t="shared" si="66"/>
        <v>0.57122339333295602</v>
      </c>
      <c r="I57" s="14">
        <f t="shared" si="66"/>
        <v>0.56443484033039037</v>
      </c>
      <c r="J57" s="14">
        <f t="shared" si="66"/>
        <v>0.58490914385712134</v>
      </c>
      <c r="K57" s="14">
        <f t="shared" si="66"/>
        <v>0.55158293865085006</v>
      </c>
      <c r="L57" s="14">
        <f>IF(L47=0,0,L47/L52)</f>
        <v>0.58165224072392363</v>
      </c>
      <c r="M57" s="14">
        <f t="shared" si="64"/>
        <v>0.50288737874134093</v>
      </c>
      <c r="N57" s="14">
        <f t="shared" si="64"/>
        <v>0.52352645023670163</v>
      </c>
      <c r="O57" s="14">
        <f t="shared" si="64"/>
        <v>0.50231273598035697</v>
      </c>
      <c r="P57" s="14">
        <f t="shared" si="64"/>
        <v>0.48640577546549524</v>
      </c>
      <c r="Q57" s="14">
        <f t="shared" si="64"/>
        <v>0.55668297478774664</v>
      </c>
      <c r="R57" s="14">
        <f t="shared" si="64"/>
        <v>0.59322073083141491</v>
      </c>
      <c r="S57" s="14">
        <f t="shared" si="64"/>
        <v>0.58835790722988712</v>
      </c>
      <c r="T57" s="14">
        <f t="shared" si="64"/>
        <v>0.62821301213956393</v>
      </c>
      <c r="U57" s="14">
        <f t="shared" si="64"/>
        <v>0.69293870231216981</v>
      </c>
      <c r="V57" s="14">
        <f t="shared" si="64"/>
        <v>0.80824433683313268</v>
      </c>
      <c r="W57" s="14">
        <f t="shared" si="64"/>
        <v>0.85336862690175541</v>
      </c>
      <c r="X57" s="14">
        <f t="shared" si="64"/>
        <v>0.78409500110425778</v>
      </c>
      <c r="Y57" s="14">
        <f t="shared" si="64"/>
        <v>0.81959004669079005</v>
      </c>
      <c r="Z57" s="14">
        <f t="shared" si="64"/>
        <v>0.85137823086234954</v>
      </c>
      <c r="AA57" s="14">
        <f t="shared" si="64"/>
        <v>0.91445607466050916</v>
      </c>
      <c r="AB57" s="14">
        <f t="shared" si="64"/>
        <v>0.84632810461447683</v>
      </c>
      <c r="AC57" s="14">
        <f t="shared" si="64"/>
        <v>0.79651012246773734</v>
      </c>
      <c r="AD57" s="14">
        <f t="shared" si="64"/>
        <v>0.84986922333605874</v>
      </c>
      <c r="AE57" s="14">
        <f t="shared" si="64"/>
        <v>0.81412982700512382</v>
      </c>
      <c r="AF57" s="14">
        <f t="shared" si="64"/>
        <v>0.75995659398103921</v>
      </c>
      <c r="AG57" s="14">
        <f t="shared" ref="AG57:AI57" si="67">IF(AG47=0,0,AG47/AG52)</f>
        <v>0.74491947279208792</v>
      </c>
      <c r="AH57" s="14">
        <f t="shared" si="67"/>
        <v>0.8135810422188785</v>
      </c>
      <c r="AI57" s="14">
        <f t="shared" si="67"/>
        <v>0.88548677618101612</v>
      </c>
    </row>
    <row r="58" spans="1:35" x14ac:dyDescent="0.25">
      <c r="A58" s="10" t="s">
        <v>28</v>
      </c>
      <c r="B58" s="15">
        <f t="shared" ref="B58:K58" si="68">IF(B48=0,0,B48/B53)</f>
        <v>0.84982808543634525</v>
      </c>
      <c r="C58" s="15">
        <f t="shared" si="68"/>
        <v>0.83889799450486247</v>
      </c>
      <c r="D58" s="15">
        <f t="shared" si="68"/>
        <v>0.70228785944011929</v>
      </c>
      <c r="E58" s="15">
        <f t="shared" si="68"/>
        <v>0.77513115968837276</v>
      </c>
      <c r="F58" s="15">
        <f t="shared" si="68"/>
        <v>0.6835926119010316</v>
      </c>
      <c r="G58" s="15">
        <f t="shared" si="68"/>
        <v>0.63084679426660462</v>
      </c>
      <c r="H58" s="15">
        <f t="shared" si="68"/>
        <v>0.57122339333295613</v>
      </c>
      <c r="I58" s="15">
        <f t="shared" si="68"/>
        <v>0.56443484033039037</v>
      </c>
      <c r="J58" s="15">
        <f t="shared" si="68"/>
        <v>0.58490914385712123</v>
      </c>
      <c r="K58" s="15">
        <f t="shared" si="68"/>
        <v>0.55158293865085006</v>
      </c>
      <c r="L58" s="15">
        <f>IF(L48=0,0,L48/L53)</f>
        <v>0.58165224072392363</v>
      </c>
      <c r="M58" s="15">
        <f t="shared" si="64"/>
        <v>0.50288737874134082</v>
      </c>
      <c r="N58" s="15">
        <f t="shared" si="64"/>
        <v>0.52352645023670163</v>
      </c>
      <c r="O58" s="15">
        <f t="shared" si="64"/>
        <v>0.50231273598035697</v>
      </c>
      <c r="P58" s="15">
        <f t="shared" si="64"/>
        <v>0.48640577546549524</v>
      </c>
      <c r="Q58" s="15">
        <f t="shared" si="64"/>
        <v>0.55668297478774653</v>
      </c>
      <c r="R58" s="15">
        <f t="shared" si="64"/>
        <v>0.5932207308314148</v>
      </c>
      <c r="S58" s="15">
        <f t="shared" si="64"/>
        <v>0.58835790722988712</v>
      </c>
      <c r="T58" s="15">
        <f t="shared" si="64"/>
        <v>0.62821301213956404</v>
      </c>
      <c r="U58" s="15">
        <f t="shared" si="64"/>
        <v>0.6929387023121697</v>
      </c>
      <c r="V58" s="15">
        <f t="shared" si="64"/>
        <v>0.80824433683313268</v>
      </c>
      <c r="W58" s="15">
        <f t="shared" si="64"/>
        <v>0.85336862690175563</v>
      </c>
      <c r="X58" s="15">
        <f t="shared" si="64"/>
        <v>0.78409500110425767</v>
      </c>
      <c r="Y58" s="15">
        <f t="shared" si="64"/>
        <v>0.81959004669079027</v>
      </c>
      <c r="Z58" s="15">
        <f t="shared" si="64"/>
        <v>0.85137823086234954</v>
      </c>
      <c r="AA58" s="15">
        <f t="shared" si="64"/>
        <v>0.91445607466050916</v>
      </c>
      <c r="AB58" s="15">
        <f t="shared" si="64"/>
        <v>0.84632810461447683</v>
      </c>
      <c r="AC58" s="15">
        <f t="shared" si="64"/>
        <v>0.79651012246773711</v>
      </c>
      <c r="AD58" s="15">
        <f t="shared" si="64"/>
        <v>0.84986922333605874</v>
      </c>
      <c r="AE58" s="15">
        <f t="shared" si="64"/>
        <v>0.81412982700512382</v>
      </c>
      <c r="AF58" s="15">
        <f t="shared" si="64"/>
        <v>0.75995659398103921</v>
      </c>
      <c r="AG58" s="15">
        <f t="shared" ref="AG58:AI58" si="69">IF(AG48=0,0,AG48/AG53)</f>
        <v>0.74491947279208803</v>
      </c>
      <c r="AH58" s="15">
        <f t="shared" si="69"/>
        <v>0.81358104221887861</v>
      </c>
      <c r="AI58" s="15">
        <f t="shared" si="69"/>
        <v>0.88548677618101634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3.1024188000000006</v>
      </c>
      <c r="C60" s="33">
        <f t="shared" si="70"/>
        <v>3.1024188000000001</v>
      </c>
      <c r="D60" s="33">
        <f t="shared" si="70"/>
        <v>3.1024187999999997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3.1024188000000001</v>
      </c>
      <c r="H60" s="33">
        <f t="shared" si="70"/>
        <v>3.1024187999999997</v>
      </c>
      <c r="I60" s="33">
        <f t="shared" si="70"/>
        <v>3.1024188000000001</v>
      </c>
      <c r="J60" s="33">
        <f t="shared" si="70"/>
        <v>3.1024187999999997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3.1024188000000006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3.1024188000000006</v>
      </c>
      <c r="Q60" s="33">
        <f t="shared" si="71"/>
        <v>3.1024188000000006</v>
      </c>
      <c r="R60" s="33">
        <f t="shared" si="71"/>
        <v>3.1024188000000006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3.1024187999999997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3.1024187999999997</v>
      </c>
      <c r="AA60" s="33">
        <f t="shared" si="71"/>
        <v>3.0851274470227636</v>
      </c>
      <c r="AB60" s="33">
        <f t="shared" si="71"/>
        <v>3.0835487147913527</v>
      </c>
      <c r="AC60" s="33">
        <f t="shared" si="71"/>
        <v>3.0825980955479872</v>
      </c>
      <c r="AD60" s="33">
        <f t="shared" si="71"/>
        <v>3.0693761397407133</v>
      </c>
      <c r="AE60" s="33">
        <f t="shared" si="71"/>
        <v>3.0525482542556488</v>
      </c>
      <c r="AF60" s="33">
        <f t="shared" si="71"/>
        <v>3.0544547570647196</v>
      </c>
      <c r="AG60" s="33">
        <f t="shared" ref="AG60:AI60" si="72">IF(AG64=0,0,AG64/AG23)</f>
        <v>3.0648530993813461</v>
      </c>
      <c r="AH60" s="33">
        <f t="shared" si="72"/>
        <v>3.0627570451281083</v>
      </c>
      <c r="AI60" s="33">
        <f t="shared" si="72"/>
        <v>3.0674689050365389</v>
      </c>
    </row>
    <row r="61" spans="1:35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3.1024188000000001</v>
      </c>
      <c r="D61" s="23">
        <f t="shared" si="73"/>
        <v>3.1024188000000001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3.1024188000000001</v>
      </c>
      <c r="W61" s="23">
        <f t="shared" si="71"/>
        <v>3.1024188000000001</v>
      </c>
      <c r="X61" s="23">
        <f t="shared" si="71"/>
        <v>3.1024188000000006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3.0851274470227636</v>
      </c>
      <c r="AB61" s="23">
        <f t="shared" si="71"/>
        <v>3.0835487147913527</v>
      </c>
      <c r="AC61" s="23">
        <f t="shared" si="71"/>
        <v>3.0825980955479864</v>
      </c>
      <c r="AD61" s="23">
        <f t="shared" si="71"/>
        <v>3.0693761397407138</v>
      </c>
      <c r="AE61" s="23">
        <f t="shared" si="71"/>
        <v>3.0525482542556479</v>
      </c>
      <c r="AF61" s="23">
        <f t="shared" si="71"/>
        <v>3.05445475706472</v>
      </c>
      <c r="AG61" s="23">
        <f t="shared" ref="AG61:AI61" si="74">IF(AG65=0,0,AG65/AG24)</f>
        <v>3.0648530993813465</v>
      </c>
      <c r="AH61" s="23">
        <f t="shared" si="74"/>
        <v>3.0627570451281083</v>
      </c>
      <c r="AI61" s="23">
        <f t="shared" si="74"/>
        <v>3.0674689050365389</v>
      </c>
    </row>
    <row r="62" spans="1:35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3.1024188000000001</v>
      </c>
      <c r="D62" s="24">
        <f t="shared" si="75"/>
        <v>3.1024188000000001</v>
      </c>
      <c r="E62" s="24">
        <f t="shared" si="75"/>
        <v>3.1024188000000001</v>
      </c>
      <c r="F62" s="24">
        <f t="shared" si="75"/>
        <v>3.1024188000000001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3.1024187999999997</v>
      </c>
      <c r="W62" s="24">
        <f t="shared" si="76"/>
        <v>3.1024188000000001</v>
      </c>
      <c r="X62" s="24">
        <f t="shared" si="76"/>
        <v>3.1024187999999997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3.0851274470227636</v>
      </c>
      <c r="AB62" s="24">
        <f t="shared" si="76"/>
        <v>3.0835487147913527</v>
      </c>
      <c r="AC62" s="24">
        <f t="shared" si="76"/>
        <v>3.0825980955479872</v>
      </c>
      <c r="AD62" s="24">
        <f t="shared" si="76"/>
        <v>3.0693761397407138</v>
      </c>
      <c r="AE62" s="24">
        <f t="shared" si="76"/>
        <v>3.0525482542556484</v>
      </c>
      <c r="AF62" s="24">
        <f t="shared" si="76"/>
        <v>3.0544547570647196</v>
      </c>
      <c r="AG62" s="24">
        <f t="shared" ref="AG62:AI62" si="77">IF(AG66=0,0,AG66/AG30)</f>
        <v>3.0648530993813461</v>
      </c>
      <c r="AH62" s="24">
        <f t="shared" si="77"/>
        <v>3.0627570451281083</v>
      </c>
      <c r="AI62" s="24">
        <f t="shared" si="77"/>
        <v>3.0674689050365389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815.69285927999999</v>
      </c>
      <c r="C64" s="28">
        <f t="shared" si="78"/>
        <v>863.48718143999997</v>
      </c>
      <c r="D64" s="28">
        <f t="shared" si="78"/>
        <v>828.43811855999991</v>
      </c>
      <c r="E64" s="28">
        <f t="shared" si="78"/>
        <v>828.43811855999979</v>
      </c>
      <c r="F64" s="28">
        <f t="shared" si="78"/>
        <v>834.81048143999976</v>
      </c>
      <c r="G64" s="28">
        <f t="shared" si="78"/>
        <v>729.6627592799997</v>
      </c>
      <c r="H64" s="28">
        <f t="shared" si="78"/>
        <v>763.29666035999981</v>
      </c>
      <c r="I64" s="28">
        <f t="shared" si="78"/>
        <v>721.77840072000015</v>
      </c>
      <c r="J64" s="28">
        <f t="shared" si="78"/>
        <v>715.39109928000005</v>
      </c>
      <c r="K64" s="28">
        <f t="shared" si="78"/>
        <v>756.90935892000005</v>
      </c>
      <c r="L64" s="28">
        <f>SUM(L65:L66)</f>
        <v>756.90935892000005</v>
      </c>
      <c r="M64" s="28">
        <f t="shared" ref="M64:AF64" si="79">SUM(M65:M66)</f>
        <v>785.65274892000002</v>
      </c>
      <c r="N64" s="28">
        <f t="shared" si="79"/>
        <v>814.39613892000023</v>
      </c>
      <c r="O64" s="28">
        <f t="shared" si="79"/>
        <v>766.49031107999997</v>
      </c>
      <c r="P64" s="28">
        <f t="shared" si="79"/>
        <v>776.07153000000005</v>
      </c>
      <c r="Q64" s="28">
        <f t="shared" si="79"/>
        <v>843.13952891999998</v>
      </c>
      <c r="R64" s="28">
        <f t="shared" si="79"/>
        <v>884.65778855999997</v>
      </c>
      <c r="S64" s="28">
        <f t="shared" si="79"/>
        <v>958.11308891999988</v>
      </c>
      <c r="T64" s="28">
        <f t="shared" si="79"/>
        <v>982.74383999999998</v>
      </c>
      <c r="U64" s="28">
        <f t="shared" si="79"/>
        <v>998.74943999999994</v>
      </c>
      <c r="V64" s="28">
        <f t="shared" si="79"/>
        <v>1120.3920000000003</v>
      </c>
      <c r="W64" s="28">
        <f t="shared" si="79"/>
        <v>1133.1964800000001</v>
      </c>
      <c r="X64" s="28">
        <f t="shared" si="79"/>
        <v>1043.56512</v>
      </c>
      <c r="Y64" s="28">
        <f t="shared" si="79"/>
        <v>1107.58752</v>
      </c>
      <c r="Z64" s="28">
        <f t="shared" si="79"/>
        <v>963.53711999999996</v>
      </c>
      <c r="AA64" s="28">
        <f t="shared" si="79"/>
        <v>1145.9704575599999</v>
      </c>
      <c r="AB64" s="28">
        <f t="shared" si="79"/>
        <v>1069.6538840399999</v>
      </c>
      <c r="AC64" s="28">
        <f t="shared" si="79"/>
        <v>1041.4837299600001</v>
      </c>
      <c r="AD64" s="28">
        <f t="shared" si="79"/>
        <v>1043.2941458399996</v>
      </c>
      <c r="AE64" s="28">
        <f t="shared" si="79"/>
        <v>963.01729332000014</v>
      </c>
      <c r="AF64" s="28">
        <f t="shared" si="79"/>
        <v>757.42861535999998</v>
      </c>
      <c r="AG64" s="28">
        <f t="shared" ref="AG64:AI64" si="80">SUM(AG65:AG66)</f>
        <v>839.46537216000002</v>
      </c>
      <c r="AH64" s="28">
        <f t="shared" si="80"/>
        <v>888.36545340000021</v>
      </c>
      <c r="AI64" s="28">
        <f t="shared" si="80"/>
        <v>939.84293195999987</v>
      </c>
    </row>
    <row r="65" spans="1:35" x14ac:dyDescent="0.25">
      <c r="A65" s="8" t="s">
        <v>27</v>
      </c>
      <c r="B65" s="9">
        <v>0.7648201782657611</v>
      </c>
      <c r="C65" s="9">
        <v>0.82319458202242424</v>
      </c>
      <c r="D65" s="9">
        <v>0.78736138129241984</v>
      </c>
      <c r="E65" s="9">
        <v>0.63764785543687152</v>
      </c>
      <c r="F65" s="9">
        <v>0.73204104654685132</v>
      </c>
      <c r="G65" s="9">
        <v>0.64489237574376801</v>
      </c>
      <c r="H65" s="9">
        <v>0.66382985835104735</v>
      </c>
      <c r="I65" s="9">
        <v>0.56916714265635804</v>
      </c>
      <c r="J65" s="9">
        <v>0.56366372220739824</v>
      </c>
      <c r="K65" s="9">
        <v>0.88476339672094984</v>
      </c>
      <c r="L65" s="9">
        <v>0.87762378362235705</v>
      </c>
      <c r="M65" s="9">
        <v>0.75552436666588085</v>
      </c>
      <c r="N65" s="9">
        <v>0.823348666190856</v>
      </c>
      <c r="O65" s="9">
        <v>0.80446267397990745</v>
      </c>
      <c r="P65" s="9">
        <v>0.91110638617186979</v>
      </c>
      <c r="Q65" s="9">
        <v>1.1543060192771686</v>
      </c>
      <c r="R65" s="9">
        <v>1.1953753571547163</v>
      </c>
      <c r="S65" s="9">
        <v>1.3524221258288833</v>
      </c>
      <c r="T65" s="9">
        <v>1.6766796630484628</v>
      </c>
      <c r="U65" s="9">
        <v>1.6876359726155341</v>
      </c>
      <c r="V65" s="9">
        <v>2.3564440897170749</v>
      </c>
      <c r="W65" s="9">
        <v>2.3340603255888541</v>
      </c>
      <c r="X65" s="9">
        <v>2.1505746949418407</v>
      </c>
      <c r="Y65" s="9">
        <v>1.7347235127811877</v>
      </c>
      <c r="Z65" s="9">
        <v>1.9812477270520525</v>
      </c>
      <c r="AA65" s="9">
        <v>3.0934652035338517</v>
      </c>
      <c r="AB65" s="9">
        <v>3.3290085503700677</v>
      </c>
      <c r="AC65" s="9">
        <v>3.9549249728549984</v>
      </c>
      <c r="AD65" s="9">
        <v>5.2636830362561113</v>
      </c>
      <c r="AE65" s="9">
        <v>5.9091672991880655</v>
      </c>
      <c r="AF65" s="9">
        <v>4.2072087586570559</v>
      </c>
      <c r="AG65" s="9">
        <v>3.10319073489064</v>
      </c>
      <c r="AH65" s="9">
        <v>4.5566589026537594</v>
      </c>
      <c r="AI65" s="9">
        <v>5.3274947026381696</v>
      </c>
    </row>
    <row r="66" spans="1:35" x14ac:dyDescent="0.25">
      <c r="A66" s="10" t="s">
        <v>28</v>
      </c>
      <c r="B66" s="11">
        <v>814.92803910173427</v>
      </c>
      <c r="C66" s="11">
        <v>862.66398685797753</v>
      </c>
      <c r="D66" s="11">
        <v>827.65075717870752</v>
      </c>
      <c r="E66" s="11">
        <v>827.80047070456294</v>
      </c>
      <c r="F66" s="11">
        <v>834.07844039345287</v>
      </c>
      <c r="G66" s="11">
        <v>729.01786690425592</v>
      </c>
      <c r="H66" s="11">
        <v>762.63283050164875</v>
      </c>
      <c r="I66" s="11">
        <v>721.20923357734375</v>
      </c>
      <c r="J66" s="11">
        <v>714.82743555779268</v>
      </c>
      <c r="K66" s="11">
        <v>756.02459552327912</v>
      </c>
      <c r="L66" s="11">
        <v>756.03173513637773</v>
      </c>
      <c r="M66" s="11">
        <v>784.89722455333413</v>
      </c>
      <c r="N66" s="11">
        <v>813.57279025380933</v>
      </c>
      <c r="O66" s="11">
        <v>765.68584840602011</v>
      </c>
      <c r="P66" s="11">
        <v>775.16042361382813</v>
      </c>
      <c r="Q66" s="11">
        <v>841.98522290072276</v>
      </c>
      <c r="R66" s="11">
        <v>883.46241320284526</v>
      </c>
      <c r="S66" s="11">
        <v>956.76066679417102</v>
      </c>
      <c r="T66" s="11">
        <v>981.06716033695147</v>
      </c>
      <c r="U66" s="11">
        <v>997.06180402738437</v>
      </c>
      <c r="V66" s="11">
        <v>1118.0355559102832</v>
      </c>
      <c r="W66" s="11">
        <v>1130.8624196744113</v>
      </c>
      <c r="X66" s="11">
        <v>1041.414545305058</v>
      </c>
      <c r="Y66" s="11">
        <v>1105.8527964872189</v>
      </c>
      <c r="Z66" s="11">
        <v>961.55587227294791</v>
      </c>
      <c r="AA66" s="11">
        <v>1142.876992356466</v>
      </c>
      <c r="AB66" s="11">
        <v>1066.3248754896299</v>
      </c>
      <c r="AC66" s="11">
        <v>1037.5288049871451</v>
      </c>
      <c r="AD66" s="11">
        <v>1038.0304628037436</v>
      </c>
      <c r="AE66" s="11">
        <v>957.10812602081205</v>
      </c>
      <c r="AF66" s="11">
        <v>753.22140660134289</v>
      </c>
      <c r="AG66" s="11">
        <v>836.36218142510938</v>
      </c>
      <c r="AH66" s="11">
        <v>883.80879449734641</v>
      </c>
      <c r="AI66" s="11">
        <v>934.51543725736167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1973.9917217946859</v>
      </c>
      <c r="C69" s="28">
        <f t="shared" si="81"/>
        <v>2144.0845763663001</v>
      </c>
      <c r="D69" s="28">
        <f t="shared" si="81"/>
        <v>2132.2371980542043</v>
      </c>
      <c r="E69" s="28">
        <f t="shared" si="81"/>
        <v>2230.1615704094538</v>
      </c>
      <c r="F69" s="28">
        <f t="shared" si="81"/>
        <v>2000.6002718558277</v>
      </c>
      <c r="G69" s="28">
        <f t="shared" si="81"/>
        <v>1775.940123837803</v>
      </c>
      <c r="H69" s="28">
        <f t="shared" si="81"/>
        <v>1854.8678291171536</v>
      </c>
      <c r="I69" s="28">
        <f t="shared" si="81"/>
        <v>1519.7894397372195</v>
      </c>
      <c r="J69" s="28">
        <f t="shared" si="81"/>
        <v>1517.5560537112069</v>
      </c>
      <c r="K69" s="28">
        <f t="shared" si="81"/>
        <v>1576.6974105736786</v>
      </c>
      <c r="L69" s="28">
        <f>IF(L64=0,0,100*L64/L11)</f>
        <v>1582.6977227333559</v>
      </c>
      <c r="M69" s="28">
        <f t="shared" ref="M69:AF71" si="82">IF(M64=0,0,100*M64/M11)</f>
        <v>1602.3919007138486</v>
      </c>
      <c r="N69" s="28">
        <f t="shared" si="82"/>
        <v>1647.4746402605551</v>
      </c>
      <c r="O69" s="28">
        <f t="shared" si="82"/>
        <v>1637.7648150253199</v>
      </c>
      <c r="P69" s="28">
        <f t="shared" si="82"/>
        <v>1569.1526749969673</v>
      </c>
      <c r="Q69" s="28">
        <f t="shared" si="82"/>
        <v>1651.2397503378313</v>
      </c>
      <c r="R69" s="28">
        <f t="shared" si="82"/>
        <v>1691.797419364709</v>
      </c>
      <c r="S69" s="28">
        <f t="shared" si="82"/>
        <v>1677.7800737575733</v>
      </c>
      <c r="T69" s="28">
        <f t="shared" si="82"/>
        <v>1764.9219496426131</v>
      </c>
      <c r="U69" s="28">
        <f t="shared" si="82"/>
        <v>2044.3555082490684</v>
      </c>
      <c r="V69" s="28">
        <f t="shared" si="82"/>
        <v>2270.57392996109</v>
      </c>
      <c r="W69" s="28">
        <f t="shared" si="82"/>
        <v>1984.2695196904165</v>
      </c>
      <c r="X69" s="28">
        <f t="shared" si="82"/>
        <v>1882.6041275797372</v>
      </c>
      <c r="Y69" s="28">
        <f t="shared" si="82"/>
        <v>1917.6348211503168</v>
      </c>
      <c r="Z69" s="28">
        <f t="shared" si="82"/>
        <v>1776.3344947735191</v>
      </c>
      <c r="AA69" s="28">
        <f t="shared" si="82"/>
        <v>2036.3395720378135</v>
      </c>
      <c r="AB69" s="28">
        <f t="shared" si="82"/>
        <v>1970.0417784735521</v>
      </c>
      <c r="AC69" s="28">
        <f t="shared" si="82"/>
        <v>1944.2636883902403</v>
      </c>
      <c r="AD69" s="28">
        <f t="shared" si="82"/>
        <v>1986.962016188317</v>
      </c>
      <c r="AE69" s="28">
        <f t="shared" si="82"/>
        <v>1912.4561479892764</v>
      </c>
      <c r="AF69" s="28">
        <f t="shared" si="82"/>
        <v>1765.3209699342749</v>
      </c>
      <c r="AG69" s="28">
        <f t="shared" ref="AG69:AI69" si="83">IF(AG64=0,0,100*AG64/AG11)</f>
        <v>1805.0689634885821</v>
      </c>
      <c r="AH69" s="28">
        <f t="shared" si="83"/>
        <v>1914.3744281866184</v>
      </c>
      <c r="AI69" s="28">
        <f t="shared" si="83"/>
        <v>2038.3953238336908</v>
      </c>
    </row>
    <row r="70" spans="1:35" x14ac:dyDescent="0.25">
      <c r="A70" s="8" t="s">
        <v>27</v>
      </c>
      <c r="B70" s="9">
        <f t="shared" ref="B70:K70" si="84">IF(B65=0,0,100*B65/B12)</f>
        <v>19120.504456644027</v>
      </c>
      <c r="C70" s="9">
        <f t="shared" si="84"/>
        <v>20579.864550560607</v>
      </c>
      <c r="D70" s="9">
        <f t="shared" si="84"/>
        <v>19684.034532310496</v>
      </c>
      <c r="E70" s="9">
        <f t="shared" si="84"/>
        <v>21254.928514562383</v>
      </c>
      <c r="F70" s="9">
        <f t="shared" si="84"/>
        <v>18301.026163671282</v>
      </c>
      <c r="G70" s="9">
        <f t="shared" si="84"/>
        <v>16122.3093935942</v>
      </c>
      <c r="H70" s="9">
        <f t="shared" si="84"/>
        <v>16595.746458776182</v>
      </c>
      <c r="I70" s="9">
        <f t="shared" si="84"/>
        <v>14229.178566408951</v>
      </c>
      <c r="J70" s="9">
        <f t="shared" si="84"/>
        <v>14091.593055184956</v>
      </c>
      <c r="K70" s="9">
        <f t="shared" si="84"/>
        <v>14746.056612015829</v>
      </c>
      <c r="L70" s="9">
        <f t="shared" ref="L70:AA71" si="85">IF(L65=0,0,100*L65/L12)</f>
        <v>14627.063060372619</v>
      </c>
      <c r="M70" s="9">
        <f t="shared" si="85"/>
        <v>15110.487333317615</v>
      </c>
      <c r="N70" s="9">
        <f t="shared" si="85"/>
        <v>16466.973323817121</v>
      </c>
      <c r="O70" s="9">
        <f t="shared" si="85"/>
        <v>16089.253479598146</v>
      </c>
      <c r="P70" s="9">
        <f t="shared" si="85"/>
        <v>15185.10643619783</v>
      </c>
      <c r="Q70" s="9">
        <f t="shared" si="85"/>
        <v>16490.085989673837</v>
      </c>
      <c r="R70" s="9">
        <f t="shared" si="85"/>
        <v>17076.790816495948</v>
      </c>
      <c r="S70" s="9">
        <f t="shared" si="85"/>
        <v>16905.276572861039</v>
      </c>
      <c r="T70" s="9">
        <f t="shared" si="85"/>
        <v>18629.77403387181</v>
      </c>
      <c r="U70" s="9">
        <f t="shared" si="85"/>
        <v>21095.449657694175</v>
      </c>
      <c r="V70" s="9">
        <f t="shared" si="85"/>
        <v>23564.440897170749</v>
      </c>
      <c r="W70" s="9">
        <f t="shared" si="85"/>
        <v>21218.730232625949</v>
      </c>
      <c r="X70" s="9">
        <f t="shared" si="85"/>
        <v>19550.679044925826</v>
      </c>
      <c r="Y70" s="9">
        <f t="shared" si="85"/>
        <v>19274.705697568752</v>
      </c>
      <c r="Z70" s="9">
        <f t="shared" si="85"/>
        <v>18011.342973200481</v>
      </c>
      <c r="AA70" s="9">
        <f t="shared" si="85"/>
        <v>20623.101356892348</v>
      </c>
      <c r="AB70" s="9">
        <f t="shared" si="82"/>
        <v>20806.30343981292</v>
      </c>
      <c r="AC70" s="9">
        <f t="shared" si="82"/>
        <v>21971.805404749994</v>
      </c>
      <c r="AD70" s="9">
        <f t="shared" si="82"/>
        <v>21932.012651067129</v>
      </c>
      <c r="AE70" s="9">
        <f t="shared" si="82"/>
        <v>20376.438962717468</v>
      </c>
      <c r="AF70" s="9">
        <f t="shared" si="82"/>
        <v>17530.036494404398</v>
      </c>
      <c r="AG70" s="9">
        <f t="shared" ref="AG70:AI70" si="86">IF(AG65=0,0,100*AG65/AG12)</f>
        <v>18254.06314641553</v>
      </c>
      <c r="AH70" s="9">
        <f t="shared" si="86"/>
        <v>20712.085921153452</v>
      </c>
      <c r="AI70" s="9">
        <f t="shared" si="86"/>
        <v>22197.894594325706</v>
      </c>
    </row>
    <row r="71" spans="1:35" x14ac:dyDescent="0.25">
      <c r="A71" s="10" t="s">
        <v>28</v>
      </c>
      <c r="B71" s="11">
        <f t="shared" ref="B71:K71" si="87">IF(B66=0,0,100*B66/B13)</f>
        <v>1972.3317660625742</v>
      </c>
      <c r="C71" s="11">
        <f t="shared" si="87"/>
        <v>2142.2533136109105</v>
      </c>
      <c r="D71" s="11">
        <f t="shared" si="87"/>
        <v>2130.4300166766393</v>
      </c>
      <c r="E71" s="11">
        <f t="shared" si="87"/>
        <v>2228.6250018968417</v>
      </c>
      <c r="F71" s="11">
        <f t="shared" si="87"/>
        <v>1999.0375812325112</v>
      </c>
      <c r="G71" s="11">
        <f t="shared" si="87"/>
        <v>1774.543271759544</v>
      </c>
      <c r="H71" s="11">
        <f t="shared" si="87"/>
        <v>1853.4348324340747</v>
      </c>
      <c r="I71" s="11">
        <f t="shared" si="87"/>
        <v>1518.7189049388135</v>
      </c>
      <c r="J71" s="11">
        <f t="shared" si="87"/>
        <v>1516.4890331539823</v>
      </c>
      <c r="K71" s="11">
        <f t="shared" si="87"/>
        <v>1575.0512406734981</v>
      </c>
      <c r="L71" s="11">
        <f t="shared" si="85"/>
        <v>1581.0609710493491</v>
      </c>
      <c r="M71" s="11">
        <f t="shared" si="82"/>
        <v>1601.014226523884</v>
      </c>
      <c r="N71" s="11">
        <f t="shared" si="82"/>
        <v>1645.9755406931483</v>
      </c>
      <c r="O71" s="11">
        <f t="shared" si="82"/>
        <v>1636.2207205872726</v>
      </c>
      <c r="P71" s="11">
        <f t="shared" si="82"/>
        <v>1567.5006543998791</v>
      </c>
      <c r="Q71" s="11">
        <f t="shared" si="82"/>
        <v>1649.2052001816169</v>
      </c>
      <c r="R71" s="11">
        <f t="shared" si="82"/>
        <v>1689.7376122768824</v>
      </c>
      <c r="S71" s="11">
        <f t="shared" si="82"/>
        <v>1675.6465494311026</v>
      </c>
      <c r="T71" s="11">
        <f t="shared" si="82"/>
        <v>1762.1956070931178</v>
      </c>
      <c r="U71" s="11">
        <f t="shared" si="82"/>
        <v>2041.2353192224223</v>
      </c>
      <c r="V71" s="11">
        <f t="shared" si="82"/>
        <v>2266.2576639037643</v>
      </c>
      <c r="W71" s="11">
        <f t="shared" si="82"/>
        <v>1980.5639771522845</v>
      </c>
      <c r="X71" s="11">
        <f t="shared" si="82"/>
        <v>1879.097355343747</v>
      </c>
      <c r="Y71" s="11">
        <f t="shared" si="82"/>
        <v>1914.92977625105</v>
      </c>
      <c r="Z71" s="11">
        <f t="shared" si="82"/>
        <v>1773.0415110505751</v>
      </c>
      <c r="AA71" s="11">
        <f t="shared" si="82"/>
        <v>2031.3840713042175</v>
      </c>
      <c r="AB71" s="11">
        <f t="shared" si="82"/>
        <v>1964.4894537391856</v>
      </c>
      <c r="AC71" s="11">
        <f t="shared" si="82"/>
        <v>1937.5316158791857</v>
      </c>
      <c r="AD71" s="11">
        <f t="shared" si="82"/>
        <v>1977.8413253886852</v>
      </c>
      <c r="AE71" s="11">
        <f t="shared" si="82"/>
        <v>1901.8164090545881</v>
      </c>
      <c r="AF71" s="11">
        <f t="shared" si="82"/>
        <v>1756.4978466520754</v>
      </c>
      <c r="AG71" s="11">
        <f t="shared" ref="AG71:AI71" si="88">IF(AG66=0,0,100*AG66/AG13)</f>
        <v>1799.0539298008334</v>
      </c>
      <c r="AH71" s="11">
        <f t="shared" si="88"/>
        <v>1905.458453522511</v>
      </c>
      <c r="AI71" s="11">
        <f t="shared" si="88"/>
        <v>2027.8962681625799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22.867575298709436</v>
      </c>
      <c r="C73" s="31">
        <f t="shared" si="89"/>
        <v>24.838512099757498</v>
      </c>
      <c r="D73" s="31">
        <f t="shared" si="89"/>
        <v>24.700940813702839</v>
      </c>
      <c r="E73" s="31">
        <f t="shared" si="89"/>
        <v>25.835128376176183</v>
      </c>
      <c r="F73" s="31">
        <f t="shared" si="89"/>
        <v>23.176064262890812</v>
      </c>
      <c r="G73" s="31">
        <f t="shared" si="89"/>
        <v>20.57345204498251</v>
      </c>
      <c r="H73" s="31">
        <f t="shared" si="89"/>
        <v>21.487850594167902</v>
      </c>
      <c r="I73" s="31">
        <f t="shared" si="89"/>
        <v>17.605782028920014</v>
      </c>
      <c r="J73" s="31">
        <f t="shared" si="89"/>
        <v>17.580160330403</v>
      </c>
      <c r="K73" s="31">
        <f t="shared" si="89"/>
        <v>18.263382930267461</v>
      </c>
      <c r="L73" s="31">
        <f>IF(L64=0,0,1000*L64/L3)</f>
        <v>18.33358024671622</v>
      </c>
      <c r="M73" s="31">
        <f t="shared" ref="M73:AF75" si="90">IF(M64=0,0,1000*M64/M3)</f>
        <v>18.792489682943714</v>
      </c>
      <c r="N73" s="31">
        <f t="shared" si="90"/>
        <v>19.864847147642983</v>
      </c>
      <c r="O73" s="31">
        <f t="shared" si="90"/>
        <v>19.630661054284062</v>
      </c>
      <c r="P73" s="31">
        <f t="shared" si="90"/>
        <v>18.020556727222385</v>
      </c>
      <c r="Q73" s="31">
        <f t="shared" si="90"/>
        <v>19.955047957795642</v>
      </c>
      <c r="R73" s="31">
        <f t="shared" si="90"/>
        <v>20.945659332605405</v>
      </c>
      <c r="S73" s="31">
        <f t="shared" si="90"/>
        <v>20.600052760871399</v>
      </c>
      <c r="T73" s="31">
        <f t="shared" si="90"/>
        <v>21.244035609096315</v>
      </c>
      <c r="U73" s="31">
        <f t="shared" si="90"/>
        <v>26.361039789263593</v>
      </c>
      <c r="V73" s="31">
        <f t="shared" si="90"/>
        <v>24.047169189698625</v>
      </c>
      <c r="W73" s="31">
        <f t="shared" si="90"/>
        <v>24.373921552251087</v>
      </c>
      <c r="X73" s="31">
        <f t="shared" si="90"/>
        <v>21.93994720529005</v>
      </c>
      <c r="Y73" s="31">
        <f t="shared" si="90"/>
        <v>22.765455633961881</v>
      </c>
      <c r="Z73" s="31">
        <f t="shared" si="90"/>
        <v>19.534317381685696</v>
      </c>
      <c r="AA73" s="31">
        <f t="shared" si="90"/>
        <v>23.588823153738989</v>
      </c>
      <c r="AB73" s="31">
        <f t="shared" si="90"/>
        <v>21.896973909993108</v>
      </c>
      <c r="AC73" s="31">
        <f t="shared" si="90"/>
        <v>21.223221896398169</v>
      </c>
      <c r="AD73" s="31">
        <f t="shared" si="90"/>
        <v>22.212562144957346</v>
      </c>
      <c r="AE73" s="31">
        <f t="shared" si="90"/>
        <v>20.454668167838182</v>
      </c>
      <c r="AF73" s="31">
        <f t="shared" si="90"/>
        <v>16.740971508137452</v>
      </c>
      <c r="AG73" s="31">
        <f t="shared" ref="AG73:AI73" si="91">IF(AG64=0,0,1000*AG64/AG3)</f>
        <v>17.692156221165416</v>
      </c>
      <c r="AH73" s="31">
        <f t="shared" si="91"/>
        <v>19.909560674336426</v>
      </c>
      <c r="AI73" s="31">
        <f t="shared" si="91"/>
        <v>22.534794189137166</v>
      </c>
    </row>
    <row r="74" spans="1:35" x14ac:dyDescent="0.25">
      <c r="A74" s="8" t="s">
        <v>27</v>
      </c>
      <c r="B74" s="16">
        <f t="shared" ref="B74:K74" si="92">IF(B65=0,0,1000*B65/B4)</f>
        <v>82.39831841285806</v>
      </c>
      <c r="C74" s="16">
        <f t="shared" si="92"/>
        <v>90.999234555032928</v>
      </c>
      <c r="D74" s="16">
        <f t="shared" si="92"/>
        <v>90.217977078239301</v>
      </c>
      <c r="E74" s="16">
        <f t="shared" si="92"/>
        <v>76.418235839716942</v>
      </c>
      <c r="F74" s="16">
        <f t="shared" si="92"/>
        <v>78.100314070412338</v>
      </c>
      <c r="G74" s="16">
        <f t="shared" si="92"/>
        <v>69.877568375897766</v>
      </c>
      <c r="H74" s="16">
        <f t="shared" si="92"/>
        <v>71.816122000540005</v>
      </c>
      <c r="I74" s="16">
        <f t="shared" si="92"/>
        <v>53.352750530217293</v>
      </c>
      <c r="J74" s="16">
        <f t="shared" si="92"/>
        <v>55.846995165698821</v>
      </c>
      <c r="K74" s="16">
        <f t="shared" si="92"/>
        <v>54.974735722688564</v>
      </c>
      <c r="L74" s="16">
        <f t="shared" ref="L74:AA75" si="93">IF(L65=0,0,1000*L65/L4)</f>
        <v>60.908028567031508</v>
      </c>
      <c r="M74" s="16">
        <f t="shared" si="93"/>
        <v>54.983215680509488</v>
      </c>
      <c r="N74" s="16">
        <f t="shared" si="93"/>
        <v>59.451849678016892</v>
      </c>
      <c r="O74" s="16">
        <f t="shared" si="93"/>
        <v>55.22121595139398</v>
      </c>
      <c r="P74" s="16">
        <f t="shared" si="93"/>
        <v>53.905241165061511</v>
      </c>
      <c r="Q74" s="16">
        <f t="shared" si="93"/>
        <v>60.938972615202651</v>
      </c>
      <c r="R74" s="16">
        <f t="shared" si="93"/>
        <v>57.323903378636949</v>
      </c>
      <c r="S74" s="16">
        <f t="shared" si="93"/>
        <v>55.82753873390643</v>
      </c>
      <c r="T74" s="16">
        <f t="shared" si="93"/>
        <v>65.106188135303185</v>
      </c>
      <c r="U74" s="16">
        <f t="shared" si="93"/>
        <v>69.361554092126667</v>
      </c>
      <c r="V74" s="16">
        <f t="shared" si="93"/>
        <v>80.069455987668192</v>
      </c>
      <c r="W74" s="16">
        <f t="shared" si="93"/>
        <v>77.36618136460784</v>
      </c>
      <c r="X74" s="16">
        <f t="shared" si="93"/>
        <v>68.026023120827503</v>
      </c>
      <c r="Y74" s="16">
        <f t="shared" si="93"/>
        <v>69.076713765029581</v>
      </c>
      <c r="Z74" s="16">
        <f t="shared" si="93"/>
        <v>65.271388517231756</v>
      </c>
      <c r="AA74" s="16">
        <f t="shared" si="93"/>
        <v>67.135405259209421</v>
      </c>
      <c r="AB74" s="16">
        <f t="shared" si="90"/>
        <v>64.775524884129496</v>
      </c>
      <c r="AC74" s="16">
        <f t="shared" si="90"/>
        <v>68.379352205383981</v>
      </c>
      <c r="AD74" s="16">
        <f t="shared" si="90"/>
        <v>68.668080416626808</v>
      </c>
      <c r="AE74" s="16">
        <f t="shared" si="90"/>
        <v>67.48475154103977</v>
      </c>
      <c r="AF74" s="16">
        <f t="shared" si="90"/>
        <v>53.934425027011464</v>
      </c>
      <c r="AG74" s="16">
        <f t="shared" ref="AG74:AI74" si="94">IF(AG65=0,0,1000*AG65/AG4)</f>
        <v>56.992612075348312</v>
      </c>
      <c r="AH74" s="16">
        <f t="shared" si="94"/>
        <v>65.997406002835319</v>
      </c>
      <c r="AI74" s="16">
        <f t="shared" si="94"/>
        <v>70.748382548115174</v>
      </c>
    </row>
    <row r="75" spans="1:35" x14ac:dyDescent="0.25">
      <c r="A75" s="10" t="s">
        <v>28</v>
      </c>
      <c r="B75" s="17">
        <f t="shared" ref="B75:K75" si="95">IF(B66=0,0,1000*B66/B5)</f>
        <v>22.852080398803576</v>
      </c>
      <c r="C75" s="17">
        <f t="shared" si="95"/>
        <v>24.821291522312691</v>
      </c>
      <c r="D75" s="17">
        <f t="shared" si="95"/>
        <v>24.683887777474126</v>
      </c>
      <c r="E75" s="17">
        <f t="shared" si="95"/>
        <v>25.821962402662766</v>
      </c>
      <c r="F75" s="17">
        <f t="shared" si="95"/>
        <v>23.161768359486071</v>
      </c>
      <c r="G75" s="17">
        <f t="shared" si="95"/>
        <v>20.560618972396309</v>
      </c>
      <c r="H75" s="17">
        <f t="shared" si="95"/>
        <v>21.474750950402633</v>
      </c>
      <c r="I75" s="17">
        <f t="shared" si="95"/>
        <v>17.596477664991554</v>
      </c>
      <c r="J75" s="17">
        <f t="shared" si="95"/>
        <v>17.570666754118246</v>
      </c>
      <c r="K75" s="17">
        <f t="shared" si="95"/>
        <v>18.249121259131002</v>
      </c>
      <c r="L75" s="17">
        <f t="shared" si="93"/>
        <v>18.318716172042784</v>
      </c>
      <c r="M75" s="17">
        <f t="shared" si="90"/>
        <v>18.780590638464197</v>
      </c>
      <c r="N75" s="17">
        <f t="shared" si="90"/>
        <v>19.851469883947228</v>
      </c>
      <c r="O75" s="17">
        <f t="shared" si="90"/>
        <v>19.617377172145734</v>
      </c>
      <c r="P75" s="17">
        <f t="shared" si="90"/>
        <v>18.006467597710241</v>
      </c>
      <c r="Q75" s="17">
        <f t="shared" si="90"/>
        <v>19.936666182859913</v>
      </c>
      <c r="R75" s="17">
        <f t="shared" si="90"/>
        <v>20.92768952274891</v>
      </c>
      <c r="S75" s="17">
        <f t="shared" si="90"/>
        <v>20.581694849936991</v>
      </c>
      <c r="T75" s="17">
        <f t="shared" si="90"/>
        <v>21.219603762100434</v>
      </c>
      <c r="U75" s="17">
        <f t="shared" si="90"/>
        <v>26.333407390523316</v>
      </c>
      <c r="V75" s="17">
        <f t="shared" si="90"/>
        <v>24.011759716298339</v>
      </c>
      <c r="W75" s="17">
        <f t="shared" si="90"/>
        <v>24.33951228260538</v>
      </c>
      <c r="X75" s="17">
        <f t="shared" si="90"/>
        <v>21.909295548462289</v>
      </c>
      <c r="Y75" s="17">
        <f t="shared" si="90"/>
        <v>22.741538579127212</v>
      </c>
      <c r="Z75" s="17">
        <f t="shared" si="90"/>
        <v>19.506154219960401</v>
      </c>
      <c r="AA75" s="17">
        <f t="shared" si="90"/>
        <v>23.547481041649654</v>
      </c>
      <c r="AB75" s="17">
        <f t="shared" si="90"/>
        <v>21.851815145900034</v>
      </c>
      <c r="AC75" s="17">
        <f t="shared" si="90"/>
        <v>21.167577374010918</v>
      </c>
      <c r="AD75" s="17">
        <f t="shared" si="90"/>
        <v>22.136621658358433</v>
      </c>
      <c r="AE75" s="17">
        <f t="shared" si="90"/>
        <v>20.367036069644673</v>
      </c>
      <c r="AF75" s="17">
        <f t="shared" si="90"/>
        <v>16.676734858108816</v>
      </c>
      <c r="AG75" s="17">
        <f t="shared" ref="AG75:AI75" si="96">IF(AG66=0,0,1000*AG66/AG5)</f>
        <v>17.647005558195328</v>
      </c>
      <c r="AH75" s="17">
        <f t="shared" si="96"/>
        <v>19.838135945261531</v>
      </c>
      <c r="AI75" s="17">
        <f t="shared" si="96"/>
        <v>22.447585627473799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9.3763255319024923E-4</v>
      </c>
      <c r="C78" s="25">
        <f t="shared" si="100"/>
        <v>9.5333735082160512E-4</v>
      </c>
      <c r="D78" s="25">
        <f t="shared" si="100"/>
        <v>9.5041664990140715E-4</v>
      </c>
      <c r="E78" s="25">
        <f t="shared" si="100"/>
        <v>7.6969883585902346E-4</v>
      </c>
      <c r="F78" s="25">
        <f t="shared" si="100"/>
        <v>8.7689489150174886E-4</v>
      </c>
      <c r="G78" s="25">
        <f t="shared" si="100"/>
        <v>8.8382251600742302E-4</v>
      </c>
      <c r="H78" s="25">
        <f t="shared" si="100"/>
        <v>8.6968788522926311E-4</v>
      </c>
      <c r="I78" s="25">
        <f t="shared" si="100"/>
        <v>7.8856217100510789E-4</v>
      </c>
      <c r="J78" s="25">
        <f t="shared" si="100"/>
        <v>7.8790988981368838E-4</v>
      </c>
      <c r="K78" s="25">
        <f t="shared" si="100"/>
        <v>1.1689159161453347E-3</v>
      </c>
      <c r="L78" s="25">
        <f>IF(L65=0,0,L65/L$64)</f>
        <v>1.1594833295159662E-3</v>
      </c>
      <c r="M78" s="25">
        <f t="shared" si="98"/>
        <v>9.6165178280667224E-4</v>
      </c>
      <c r="N78" s="25">
        <f t="shared" si="98"/>
        <v>1.0109928410057642E-3</v>
      </c>
      <c r="O78" s="25">
        <f t="shared" si="98"/>
        <v>1.0495405647677446E-3</v>
      </c>
      <c r="P78" s="25">
        <f t="shared" si="98"/>
        <v>1.1739979511577621E-3</v>
      </c>
      <c r="Q78" s="25">
        <f t="shared" si="98"/>
        <v>1.3690569350434205E-3</v>
      </c>
      <c r="R78" s="25">
        <f t="shared" si="98"/>
        <v>1.3512291109768967E-3</v>
      </c>
      <c r="S78" s="25">
        <f t="shared" si="98"/>
        <v>1.4115474900289221E-3</v>
      </c>
      <c r="T78" s="25">
        <f t="shared" si="98"/>
        <v>1.7061207557896908E-3</v>
      </c>
      <c r="U78" s="25">
        <f t="shared" si="98"/>
        <v>1.6897491052566039E-3</v>
      </c>
      <c r="V78" s="25">
        <f t="shared" si="98"/>
        <v>2.1032318061152476E-3</v>
      </c>
      <c r="W78" s="25">
        <f t="shared" si="98"/>
        <v>2.0597137096550582E-3</v>
      </c>
      <c r="X78" s="25">
        <f t="shared" si="98"/>
        <v>2.0607958753372678E-3</v>
      </c>
      <c r="Y78" s="25">
        <f t="shared" si="98"/>
        <v>1.5662180021504646E-3</v>
      </c>
      <c r="Z78" s="25">
        <f t="shared" si="98"/>
        <v>2.0562235599725026E-3</v>
      </c>
      <c r="AA78" s="25">
        <f t="shared" si="98"/>
        <v>2.6994284042194745E-3</v>
      </c>
      <c r="AB78" s="25">
        <f t="shared" si="98"/>
        <v>3.1122296661015808E-3</v>
      </c>
      <c r="AC78" s="25">
        <f t="shared" si="98"/>
        <v>3.7973948695356899E-3</v>
      </c>
      <c r="AD78" s="25">
        <f t="shared" si="98"/>
        <v>5.0452531122161153E-3</v>
      </c>
      <c r="AE78" s="25">
        <f t="shared" si="98"/>
        <v>6.1360967660468724E-3</v>
      </c>
      <c r="AF78" s="25">
        <f t="shared" si="98"/>
        <v>5.5545944176632438E-3</v>
      </c>
      <c r="AG78" s="25">
        <f t="shared" ref="AG78:AI78" si="101">IF(AG65=0,0,AG65/AG$64)</f>
        <v>3.6966274462351253E-3</v>
      </c>
      <c r="AH78" s="25">
        <f t="shared" si="101"/>
        <v>5.1292617077963454E-3</v>
      </c>
      <c r="AI78" s="25">
        <f t="shared" si="101"/>
        <v>5.66849472552602E-3</v>
      </c>
    </row>
    <row r="79" spans="1:35" x14ac:dyDescent="0.25">
      <c r="A79" s="10" t="s">
        <v>28</v>
      </c>
      <c r="B79" s="26">
        <f t="shared" ref="B79:K79" si="102">IF(B66=0,0,B66/B$64)</f>
        <v>0.99906236744680976</v>
      </c>
      <c r="C79" s="26">
        <f t="shared" si="102"/>
        <v>0.99904666264917841</v>
      </c>
      <c r="D79" s="26">
        <f t="shared" si="102"/>
        <v>0.99904958335009864</v>
      </c>
      <c r="E79" s="26">
        <f t="shared" si="102"/>
        <v>0.99923030116414102</v>
      </c>
      <c r="F79" s="26">
        <f t="shared" si="102"/>
        <v>0.99912310510849822</v>
      </c>
      <c r="G79" s="26">
        <f t="shared" si="102"/>
        <v>0.99911617748399251</v>
      </c>
      <c r="H79" s="26">
        <f t="shared" si="102"/>
        <v>0.99913031211477077</v>
      </c>
      <c r="I79" s="26">
        <f t="shared" si="102"/>
        <v>0.9992114378289948</v>
      </c>
      <c r="J79" s="26">
        <f t="shared" si="102"/>
        <v>0.9992120901101863</v>
      </c>
      <c r="K79" s="26">
        <f t="shared" si="102"/>
        <v>0.99883108408385468</v>
      </c>
      <c r="L79" s="26">
        <f>IF(L66=0,0,L66/L$64)</f>
        <v>0.99884051667048412</v>
      </c>
      <c r="M79" s="26">
        <f t="shared" si="98"/>
        <v>0.99903834821719328</v>
      </c>
      <c r="N79" s="26">
        <f t="shared" si="98"/>
        <v>0.99898900715899419</v>
      </c>
      <c r="O79" s="26">
        <f t="shared" si="98"/>
        <v>0.99895045943523231</v>
      </c>
      <c r="P79" s="26">
        <f t="shared" si="98"/>
        <v>0.9988260020488422</v>
      </c>
      <c r="Q79" s="26">
        <f t="shared" si="98"/>
        <v>0.99863094306495648</v>
      </c>
      <c r="R79" s="26">
        <f t="shared" si="98"/>
        <v>0.99864877088902315</v>
      </c>
      <c r="S79" s="26">
        <f t="shared" si="98"/>
        <v>0.99858845250997108</v>
      </c>
      <c r="T79" s="26">
        <f t="shared" si="98"/>
        <v>0.99829387924421031</v>
      </c>
      <c r="U79" s="26">
        <f t="shared" si="98"/>
        <v>0.99831025089474335</v>
      </c>
      <c r="V79" s="26">
        <f t="shared" si="98"/>
        <v>0.99789676819388473</v>
      </c>
      <c r="W79" s="26">
        <f t="shared" si="98"/>
        <v>0.99794028629034504</v>
      </c>
      <c r="X79" s="26">
        <f t="shared" si="98"/>
        <v>0.99793920412466264</v>
      </c>
      <c r="Y79" s="26">
        <f t="shared" si="98"/>
        <v>0.9984337819978496</v>
      </c>
      <c r="Z79" s="26">
        <f t="shared" si="98"/>
        <v>0.99794377644002752</v>
      </c>
      <c r="AA79" s="26">
        <f t="shared" si="98"/>
        <v>0.99730057159578045</v>
      </c>
      <c r="AB79" s="26">
        <f t="shared" si="98"/>
        <v>0.99688777033389853</v>
      </c>
      <c r="AC79" s="26">
        <f t="shared" si="98"/>
        <v>0.99620260513046432</v>
      </c>
      <c r="AD79" s="26">
        <f t="shared" si="98"/>
        <v>0.99495474688778396</v>
      </c>
      <c r="AE79" s="26">
        <f t="shared" si="98"/>
        <v>0.99386390323395313</v>
      </c>
      <c r="AF79" s="26">
        <f t="shared" si="98"/>
        <v>0.99444540558233674</v>
      </c>
      <c r="AG79" s="26">
        <f t="shared" ref="AG79:AI79" si="103">IF(AG66=0,0,AG66/AG$64)</f>
        <v>0.99630337255376489</v>
      </c>
      <c r="AH79" s="26">
        <f t="shared" si="103"/>
        <v>0.99487073829220363</v>
      </c>
      <c r="AI79" s="26">
        <f t="shared" si="103"/>
        <v>0.99433150527447389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1.7453846579921641</v>
      </c>
      <c r="AE81" s="28">
        <f t="shared" ref="AE81:AF81" si="104">SUM(AE82:AE83)</f>
        <v>1.9594207847377707</v>
      </c>
      <c r="AF81" s="28">
        <f t="shared" si="104"/>
        <v>1.3950683522830931</v>
      </c>
      <c r="AG81" s="28">
        <f t="shared" ref="AG81:AI81" si="105">SUM(AG82:AG83)</f>
        <v>1.0289870157823875</v>
      </c>
      <c r="AH81" s="28">
        <f t="shared" si="105"/>
        <v>1.5109425255309599</v>
      </c>
      <c r="AI81" s="28">
        <f t="shared" si="105"/>
        <v>1.7665439684477908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1.7453846579921641</v>
      </c>
      <c r="AE82" s="9">
        <v>1.9594207847377707</v>
      </c>
      <c r="AF82" s="9">
        <v>1.3950683522830931</v>
      </c>
      <c r="AG82" s="9">
        <v>1.0289870157823875</v>
      </c>
      <c r="AH82" s="9">
        <v>1.5109425255309599</v>
      </c>
      <c r="AI82" s="9">
        <v>1.7665439684477908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726.11425999999994</v>
      </c>
      <c r="C85" s="28">
        <v>779.39171999999996</v>
      </c>
      <c r="D85" s="28">
        <v>744.51354000000003</v>
      </c>
      <c r="E85" s="28">
        <v>748.15877</v>
      </c>
      <c r="F85" s="28">
        <v>754.64367000000004</v>
      </c>
      <c r="G85" s="28">
        <v>769.79529000000002</v>
      </c>
      <c r="H85" s="28">
        <v>804.17308000000003</v>
      </c>
      <c r="I85" s="28">
        <v>766.90599999999995</v>
      </c>
      <c r="J85" s="28">
        <v>763.96253000000002</v>
      </c>
      <c r="K85" s="28">
        <v>810.08666000000005</v>
      </c>
      <c r="L85" s="28">
        <v>815.46136999999999</v>
      </c>
      <c r="M85" s="28">
        <v>846.58871999999997</v>
      </c>
      <c r="N85" s="28">
        <v>882.88445000000002</v>
      </c>
      <c r="O85" s="28">
        <v>839.82070999999996</v>
      </c>
      <c r="P85" s="28">
        <v>851.23263999999995</v>
      </c>
      <c r="Q85" s="28">
        <v>922.05501000000004</v>
      </c>
      <c r="R85" s="28">
        <v>963.60521000000006</v>
      </c>
      <c r="S85" s="28">
        <v>1023.69618</v>
      </c>
      <c r="T85" s="28">
        <v>1047.46552</v>
      </c>
      <c r="U85" s="28">
        <v>1062.87366</v>
      </c>
      <c r="V85" s="28">
        <v>1189.24137</v>
      </c>
      <c r="W85" s="28">
        <v>1198.83501</v>
      </c>
      <c r="X85" s="28">
        <v>1108.75703</v>
      </c>
      <c r="Y85" s="28">
        <v>1171.7497499999999</v>
      </c>
      <c r="Z85" s="28">
        <v>1016.5307299999999</v>
      </c>
      <c r="AA85" s="28">
        <v>1119.19687</v>
      </c>
      <c r="AB85" s="28">
        <v>1047.31915</v>
      </c>
      <c r="AC85" s="28">
        <v>1015.8836</v>
      </c>
      <c r="AD85" s="28">
        <v>1017.69785</v>
      </c>
      <c r="AE85" s="28">
        <v>943.08903999999995</v>
      </c>
      <c r="AF85" s="28">
        <v>730.54091000000005</v>
      </c>
      <c r="AG85" s="28">
        <v>812.40416000000005</v>
      </c>
      <c r="AH85" s="28">
        <v>850.59217999999998</v>
      </c>
      <c r="AI85" s="28">
        <v>914.89504999999997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-89.578599280000049</v>
      </c>
      <c r="C87" s="28">
        <f t="shared" ref="C87:AF87" si="106">C85-C$64</f>
        <v>-84.095461440000008</v>
      </c>
      <c r="D87" s="28">
        <f t="shared" si="106"/>
        <v>-83.924578559999873</v>
      </c>
      <c r="E87" s="28">
        <f t="shared" si="106"/>
        <v>-80.279348559999789</v>
      </c>
      <c r="F87" s="28">
        <f t="shared" si="106"/>
        <v>-80.166811439999719</v>
      </c>
      <c r="G87" s="28">
        <f t="shared" si="106"/>
        <v>40.132530720000318</v>
      </c>
      <c r="H87" s="28">
        <f t="shared" si="106"/>
        <v>40.876419640000222</v>
      </c>
      <c r="I87" s="28">
        <f t="shared" si="106"/>
        <v>45.127599279999799</v>
      </c>
      <c r="J87" s="28">
        <f t="shared" si="106"/>
        <v>48.571430719999967</v>
      </c>
      <c r="K87" s="28">
        <f t="shared" si="106"/>
        <v>53.177301080000007</v>
      </c>
      <c r="L87" s="28">
        <f t="shared" si="106"/>
        <v>58.552011079999943</v>
      </c>
      <c r="M87" s="28">
        <f t="shared" si="106"/>
        <v>60.935971079999945</v>
      </c>
      <c r="N87" s="28">
        <f t="shared" si="106"/>
        <v>68.488311079999789</v>
      </c>
      <c r="O87" s="28">
        <f t="shared" si="106"/>
        <v>73.330398919999993</v>
      </c>
      <c r="P87" s="28">
        <f t="shared" si="106"/>
        <v>75.161109999999894</v>
      </c>
      <c r="Q87" s="28">
        <f t="shared" si="106"/>
        <v>78.915481080000063</v>
      </c>
      <c r="R87" s="28">
        <f t="shared" si="106"/>
        <v>78.947421440000085</v>
      </c>
      <c r="S87" s="28">
        <f t="shared" si="106"/>
        <v>65.583091080000145</v>
      </c>
      <c r="T87" s="28">
        <f t="shared" si="106"/>
        <v>64.721679999999992</v>
      </c>
      <c r="U87" s="28">
        <f t="shared" si="106"/>
        <v>64.124220000000037</v>
      </c>
      <c r="V87" s="28">
        <f t="shared" si="106"/>
        <v>68.849369999999681</v>
      </c>
      <c r="W87" s="28">
        <f t="shared" si="106"/>
        <v>65.638529999999946</v>
      </c>
      <c r="X87" s="28">
        <f t="shared" si="106"/>
        <v>65.191910000000007</v>
      </c>
      <c r="Y87" s="28">
        <f t="shared" si="106"/>
        <v>64.162229999999909</v>
      </c>
      <c r="Z87" s="28">
        <f t="shared" si="106"/>
        <v>52.99360999999999</v>
      </c>
      <c r="AA87" s="28">
        <f t="shared" si="106"/>
        <v>-26.773587559999896</v>
      </c>
      <c r="AB87" s="28">
        <f t="shared" si="106"/>
        <v>-22.33473403999983</v>
      </c>
      <c r="AC87" s="28">
        <f t="shared" si="106"/>
        <v>-25.600129960000118</v>
      </c>
      <c r="AD87" s="28">
        <f t="shared" si="106"/>
        <v>-25.596295839999584</v>
      </c>
      <c r="AE87" s="28">
        <f t="shared" si="106"/>
        <v>-19.928253320000181</v>
      </c>
      <c r="AF87" s="28">
        <f t="shared" si="106"/>
        <v>-26.887705359999927</v>
      </c>
      <c r="AG87" s="28">
        <f t="shared" ref="AG87:AI87" si="107">AG85-AG$64</f>
        <v>-27.061212159999968</v>
      </c>
      <c r="AH87" s="28">
        <f t="shared" si="107"/>
        <v>-37.773273400000221</v>
      </c>
      <c r="AI87" s="28">
        <f t="shared" si="107"/>
        <v>-24.947881959999904</v>
      </c>
    </row>
    <row r="88" spans="1:35" x14ac:dyDescent="0.25">
      <c r="A88" s="8" t="s">
        <v>27</v>
      </c>
      <c r="B88" s="9">
        <f>IF(B$64=0,50%,B$65/B$64)*B87</f>
        <v>-8.3991810754112661E-2</v>
      </c>
      <c r="C88" s="9">
        <f t="shared" ref="C88:AF88" si="108">IF(C$64=0,50%,C$65/C$64)*C87</f>
        <v>-8.0171344425330054E-2</v>
      </c>
      <c r="D88" s="9">
        <f t="shared" si="108"/>
        <v>-7.9763316799382533E-2</v>
      </c>
      <c r="E88" s="9">
        <f t="shared" si="108"/>
        <v>-6.179092113015261E-2</v>
      </c>
      <c r="F88" s="9">
        <f t="shared" si="108"/>
        <v>-7.0297867419719717E-2</v>
      </c>
      <c r="G88" s="9">
        <f t="shared" si="108"/>
        <v>3.5470034274695875E-2</v>
      </c>
      <c r="H88" s="9">
        <f t="shared" si="108"/>
        <v>3.5549726952455708E-2</v>
      </c>
      <c r="I88" s="9">
        <f t="shared" si="108"/>
        <v>3.5585917660485182E-2</v>
      </c>
      <c r="J88" s="9">
        <f t="shared" si="108"/>
        <v>3.8269910626688372E-2</v>
      </c>
      <c r="K88" s="9">
        <f t="shared" si="108"/>
        <v>6.2159793610064504E-2</v>
      </c>
      <c r="L88" s="9">
        <f t="shared" si="108"/>
        <v>6.7890080756894081E-2</v>
      </c>
      <c r="M88" s="9">
        <f t="shared" si="108"/>
        <v>5.8599185226137766E-2</v>
      </c>
      <c r="N88" s="9">
        <f t="shared" si="108"/>
        <v>6.9241192194455542E-2</v>
      </c>
      <c r="O88" s="9">
        <f t="shared" si="108"/>
        <v>7.6963228297140793E-2</v>
      </c>
      <c r="P88" s="9">
        <f t="shared" si="108"/>
        <v>8.8238989146743066E-2</v>
      </c>
      <c r="Q88" s="9">
        <f t="shared" si="108"/>
        <v>0.10803978665486193</v>
      </c>
      <c r="R88" s="9">
        <f t="shared" si="108"/>
        <v>0.10667605408628972</v>
      </c>
      <c r="S88" s="9">
        <f t="shared" si="108"/>
        <v>9.2573647602312403E-2</v>
      </c>
      <c r="T88" s="9">
        <f t="shared" si="108"/>
        <v>0.11042300159757851</v>
      </c>
      <c r="U88" s="9">
        <f t="shared" si="108"/>
        <v>0.10835384337027769</v>
      </c>
      <c r="V88" s="9">
        <f t="shared" si="108"/>
        <v>0.14480618481499627</v>
      </c>
      <c r="W88" s="9">
        <f t="shared" si="108"/>
        <v>0.13519658012260471</v>
      </c>
      <c r="X88" s="9">
        <f t="shared" si="108"/>
        <v>0.13434721923335841</v>
      </c>
      <c r="Y88" s="9">
        <f t="shared" si="108"/>
        <v>0.10049203968411846</v>
      </c>
      <c r="Z88" s="9">
        <f t="shared" si="108"/>
        <v>0.10896670940999439</v>
      </c>
      <c r="AA88" s="9">
        <f t="shared" si="108"/>
        <v>-7.2273382742320896E-2</v>
      </c>
      <c r="AB88" s="9">
        <f t="shared" si="108"/>
        <v>-6.9510821863776287E-2</v>
      </c>
      <c r="AC88" s="9">
        <f t="shared" si="108"/>
        <v>-9.7213802169551347E-2</v>
      </c>
      <c r="AD88" s="9">
        <f t="shared" si="108"/>
        <v>-0.12913979124796229</v>
      </c>
      <c r="AE88" s="9">
        <f t="shared" si="108"/>
        <v>-0.12228169074981596</v>
      </c>
      <c r="AF88" s="9">
        <f t="shared" si="108"/>
        <v>-0.14935029809642966</v>
      </c>
      <c r="AG88" s="9">
        <f t="shared" ref="AG88:AI88" si="109">IF(AG$64=0,50%,AG$65/AG$64)*AG87</f>
        <v>-0.1000352195990476</v>
      </c>
      <c r="AH88" s="9">
        <f t="shared" si="109"/>
        <v>-0.19374900482874341</v>
      </c>
      <c r="AI88" s="9">
        <f t="shared" si="109"/>
        <v>-0.14141693730330521</v>
      </c>
    </row>
    <row r="89" spans="1:35" x14ac:dyDescent="0.25">
      <c r="A89" s="10" t="s">
        <v>28</v>
      </c>
      <c r="B89" s="11">
        <f>B87-B88</f>
        <v>-89.494607469245935</v>
      </c>
      <c r="C89" s="11">
        <f t="shared" ref="C89:AF89" si="110">C87-C88</f>
        <v>-84.015290095574684</v>
      </c>
      <c r="D89" s="11">
        <f t="shared" si="110"/>
        <v>-83.844815243200486</v>
      </c>
      <c r="E89" s="11">
        <f t="shared" si="110"/>
        <v>-80.217557638869636</v>
      </c>
      <c r="F89" s="11">
        <f t="shared" si="110"/>
        <v>-80.096513572579994</v>
      </c>
      <c r="G89" s="11">
        <f t="shared" si="110"/>
        <v>40.097060685725623</v>
      </c>
      <c r="H89" s="11">
        <f t="shared" si="110"/>
        <v>40.840869913047769</v>
      </c>
      <c r="I89" s="11">
        <f t="shared" si="110"/>
        <v>45.092013362339316</v>
      </c>
      <c r="J89" s="11">
        <f t="shared" si="110"/>
        <v>48.533160809373278</v>
      </c>
      <c r="K89" s="11">
        <f t="shared" si="110"/>
        <v>53.115141286389942</v>
      </c>
      <c r="L89" s="11">
        <f t="shared" si="110"/>
        <v>58.484120999243046</v>
      </c>
      <c r="M89" s="11">
        <f t="shared" si="110"/>
        <v>60.877371894773809</v>
      </c>
      <c r="N89" s="11">
        <f t="shared" si="110"/>
        <v>68.419069887805335</v>
      </c>
      <c r="O89" s="11">
        <f t="shared" si="110"/>
        <v>73.253435691702848</v>
      </c>
      <c r="P89" s="11">
        <f t="shared" si="110"/>
        <v>75.072871010853149</v>
      </c>
      <c r="Q89" s="11">
        <f t="shared" si="110"/>
        <v>78.807441293345207</v>
      </c>
      <c r="R89" s="11">
        <f t="shared" si="110"/>
        <v>78.840745385913792</v>
      </c>
      <c r="S89" s="11">
        <f t="shared" si="110"/>
        <v>65.490517432397837</v>
      </c>
      <c r="T89" s="11">
        <f t="shared" si="110"/>
        <v>64.611256998402411</v>
      </c>
      <c r="U89" s="11">
        <f t="shared" si="110"/>
        <v>64.015866156629755</v>
      </c>
      <c r="V89" s="11">
        <f t="shared" si="110"/>
        <v>68.704563815184684</v>
      </c>
      <c r="W89" s="11">
        <f t="shared" si="110"/>
        <v>65.503333419877336</v>
      </c>
      <c r="X89" s="11">
        <f t="shared" si="110"/>
        <v>65.057562780766645</v>
      </c>
      <c r="Y89" s="11">
        <f t="shared" si="110"/>
        <v>64.061737960315796</v>
      </c>
      <c r="Z89" s="11">
        <f t="shared" si="110"/>
        <v>52.884643290589999</v>
      </c>
      <c r="AA89" s="11">
        <f t="shared" si="110"/>
        <v>-26.701314177257576</v>
      </c>
      <c r="AB89" s="11">
        <f t="shared" si="110"/>
        <v>-22.265223218136054</v>
      </c>
      <c r="AC89" s="11">
        <f t="shared" si="110"/>
        <v>-25.502916157830565</v>
      </c>
      <c r="AD89" s="11">
        <f t="shared" si="110"/>
        <v>-25.467156048751622</v>
      </c>
      <c r="AE89" s="11">
        <f t="shared" si="110"/>
        <v>-19.805971629250365</v>
      </c>
      <c r="AF89" s="11">
        <f t="shared" si="110"/>
        <v>-26.738355061903498</v>
      </c>
      <c r="AG89" s="11">
        <f t="shared" ref="AG89:AI89" si="111">AG87-AG88</f>
        <v>-26.961176940400922</v>
      </c>
      <c r="AH89" s="11">
        <f t="shared" si="111"/>
        <v>-37.579524395171475</v>
      </c>
      <c r="AI89" s="11">
        <f t="shared" si="111"/>
        <v>-24.806465022696599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0.04</v>
      </c>
      <c r="C96" s="9">
        <v>0.04</v>
      </c>
      <c r="D96" s="9">
        <v>0.04</v>
      </c>
      <c r="E96" s="9">
        <v>3.5999999999999997E-2</v>
      </c>
      <c r="F96" s="9">
        <v>0.04</v>
      </c>
      <c r="G96" s="9">
        <v>0.04</v>
      </c>
      <c r="H96" s="9">
        <v>0.04</v>
      </c>
      <c r="I96" s="9">
        <v>0.04</v>
      </c>
      <c r="J96" s="9">
        <v>0.04</v>
      </c>
      <c r="K96" s="9">
        <v>0.06</v>
      </c>
      <c r="L96" s="9">
        <v>0.06</v>
      </c>
      <c r="M96" s="9">
        <v>5.3999999999999999E-2</v>
      </c>
      <c r="N96" s="9">
        <v>0.05</v>
      </c>
      <c r="O96" s="9">
        <v>0.05</v>
      </c>
      <c r="P96" s="9">
        <v>0.06</v>
      </c>
      <c r="Q96" s="9">
        <v>7.0000000000000007E-2</v>
      </c>
      <c r="R96" s="9">
        <v>7.0000000000000007E-2</v>
      </c>
      <c r="S96" s="9">
        <v>0.08</v>
      </c>
      <c r="T96" s="9">
        <v>0.09</v>
      </c>
      <c r="U96" s="9">
        <v>8.1000000000000003E-2</v>
      </c>
      <c r="V96" s="9">
        <v>0.1</v>
      </c>
      <c r="W96" s="9">
        <v>0.11</v>
      </c>
      <c r="X96" s="9">
        <v>0.11</v>
      </c>
      <c r="Y96" s="9">
        <v>9.9000000000000005E-2</v>
      </c>
      <c r="Z96" s="9">
        <v>0.11</v>
      </c>
      <c r="AA96" s="9">
        <v>0.15</v>
      </c>
      <c r="AB96" s="9">
        <v>0.16</v>
      </c>
      <c r="AC96" s="9">
        <v>0.18</v>
      </c>
      <c r="AD96" s="9">
        <v>0.24</v>
      </c>
      <c r="AE96" s="9">
        <v>0.28999999999999998</v>
      </c>
      <c r="AF96" s="9">
        <v>0.26100000000000001</v>
      </c>
      <c r="AG96" s="9">
        <v>0.2349</v>
      </c>
      <c r="AH96" s="9">
        <v>0.22</v>
      </c>
      <c r="AI96" s="9">
        <v>0.24</v>
      </c>
    </row>
    <row r="97" spans="1:35" x14ac:dyDescent="0.25">
      <c r="A97" s="10" t="s">
        <v>28</v>
      </c>
      <c r="B97" s="11">
        <v>590.25714300000004</v>
      </c>
      <c r="C97" s="11">
        <v>575.27142900000001</v>
      </c>
      <c r="D97" s="11">
        <v>554.98571500000003</v>
      </c>
      <c r="E97" s="11">
        <v>530.62857199999996</v>
      </c>
      <c r="F97" s="11">
        <v>596.057143</v>
      </c>
      <c r="G97" s="11">
        <v>586.885715</v>
      </c>
      <c r="H97" s="11">
        <v>587.81428600000004</v>
      </c>
      <c r="I97" s="11">
        <v>678.4</v>
      </c>
      <c r="J97" s="11">
        <v>673.385715</v>
      </c>
      <c r="K97" s="11">
        <v>685.71428600000002</v>
      </c>
      <c r="L97" s="11">
        <v>683.11428599999999</v>
      </c>
      <c r="M97" s="11">
        <v>700.35714299999995</v>
      </c>
      <c r="N97" s="11">
        <v>706.11428599999999</v>
      </c>
      <c r="O97" s="11">
        <v>668.51428599999997</v>
      </c>
      <c r="P97" s="11">
        <v>706.45714299999997</v>
      </c>
      <c r="Q97" s="11">
        <v>729.34285799999998</v>
      </c>
      <c r="R97" s="11">
        <v>746.91428599999995</v>
      </c>
      <c r="S97" s="11">
        <v>815.68571499999996</v>
      </c>
      <c r="T97" s="11">
        <v>795.32857200000001</v>
      </c>
      <c r="U97" s="11">
        <v>715.79571499999997</v>
      </c>
      <c r="V97" s="11">
        <v>704.77142900000001</v>
      </c>
      <c r="W97" s="11">
        <v>815.68571499999996</v>
      </c>
      <c r="X97" s="11">
        <v>791.72857199999999</v>
      </c>
      <c r="Y97" s="11">
        <v>824.98571500000003</v>
      </c>
      <c r="Z97" s="11">
        <v>774.74285799999996</v>
      </c>
      <c r="AA97" s="11">
        <v>803.72857199999999</v>
      </c>
      <c r="AB97" s="11">
        <v>775.42857200000003</v>
      </c>
      <c r="AC97" s="11">
        <v>764.98571500000003</v>
      </c>
      <c r="AD97" s="11">
        <v>749.75714300000004</v>
      </c>
      <c r="AE97" s="11">
        <v>718.942858</v>
      </c>
      <c r="AF97" s="11">
        <v>647.04857300000003</v>
      </c>
      <c r="AG97" s="11">
        <v>664.12857199999996</v>
      </c>
      <c r="AH97" s="11">
        <v>662.61428599999999</v>
      </c>
      <c r="AI97" s="11">
        <v>658.32857200000001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1.3340000000000019E-3</v>
      </c>
      <c r="D100" s="9">
        <v>1.3340000000000019E-3</v>
      </c>
      <c r="E100" s="9">
        <v>0</v>
      </c>
      <c r="F100" s="9">
        <v>5.3340000000000054E-3</v>
      </c>
      <c r="G100" s="9">
        <v>1.3340000000000019E-3</v>
      </c>
      <c r="H100" s="9">
        <v>1.3340000000000019E-3</v>
      </c>
      <c r="I100" s="9">
        <v>1.3340000000000019E-3</v>
      </c>
      <c r="J100" s="9">
        <v>1.3340000000000019E-3</v>
      </c>
      <c r="K100" s="9">
        <v>2.1333999999999999E-2</v>
      </c>
      <c r="L100" s="9">
        <v>1.3340000000000019E-3</v>
      </c>
      <c r="M100" s="9">
        <v>0</v>
      </c>
      <c r="N100" s="9">
        <v>0</v>
      </c>
      <c r="O100" s="9">
        <v>1.3340000000000019E-3</v>
      </c>
      <c r="P100" s="9">
        <v>1.1333999999999997E-2</v>
      </c>
      <c r="Q100" s="9">
        <v>1.1334000000000011E-2</v>
      </c>
      <c r="R100" s="9">
        <v>1.3340000000000019E-3</v>
      </c>
      <c r="S100" s="9">
        <v>1.1333999999999997E-2</v>
      </c>
      <c r="T100" s="9">
        <v>1.1333999999999997E-2</v>
      </c>
      <c r="U100" s="9">
        <v>0</v>
      </c>
      <c r="V100" s="9">
        <v>2.0334000000000005E-2</v>
      </c>
      <c r="W100" s="9">
        <v>1.1333999999999997E-2</v>
      </c>
      <c r="X100" s="9">
        <v>1.3340000000000019E-3</v>
      </c>
      <c r="Y100" s="9">
        <v>0</v>
      </c>
      <c r="Z100" s="9">
        <v>1.2333999999999998E-2</v>
      </c>
      <c r="AA100" s="9">
        <v>4.1333999999999996E-2</v>
      </c>
      <c r="AB100" s="9">
        <v>1.1334000000000011E-2</v>
      </c>
      <c r="AC100" s="9">
        <v>2.1333999999999992E-2</v>
      </c>
      <c r="AD100" s="9">
        <v>6.1334E-2</v>
      </c>
      <c r="AE100" s="9">
        <v>5.1333999999999991E-2</v>
      </c>
      <c r="AF100" s="9">
        <v>0</v>
      </c>
      <c r="AG100" s="9">
        <v>0</v>
      </c>
      <c r="AH100" s="9">
        <v>0</v>
      </c>
      <c r="AI100" s="9">
        <v>2.1333999999999992E-2</v>
      </c>
    </row>
    <row r="101" spans="1:35" x14ac:dyDescent="0.25">
      <c r="A101" s="10" t="s">
        <v>28</v>
      </c>
      <c r="B101" s="11">
        <v>0</v>
      </c>
      <c r="C101" s="11">
        <v>4.6895250000000033</v>
      </c>
      <c r="D101" s="11">
        <v>0</v>
      </c>
      <c r="E101" s="11">
        <v>0</v>
      </c>
      <c r="F101" s="11">
        <v>85.103810000000067</v>
      </c>
      <c r="G101" s="11">
        <v>10.503811000000042</v>
      </c>
      <c r="H101" s="11">
        <v>20.603810000000067</v>
      </c>
      <c r="I101" s="11">
        <v>110.26095299999997</v>
      </c>
      <c r="J101" s="11">
        <v>14.660954000000061</v>
      </c>
      <c r="K101" s="11">
        <v>32.003810000000044</v>
      </c>
      <c r="L101" s="11">
        <v>17.07523900000001</v>
      </c>
      <c r="M101" s="11">
        <v>36.918095999999991</v>
      </c>
      <c r="N101" s="11">
        <v>25.432382000000075</v>
      </c>
      <c r="O101" s="11">
        <v>0</v>
      </c>
      <c r="P101" s="11">
        <v>57.618096000000037</v>
      </c>
      <c r="Q101" s="11">
        <v>42.560954000000038</v>
      </c>
      <c r="R101" s="11">
        <v>37.246667000000002</v>
      </c>
      <c r="S101" s="11">
        <v>88.446668000000045</v>
      </c>
      <c r="T101" s="11">
        <v>0</v>
      </c>
      <c r="U101" s="11">
        <v>0</v>
      </c>
      <c r="V101" s="11">
        <v>8.6509530000000723</v>
      </c>
      <c r="W101" s="11">
        <v>130.58952499999998</v>
      </c>
      <c r="X101" s="11">
        <v>0</v>
      </c>
      <c r="Y101" s="11">
        <v>52.932382000000075</v>
      </c>
      <c r="Z101" s="11">
        <v>0</v>
      </c>
      <c r="AA101" s="11">
        <v>48.660953000000063</v>
      </c>
      <c r="AB101" s="11">
        <v>0</v>
      </c>
      <c r="AC101" s="11">
        <v>9.2323820000000296</v>
      </c>
      <c r="AD101" s="11">
        <v>4.4466670000000477</v>
      </c>
      <c r="AE101" s="11">
        <v>0</v>
      </c>
      <c r="AF101" s="11">
        <v>0</v>
      </c>
      <c r="AG101" s="11">
        <v>36.755237999999963</v>
      </c>
      <c r="AH101" s="11">
        <v>18.160953000000063</v>
      </c>
      <c r="AI101" s="11">
        <v>15.389525000000049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1046.6839096334186</v>
      </c>
      <c r="C3" s="28">
        <f>SUM(C4:C5)</f>
        <v>749.07745950554136</v>
      </c>
      <c r="D3" s="28">
        <f t="shared" si="0"/>
        <v>759.20012787723783</v>
      </c>
      <c r="E3" s="28">
        <f t="shared" si="0"/>
        <v>668.09611253196931</v>
      </c>
      <c r="F3" s="28">
        <f t="shared" si="0"/>
        <v>799.69080136402386</v>
      </c>
      <c r="G3" s="28">
        <f t="shared" si="0"/>
        <v>890.79481670929238</v>
      </c>
      <c r="H3" s="28">
        <f t="shared" si="0"/>
        <v>860.42681159420295</v>
      </c>
      <c r="I3" s="28">
        <f t="shared" si="0"/>
        <v>941.40815856777499</v>
      </c>
      <c r="J3" s="28">
        <f t="shared" si="0"/>
        <v>1113.4935208866154</v>
      </c>
      <c r="K3" s="28">
        <f t="shared" si="0"/>
        <v>1040.6103086104006</v>
      </c>
      <c r="L3" s="28">
        <f>SUM(L4:L5)</f>
        <v>1187.3889999999999</v>
      </c>
      <c r="M3" s="28">
        <f t="shared" ref="M3:AF3" si="1">SUM(M4:M5)</f>
        <v>1277.9780000000001</v>
      </c>
      <c r="N3" s="28">
        <f t="shared" si="1"/>
        <v>1140.566</v>
      </c>
      <c r="O3" s="28">
        <f t="shared" si="1"/>
        <v>887.41600000000005</v>
      </c>
      <c r="P3" s="28">
        <f t="shared" si="1"/>
        <v>385.05700000000002</v>
      </c>
      <c r="Q3" s="28">
        <f t="shared" si="1"/>
        <v>373.94799999999998</v>
      </c>
      <c r="R3" s="28">
        <f t="shared" si="1"/>
        <v>332.78100000000001</v>
      </c>
      <c r="S3" s="28">
        <f t="shared" si="1"/>
        <v>309.27999999999997</v>
      </c>
      <c r="T3" s="28">
        <f t="shared" si="1"/>
        <v>316.28100000000001</v>
      </c>
      <c r="U3" s="28">
        <f t="shared" si="1"/>
        <v>229.83600000000001</v>
      </c>
      <c r="V3" s="28">
        <f t="shared" si="1"/>
        <v>157.66900000000001</v>
      </c>
      <c r="W3" s="28">
        <f t="shared" si="1"/>
        <v>212.28199999999998</v>
      </c>
      <c r="X3" s="28">
        <f t="shared" si="1"/>
        <v>177.17000000000002</v>
      </c>
      <c r="Y3" s="28">
        <f t="shared" si="1"/>
        <v>131.392</v>
      </c>
      <c r="Z3" s="28">
        <f t="shared" si="1"/>
        <v>135.05799999999999</v>
      </c>
      <c r="AA3" s="28">
        <f t="shared" si="1"/>
        <v>122.947</v>
      </c>
      <c r="AB3" s="28">
        <f t="shared" si="1"/>
        <v>173.672</v>
      </c>
      <c r="AC3" s="28">
        <f t="shared" si="1"/>
        <v>181.172</v>
      </c>
      <c r="AD3" s="28">
        <f t="shared" si="1"/>
        <v>177.11500000000001</v>
      </c>
      <c r="AE3" s="28">
        <f t="shared" si="1"/>
        <v>152.39400000000001</v>
      </c>
      <c r="AF3" s="28">
        <f t="shared" si="1"/>
        <v>176.952</v>
      </c>
      <c r="AG3" s="28">
        <f t="shared" ref="AG3:AI3" si="2">SUM(AG4:AG5)</f>
        <v>193.511</v>
      </c>
      <c r="AH3" s="28">
        <f t="shared" si="2"/>
        <v>200.95699999999999</v>
      </c>
      <c r="AI3" s="28">
        <f t="shared" si="2"/>
        <v>151.565</v>
      </c>
    </row>
    <row r="4" spans="1:35" x14ac:dyDescent="0.25">
      <c r="A4" s="8" t="s">
        <v>27</v>
      </c>
      <c r="B4" s="9">
        <v>12.683909633418587</v>
      </c>
      <c r="C4" s="9">
        <v>9.0774595055413485</v>
      </c>
      <c r="D4" s="9">
        <v>9.2001278772378523</v>
      </c>
      <c r="E4" s="9">
        <v>8.0961125319693092</v>
      </c>
      <c r="F4" s="9">
        <v>9.6908013640238693</v>
      </c>
      <c r="G4" s="9">
        <v>10.794816709292412</v>
      </c>
      <c r="H4" s="9">
        <v>10.426811594202897</v>
      </c>
      <c r="I4" s="9">
        <v>11.408158567774935</v>
      </c>
      <c r="J4" s="9">
        <v>13.493520886615514</v>
      </c>
      <c r="K4" s="9">
        <v>12.610308610400681</v>
      </c>
      <c r="L4" s="9">
        <v>14.388999999999999</v>
      </c>
      <c r="M4" s="9">
        <v>13.978</v>
      </c>
      <c r="N4" s="9">
        <v>14.566000000000001</v>
      </c>
      <c r="O4" s="9">
        <v>15.416</v>
      </c>
      <c r="P4" s="9">
        <v>15.057</v>
      </c>
      <c r="Q4" s="9">
        <v>46.948</v>
      </c>
      <c r="R4" s="9">
        <v>43.780999999999999</v>
      </c>
      <c r="S4" s="9">
        <v>32.28</v>
      </c>
      <c r="T4" s="9">
        <v>39.280999999999999</v>
      </c>
      <c r="U4" s="9">
        <v>27.835999999999999</v>
      </c>
      <c r="V4" s="9">
        <v>27.669</v>
      </c>
      <c r="W4" s="9">
        <v>51.281999999999996</v>
      </c>
      <c r="X4" s="9">
        <v>46.17</v>
      </c>
      <c r="Y4" s="9">
        <v>40.392000000000003</v>
      </c>
      <c r="Z4" s="9">
        <v>25.058</v>
      </c>
      <c r="AA4" s="9">
        <v>34.947000000000003</v>
      </c>
      <c r="AB4" s="9">
        <v>65.671999999999997</v>
      </c>
      <c r="AC4" s="9">
        <v>66.171999999999997</v>
      </c>
      <c r="AD4" s="9">
        <v>52.115000000000002</v>
      </c>
      <c r="AE4" s="9">
        <v>65.394000000000005</v>
      </c>
      <c r="AF4" s="9">
        <v>99.951999999999998</v>
      </c>
      <c r="AG4" s="9">
        <v>139.511</v>
      </c>
      <c r="AH4" s="9">
        <v>160.95699999999999</v>
      </c>
      <c r="AI4" s="9">
        <v>122.565</v>
      </c>
    </row>
    <row r="5" spans="1:35" x14ac:dyDescent="0.25">
      <c r="A5" s="10" t="s">
        <v>28</v>
      </c>
      <c r="B5" s="11">
        <v>1034</v>
      </c>
      <c r="C5" s="11">
        <v>740</v>
      </c>
      <c r="D5" s="11">
        <v>750</v>
      </c>
      <c r="E5" s="11">
        <v>660</v>
      </c>
      <c r="F5" s="11">
        <v>790</v>
      </c>
      <c r="G5" s="11">
        <v>880</v>
      </c>
      <c r="H5" s="11">
        <v>850</v>
      </c>
      <c r="I5" s="11">
        <v>930</v>
      </c>
      <c r="J5" s="11">
        <v>1100</v>
      </c>
      <c r="K5" s="11">
        <v>1028</v>
      </c>
      <c r="L5" s="11">
        <v>1173</v>
      </c>
      <c r="M5" s="11">
        <v>1264</v>
      </c>
      <c r="N5" s="11">
        <v>1126</v>
      </c>
      <c r="O5" s="11">
        <v>872</v>
      </c>
      <c r="P5" s="11">
        <v>370</v>
      </c>
      <c r="Q5" s="11">
        <v>327</v>
      </c>
      <c r="R5" s="11">
        <v>289</v>
      </c>
      <c r="S5" s="11">
        <v>277</v>
      </c>
      <c r="T5" s="11">
        <v>277</v>
      </c>
      <c r="U5" s="11">
        <v>202</v>
      </c>
      <c r="V5" s="11">
        <v>130</v>
      </c>
      <c r="W5" s="11">
        <v>161</v>
      </c>
      <c r="X5" s="11">
        <v>131</v>
      </c>
      <c r="Y5" s="11">
        <v>91</v>
      </c>
      <c r="Z5" s="11">
        <v>110</v>
      </c>
      <c r="AA5" s="11">
        <v>88</v>
      </c>
      <c r="AB5" s="11">
        <v>108</v>
      </c>
      <c r="AC5" s="11">
        <v>115</v>
      </c>
      <c r="AD5" s="11">
        <v>125</v>
      </c>
      <c r="AE5" s="11">
        <v>87</v>
      </c>
      <c r="AF5" s="11">
        <v>77</v>
      </c>
      <c r="AG5" s="11">
        <v>54</v>
      </c>
      <c r="AH5" s="11">
        <v>40</v>
      </c>
      <c r="AI5" s="11">
        <v>29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1.2118185363010776E-2</v>
      </c>
      <c r="C8" s="12">
        <f t="shared" si="6"/>
        <v>1.2118185363010776E-2</v>
      </c>
      <c r="D8" s="12">
        <f t="shared" si="6"/>
        <v>1.2118185363010776E-2</v>
      </c>
      <c r="E8" s="12">
        <f t="shared" si="6"/>
        <v>1.2118185363010774E-2</v>
      </c>
      <c r="F8" s="12">
        <f t="shared" si="6"/>
        <v>1.2118185363010773E-2</v>
      </c>
      <c r="G8" s="12">
        <f t="shared" si="6"/>
        <v>1.2118185363010774E-2</v>
      </c>
      <c r="H8" s="12">
        <f t="shared" si="6"/>
        <v>1.2118185363010773E-2</v>
      </c>
      <c r="I8" s="12">
        <f t="shared" si="6"/>
        <v>1.2118185363010773E-2</v>
      </c>
      <c r="J8" s="12">
        <f t="shared" si="6"/>
        <v>1.2118185363010773E-2</v>
      </c>
      <c r="K8" s="12">
        <f t="shared" si="6"/>
        <v>1.2118185363010774E-2</v>
      </c>
      <c r="L8" s="12">
        <f t="shared" ref="L8:AA9" si="7">IF(L4=0,0,L4/L$3)</f>
        <v>1.2118185363010774E-2</v>
      </c>
      <c r="M8" s="12">
        <f t="shared" si="7"/>
        <v>1.0937590474953402E-2</v>
      </c>
      <c r="N8" s="12">
        <f t="shared" si="7"/>
        <v>1.2770852366281303E-2</v>
      </c>
      <c r="O8" s="12">
        <f t="shared" si="7"/>
        <v>1.7371785047824245E-2</v>
      </c>
      <c r="P8" s="12">
        <f t="shared" si="7"/>
        <v>3.9103301589115375E-2</v>
      </c>
      <c r="Q8" s="12">
        <f t="shared" si="7"/>
        <v>0.12554686747890081</v>
      </c>
      <c r="R8" s="12">
        <f t="shared" si="7"/>
        <v>0.13156099657131867</v>
      </c>
      <c r="S8" s="12">
        <f t="shared" si="7"/>
        <v>0.10437144335230214</v>
      </c>
      <c r="T8" s="12">
        <f t="shared" si="7"/>
        <v>0.12419652144769998</v>
      </c>
      <c r="U8" s="12">
        <f t="shared" si="7"/>
        <v>0.12111244539584747</v>
      </c>
      <c r="V8" s="12">
        <f t="shared" si="7"/>
        <v>0.17548788918557229</v>
      </c>
      <c r="W8" s="12">
        <f t="shared" si="7"/>
        <v>0.24157488623623294</v>
      </c>
      <c r="X8" s="12">
        <f t="shared" si="7"/>
        <v>0.26059716656318788</v>
      </c>
      <c r="Y8" s="12">
        <f t="shared" si="7"/>
        <v>0.30741597661958114</v>
      </c>
      <c r="Z8" s="12">
        <f t="shared" si="7"/>
        <v>0.18553510343704188</v>
      </c>
      <c r="AA8" s="12">
        <f t="shared" si="7"/>
        <v>0.28424443052697507</v>
      </c>
      <c r="AB8" s="12">
        <f t="shared" si="4"/>
        <v>0.37813809940577642</v>
      </c>
      <c r="AC8" s="12">
        <f t="shared" si="4"/>
        <v>0.36524407745126175</v>
      </c>
      <c r="AD8" s="12">
        <f t="shared" si="4"/>
        <v>0.29424385286395843</v>
      </c>
      <c r="AE8" s="12">
        <f t="shared" si="4"/>
        <v>0.42911138233788731</v>
      </c>
      <c r="AF8" s="12">
        <f t="shared" si="4"/>
        <v>0.56485374564853741</v>
      </c>
      <c r="AG8" s="12">
        <f t="shared" ref="AG8:AI8" si="8">IF(AG4=0,0,AG4/AG$3)</f>
        <v>0.72094609608756088</v>
      </c>
      <c r="AH8" s="12">
        <f t="shared" si="8"/>
        <v>0.80095244256233922</v>
      </c>
      <c r="AI8" s="12">
        <f t="shared" si="8"/>
        <v>0.80866294988948639</v>
      </c>
    </row>
    <row r="9" spans="1:35" x14ac:dyDescent="0.25">
      <c r="A9" s="10" t="s">
        <v>28</v>
      </c>
      <c r="B9" s="13">
        <f t="shared" ref="B9:K9" si="9">IF(B5=0,0,B5/B$3)</f>
        <v>0.98788181463698921</v>
      </c>
      <c r="C9" s="13">
        <f t="shared" si="9"/>
        <v>0.98788181463698921</v>
      </c>
      <c r="D9" s="13">
        <f t="shared" si="9"/>
        <v>0.98788181463698921</v>
      </c>
      <c r="E9" s="13">
        <f t="shared" si="9"/>
        <v>0.98788181463698921</v>
      </c>
      <c r="F9" s="13">
        <f t="shared" si="9"/>
        <v>0.98788181463698921</v>
      </c>
      <c r="G9" s="13">
        <f t="shared" si="9"/>
        <v>0.98788181463698932</v>
      </c>
      <c r="H9" s="13">
        <f t="shared" si="9"/>
        <v>0.98788181463698921</v>
      </c>
      <c r="I9" s="13">
        <f t="shared" si="9"/>
        <v>0.98788181463698921</v>
      </c>
      <c r="J9" s="13">
        <f t="shared" si="9"/>
        <v>0.98788181463698932</v>
      </c>
      <c r="K9" s="13">
        <f t="shared" si="9"/>
        <v>0.98788181463698932</v>
      </c>
      <c r="L9" s="13">
        <f t="shared" si="7"/>
        <v>0.98788181463698932</v>
      </c>
      <c r="M9" s="13">
        <f t="shared" si="4"/>
        <v>0.98906240952504654</v>
      </c>
      <c r="N9" s="13">
        <f t="shared" si="4"/>
        <v>0.98722914763371872</v>
      </c>
      <c r="O9" s="13">
        <f t="shared" si="4"/>
        <v>0.98262821495217567</v>
      </c>
      <c r="P9" s="13">
        <f t="shared" si="4"/>
        <v>0.96089669841088454</v>
      </c>
      <c r="Q9" s="13">
        <f t="shared" si="4"/>
        <v>0.87445313252109924</v>
      </c>
      <c r="R9" s="13">
        <f t="shared" si="4"/>
        <v>0.8684390034286813</v>
      </c>
      <c r="S9" s="13">
        <f t="shared" si="4"/>
        <v>0.89562855664769792</v>
      </c>
      <c r="T9" s="13">
        <f t="shared" si="4"/>
        <v>0.87580347855230001</v>
      </c>
      <c r="U9" s="13">
        <f t="shared" si="4"/>
        <v>0.87888755460415247</v>
      </c>
      <c r="V9" s="13">
        <f t="shared" si="4"/>
        <v>0.82451211081442766</v>
      </c>
      <c r="W9" s="13">
        <f t="shared" si="4"/>
        <v>0.75842511376376709</v>
      </c>
      <c r="X9" s="13">
        <f t="shared" si="4"/>
        <v>0.73940283343681201</v>
      </c>
      <c r="Y9" s="13">
        <f t="shared" si="4"/>
        <v>0.69258402338041891</v>
      </c>
      <c r="Z9" s="13">
        <f t="shared" si="4"/>
        <v>0.81446489656295817</v>
      </c>
      <c r="AA9" s="13">
        <f t="shared" si="4"/>
        <v>0.71575556947302499</v>
      </c>
      <c r="AB9" s="13">
        <f t="shared" si="4"/>
        <v>0.62186190059422364</v>
      </c>
      <c r="AC9" s="13">
        <f t="shared" si="4"/>
        <v>0.63475592254873825</v>
      </c>
      <c r="AD9" s="13">
        <f t="shared" si="4"/>
        <v>0.70575614713604151</v>
      </c>
      <c r="AE9" s="13">
        <f t="shared" si="4"/>
        <v>0.57088861766211263</v>
      </c>
      <c r="AF9" s="13">
        <f t="shared" si="4"/>
        <v>0.43514625435146254</v>
      </c>
      <c r="AG9" s="13">
        <f t="shared" ref="AG9:AI9" si="10">IF(AG5=0,0,AG5/AG$3)</f>
        <v>0.27905390391243912</v>
      </c>
      <c r="AH9" s="13">
        <f t="shared" si="10"/>
        <v>0.19904755743766081</v>
      </c>
      <c r="AI9" s="13">
        <f t="shared" si="10"/>
        <v>0.19133705011051363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1.3879999999999999</v>
      </c>
      <c r="C11" s="30">
        <f t="shared" si="11"/>
        <v>0.99299999999999999</v>
      </c>
      <c r="D11" s="30">
        <f t="shared" si="11"/>
        <v>1.0069999999999999</v>
      </c>
      <c r="E11" s="30">
        <f t="shared" si="11"/>
        <v>0.88600000000000001</v>
      </c>
      <c r="F11" s="30">
        <f t="shared" si="11"/>
        <v>1.0609999999999999</v>
      </c>
      <c r="G11" s="30">
        <f t="shared" si="11"/>
        <v>1.1819999999999999</v>
      </c>
      <c r="H11" s="30">
        <f t="shared" si="11"/>
        <v>1.1409999999999998</v>
      </c>
      <c r="I11" s="30">
        <f t="shared" si="11"/>
        <v>1.248</v>
      </c>
      <c r="J11" s="30">
        <f t="shared" si="11"/>
        <v>1.4770000000000001</v>
      </c>
      <c r="K11" s="30">
        <f t="shared" si="11"/>
        <v>1.3800000000000001</v>
      </c>
      <c r="L11" s="30">
        <f>SUM(L12:L13)</f>
        <v>1.575</v>
      </c>
      <c r="M11" s="30">
        <f t="shared" ref="M11:AF11" si="12">SUM(M12:M13)</f>
        <v>1.5549999999999999</v>
      </c>
      <c r="N11" s="30">
        <f t="shared" si="12"/>
        <v>1.2569999999999999</v>
      </c>
      <c r="O11" s="30">
        <f t="shared" si="12"/>
        <v>1.7369999999999999</v>
      </c>
      <c r="P11" s="30">
        <f t="shared" si="12"/>
        <v>1.4</v>
      </c>
      <c r="Q11" s="30">
        <f t="shared" si="12"/>
        <v>1.091</v>
      </c>
      <c r="R11" s="30">
        <f t="shared" si="12"/>
        <v>1.141</v>
      </c>
      <c r="S11" s="30">
        <f t="shared" si="12"/>
        <v>0.98099999999999998</v>
      </c>
      <c r="T11" s="30">
        <f t="shared" si="12"/>
        <v>0.91</v>
      </c>
      <c r="U11" s="30">
        <f t="shared" si="12"/>
        <v>0.45200000000000001</v>
      </c>
      <c r="V11" s="30">
        <f t="shared" si="12"/>
        <v>0.38800000000000001</v>
      </c>
      <c r="W11" s="30">
        <f t="shared" si="12"/>
        <v>0.47800000000000004</v>
      </c>
      <c r="X11" s="30">
        <f t="shared" si="12"/>
        <v>0.47100000000000003</v>
      </c>
      <c r="Y11" s="30">
        <f t="shared" si="12"/>
        <v>0.39500000000000002</v>
      </c>
      <c r="Z11" s="30">
        <f t="shared" si="12"/>
        <v>0.41300000000000003</v>
      </c>
      <c r="AA11" s="30">
        <f t="shared" si="12"/>
        <v>0.253</v>
      </c>
      <c r="AB11" s="30">
        <f t="shared" si="12"/>
        <v>0.30100000000000005</v>
      </c>
      <c r="AC11" s="30">
        <f t="shared" si="12"/>
        <v>0.39900000000000002</v>
      </c>
      <c r="AD11" s="30">
        <f t="shared" si="12"/>
        <v>0.313</v>
      </c>
      <c r="AE11" s="30">
        <f t="shared" si="12"/>
        <v>0.246</v>
      </c>
      <c r="AF11" s="30">
        <f t="shared" si="12"/>
        <v>0.21199999999999999</v>
      </c>
      <c r="AG11" s="30">
        <f t="shared" ref="AG11:AI11" si="13">SUM(AG12:AG13)</f>
        <v>0.17899999999999999</v>
      </c>
      <c r="AH11" s="30">
        <f t="shared" si="13"/>
        <v>0.155</v>
      </c>
      <c r="AI11" s="30">
        <f t="shared" si="13"/>
        <v>0.11399999999999999</v>
      </c>
    </row>
    <row r="12" spans="1:35" x14ac:dyDescent="0.25">
      <c r="A12" s="8" t="s">
        <v>27</v>
      </c>
      <c r="B12" s="14">
        <v>6.0000000000000001E-3</v>
      </c>
      <c r="C12" s="14">
        <v>4.0000000000000001E-3</v>
      </c>
      <c r="D12" s="14">
        <v>4.0000000000000001E-3</v>
      </c>
      <c r="E12" s="14">
        <v>4.0000000000000001E-3</v>
      </c>
      <c r="F12" s="14">
        <v>5.0000000000000001E-3</v>
      </c>
      <c r="G12" s="14">
        <v>5.0000000000000001E-3</v>
      </c>
      <c r="H12" s="14">
        <v>5.0000000000000001E-3</v>
      </c>
      <c r="I12" s="14">
        <v>5.0000000000000001E-3</v>
      </c>
      <c r="J12" s="14">
        <v>6.0000000000000001E-3</v>
      </c>
      <c r="K12" s="14">
        <v>6.0000000000000001E-3</v>
      </c>
      <c r="L12" s="14">
        <v>7.0000000000000001E-3</v>
      </c>
      <c r="M12" s="14">
        <v>7.0000000000000001E-3</v>
      </c>
      <c r="N12" s="14">
        <v>7.0000000000000001E-3</v>
      </c>
      <c r="O12" s="14">
        <v>7.0000000000000001E-3</v>
      </c>
      <c r="P12" s="14">
        <v>7.0000000000000001E-3</v>
      </c>
      <c r="Q12" s="14">
        <v>2.4E-2</v>
      </c>
      <c r="R12" s="14">
        <v>2.1999999999999999E-2</v>
      </c>
      <c r="S12" s="14">
        <v>1.6E-2</v>
      </c>
      <c r="T12" s="14">
        <v>1.7000000000000001E-2</v>
      </c>
      <c r="U12" s="14">
        <v>1.2E-2</v>
      </c>
      <c r="V12" s="14">
        <v>1.2E-2</v>
      </c>
      <c r="W12" s="14">
        <v>2.1000000000000001E-2</v>
      </c>
      <c r="X12" s="14">
        <v>1.9E-2</v>
      </c>
      <c r="Y12" s="14">
        <v>1.6E-2</v>
      </c>
      <c r="Z12" s="14">
        <v>0.01</v>
      </c>
      <c r="AA12" s="14">
        <v>1.2999999999999999E-2</v>
      </c>
      <c r="AB12" s="14">
        <v>2.4E-2</v>
      </c>
      <c r="AC12" s="14">
        <v>2.4E-2</v>
      </c>
      <c r="AD12" s="14">
        <v>1.9E-2</v>
      </c>
      <c r="AE12" s="14">
        <v>2.4E-2</v>
      </c>
      <c r="AF12" s="14">
        <v>3.4000000000000002E-2</v>
      </c>
      <c r="AG12" s="14">
        <v>4.7E-2</v>
      </c>
      <c r="AH12" s="14">
        <v>5.3999999999999999E-2</v>
      </c>
      <c r="AI12" s="14">
        <v>3.9E-2</v>
      </c>
    </row>
    <row r="13" spans="1:35" x14ac:dyDescent="0.25">
      <c r="A13" s="10" t="s">
        <v>28</v>
      </c>
      <c r="B13" s="15">
        <v>1.3819999999999999</v>
      </c>
      <c r="C13" s="15">
        <v>0.98899999999999999</v>
      </c>
      <c r="D13" s="15">
        <v>1.0029999999999999</v>
      </c>
      <c r="E13" s="15">
        <v>0.88200000000000001</v>
      </c>
      <c r="F13" s="15">
        <v>1.056</v>
      </c>
      <c r="G13" s="15">
        <v>1.177</v>
      </c>
      <c r="H13" s="15">
        <v>1.1359999999999999</v>
      </c>
      <c r="I13" s="15">
        <v>1.2430000000000001</v>
      </c>
      <c r="J13" s="15">
        <v>1.4710000000000001</v>
      </c>
      <c r="K13" s="15">
        <v>1.3740000000000001</v>
      </c>
      <c r="L13" s="15">
        <v>1.5680000000000001</v>
      </c>
      <c r="M13" s="15">
        <v>1.548</v>
      </c>
      <c r="N13" s="15">
        <v>1.25</v>
      </c>
      <c r="O13" s="15">
        <v>1.73</v>
      </c>
      <c r="P13" s="15">
        <v>1.393</v>
      </c>
      <c r="Q13" s="15">
        <v>1.0669999999999999</v>
      </c>
      <c r="R13" s="15">
        <v>1.119</v>
      </c>
      <c r="S13" s="15">
        <v>0.96499999999999997</v>
      </c>
      <c r="T13" s="15">
        <v>0.89300000000000002</v>
      </c>
      <c r="U13" s="15">
        <v>0.44</v>
      </c>
      <c r="V13" s="15">
        <v>0.376</v>
      </c>
      <c r="W13" s="15">
        <v>0.45700000000000002</v>
      </c>
      <c r="X13" s="15">
        <v>0.45200000000000001</v>
      </c>
      <c r="Y13" s="15">
        <v>0.379</v>
      </c>
      <c r="Z13" s="15">
        <v>0.40300000000000002</v>
      </c>
      <c r="AA13" s="15">
        <v>0.24</v>
      </c>
      <c r="AB13" s="15">
        <v>0.27700000000000002</v>
      </c>
      <c r="AC13" s="15">
        <v>0.375</v>
      </c>
      <c r="AD13" s="15">
        <v>0.29399999999999998</v>
      </c>
      <c r="AE13" s="15">
        <v>0.222</v>
      </c>
      <c r="AF13" s="15">
        <v>0.17799999999999999</v>
      </c>
      <c r="AG13" s="15">
        <v>0.13200000000000001</v>
      </c>
      <c r="AH13" s="15">
        <v>0.10100000000000001</v>
      </c>
      <c r="AI13" s="15">
        <v>7.4999999999999997E-2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4.3227665706051877E-3</v>
      </c>
      <c r="C16" s="12">
        <f t="shared" si="17"/>
        <v>4.0281973816717019E-3</v>
      </c>
      <c r="D16" s="12">
        <f t="shared" si="17"/>
        <v>3.9721946375372401E-3</v>
      </c>
      <c r="E16" s="12">
        <f t="shared" si="17"/>
        <v>4.5146726862302479E-3</v>
      </c>
      <c r="F16" s="12">
        <f t="shared" si="17"/>
        <v>4.7125353440150806E-3</v>
      </c>
      <c r="G16" s="12">
        <f t="shared" si="17"/>
        <v>4.2301184433164128E-3</v>
      </c>
      <c r="H16" s="12">
        <f t="shared" si="17"/>
        <v>4.3821209465381254E-3</v>
      </c>
      <c r="I16" s="12">
        <f t="shared" si="17"/>
        <v>4.0064102564102569E-3</v>
      </c>
      <c r="J16" s="12">
        <f t="shared" si="17"/>
        <v>4.062288422477996E-3</v>
      </c>
      <c r="K16" s="12">
        <f t="shared" si="17"/>
        <v>4.3478260869565218E-3</v>
      </c>
      <c r="L16" s="12">
        <f t="shared" ref="L16:AF17" si="18">IF(L12=0,0,L12/L$11)</f>
        <v>4.4444444444444444E-3</v>
      </c>
      <c r="M16" s="12">
        <f t="shared" si="18"/>
        <v>4.5016077170418013E-3</v>
      </c>
      <c r="N16" s="12">
        <f t="shared" si="18"/>
        <v>5.5688146380270488E-3</v>
      </c>
      <c r="O16" s="12">
        <f t="shared" si="18"/>
        <v>4.0299366724237196E-3</v>
      </c>
      <c r="P16" s="12">
        <f t="shared" si="18"/>
        <v>5.0000000000000001E-3</v>
      </c>
      <c r="Q16" s="12">
        <f t="shared" si="18"/>
        <v>2.1998166819431716E-2</v>
      </c>
      <c r="R16" s="12">
        <f t="shared" si="18"/>
        <v>1.9281332164767746E-2</v>
      </c>
      <c r="S16" s="12">
        <f t="shared" si="18"/>
        <v>1.6309887869520898E-2</v>
      </c>
      <c r="T16" s="12">
        <f t="shared" si="18"/>
        <v>1.8681318681318681E-2</v>
      </c>
      <c r="U16" s="12">
        <f t="shared" si="18"/>
        <v>2.6548672566371681E-2</v>
      </c>
      <c r="V16" s="12">
        <f t="shared" si="18"/>
        <v>3.0927835051546393E-2</v>
      </c>
      <c r="W16" s="12">
        <f t="shared" si="18"/>
        <v>4.3933054393305436E-2</v>
      </c>
      <c r="X16" s="12">
        <f t="shared" si="18"/>
        <v>4.0339702760084924E-2</v>
      </c>
      <c r="Y16" s="12">
        <f t="shared" si="18"/>
        <v>4.0506329113924051E-2</v>
      </c>
      <c r="Z16" s="12">
        <f t="shared" si="18"/>
        <v>2.4213075060532687E-2</v>
      </c>
      <c r="AA16" s="12">
        <f t="shared" si="18"/>
        <v>5.1383399209486161E-2</v>
      </c>
      <c r="AB16" s="12">
        <f t="shared" si="18"/>
        <v>7.9734219269102985E-2</v>
      </c>
      <c r="AC16" s="12">
        <f t="shared" si="18"/>
        <v>6.0150375939849621E-2</v>
      </c>
      <c r="AD16" s="12">
        <f t="shared" si="18"/>
        <v>6.070287539936102E-2</v>
      </c>
      <c r="AE16" s="12">
        <f t="shared" si="18"/>
        <v>9.7560975609756101E-2</v>
      </c>
      <c r="AF16" s="12">
        <f t="shared" si="18"/>
        <v>0.16037735849056606</v>
      </c>
      <c r="AG16" s="12">
        <f t="shared" ref="AG16:AI16" si="19">IF(AG12=0,0,AG12/AG$11)</f>
        <v>0.26256983240223464</v>
      </c>
      <c r="AH16" s="12">
        <f t="shared" si="19"/>
        <v>0.34838709677419355</v>
      </c>
      <c r="AI16" s="12">
        <f t="shared" si="19"/>
        <v>0.34210526315789475</v>
      </c>
    </row>
    <row r="17" spans="1:35" x14ac:dyDescent="0.25">
      <c r="A17" s="10" t="s">
        <v>28</v>
      </c>
      <c r="B17" s="13">
        <f t="shared" ref="B17:K17" si="20">IF(B13=0,0,B13/B$11)</f>
        <v>0.99567723342939485</v>
      </c>
      <c r="C17" s="13">
        <f t="shared" si="20"/>
        <v>0.99597180261832829</v>
      </c>
      <c r="D17" s="13">
        <f t="shared" si="20"/>
        <v>0.99602780536246271</v>
      </c>
      <c r="E17" s="13">
        <f t="shared" si="20"/>
        <v>0.99548532731376971</v>
      </c>
      <c r="F17" s="13">
        <f t="shared" si="20"/>
        <v>0.99528746465598505</v>
      </c>
      <c r="G17" s="13">
        <f t="shared" si="20"/>
        <v>0.99576988155668367</v>
      </c>
      <c r="H17" s="13">
        <f t="shared" si="20"/>
        <v>0.995617879053462</v>
      </c>
      <c r="I17" s="13">
        <f t="shared" si="20"/>
        <v>0.99599358974358987</v>
      </c>
      <c r="J17" s="13">
        <f t="shared" si="20"/>
        <v>0.99593771157752198</v>
      </c>
      <c r="K17" s="13">
        <f t="shared" si="20"/>
        <v>0.9956521739130435</v>
      </c>
      <c r="L17" s="13">
        <f t="shared" si="18"/>
        <v>0.99555555555555564</v>
      </c>
      <c r="M17" s="13">
        <f t="shared" si="18"/>
        <v>0.99549839228295822</v>
      </c>
      <c r="N17" s="13">
        <f t="shared" si="18"/>
        <v>0.99443118536197306</v>
      </c>
      <c r="O17" s="13">
        <f t="shared" si="18"/>
        <v>0.99597006332757632</v>
      </c>
      <c r="P17" s="13">
        <f t="shared" si="18"/>
        <v>0.99500000000000011</v>
      </c>
      <c r="Q17" s="13">
        <f t="shared" si="18"/>
        <v>0.97800183318056821</v>
      </c>
      <c r="R17" s="13">
        <f t="shared" si="18"/>
        <v>0.98071866783523221</v>
      </c>
      <c r="S17" s="13">
        <f t="shared" si="18"/>
        <v>0.98369011213047908</v>
      </c>
      <c r="T17" s="13">
        <f t="shared" si="18"/>
        <v>0.98131868131868127</v>
      </c>
      <c r="U17" s="13">
        <f t="shared" si="18"/>
        <v>0.97345132743362828</v>
      </c>
      <c r="V17" s="13">
        <f t="shared" si="18"/>
        <v>0.96907216494845361</v>
      </c>
      <c r="W17" s="13">
        <f t="shared" si="18"/>
        <v>0.95606694560669447</v>
      </c>
      <c r="X17" s="13">
        <f t="shared" si="18"/>
        <v>0.95966029723991508</v>
      </c>
      <c r="Y17" s="13">
        <f t="shared" si="18"/>
        <v>0.95949367088607596</v>
      </c>
      <c r="Z17" s="13">
        <f t="shared" si="18"/>
        <v>0.97578692493946728</v>
      </c>
      <c r="AA17" s="13">
        <f t="shared" si="18"/>
        <v>0.9486166007905138</v>
      </c>
      <c r="AB17" s="13">
        <f t="shared" si="18"/>
        <v>0.92026578073089693</v>
      </c>
      <c r="AC17" s="13">
        <f t="shared" si="18"/>
        <v>0.93984962406015038</v>
      </c>
      <c r="AD17" s="13">
        <f t="shared" si="18"/>
        <v>0.93929712460063897</v>
      </c>
      <c r="AE17" s="13">
        <f t="shared" si="18"/>
        <v>0.90243902439024393</v>
      </c>
      <c r="AF17" s="13">
        <f t="shared" si="18"/>
        <v>0.839622641509434</v>
      </c>
      <c r="AG17" s="13">
        <f t="shared" ref="AG17:AI17" si="21">IF(AG13=0,0,AG13/AG$11)</f>
        <v>0.73743016759776547</v>
      </c>
      <c r="AH17" s="13">
        <f t="shared" si="21"/>
        <v>0.65161290322580645</v>
      </c>
      <c r="AI17" s="13">
        <f t="shared" si="21"/>
        <v>0.65789473684210531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754.09503575894712</v>
      </c>
      <c r="C19" s="31">
        <f t="shared" si="22"/>
        <v>754.357965262378</v>
      </c>
      <c r="D19" s="31">
        <f t="shared" si="22"/>
        <v>753.92266919288772</v>
      </c>
      <c r="E19" s="31">
        <f t="shared" si="22"/>
        <v>754.05881775617308</v>
      </c>
      <c r="F19" s="31">
        <f t="shared" si="22"/>
        <v>753.71423314234107</v>
      </c>
      <c r="G19" s="31">
        <f t="shared" si="22"/>
        <v>753.63351667452832</v>
      </c>
      <c r="H19" s="31">
        <f t="shared" si="22"/>
        <v>754.09887080999397</v>
      </c>
      <c r="I19" s="31">
        <f t="shared" si="22"/>
        <v>754.33346039084529</v>
      </c>
      <c r="J19" s="31">
        <f t="shared" si="22"/>
        <v>753.88863973365972</v>
      </c>
      <c r="K19" s="31">
        <f t="shared" si="22"/>
        <v>754.06544102202929</v>
      </c>
      <c r="L19" s="31">
        <f>IF(L3=0,0,L3/L11)</f>
        <v>753.89777777777772</v>
      </c>
      <c r="M19" s="31">
        <f t="shared" ref="M19:AF19" si="23">IF(M3=0,0,M3/M11)</f>
        <v>821.85080385852098</v>
      </c>
      <c r="N19" s="31">
        <f t="shared" si="23"/>
        <v>907.37151949085137</v>
      </c>
      <c r="O19" s="31">
        <f t="shared" si="23"/>
        <v>510.89004029936677</v>
      </c>
      <c r="P19" s="31">
        <f t="shared" si="23"/>
        <v>275.04071428571433</v>
      </c>
      <c r="Q19" s="31">
        <f t="shared" si="23"/>
        <v>342.75710357470211</v>
      </c>
      <c r="R19" s="31">
        <f t="shared" si="23"/>
        <v>291.65731814198074</v>
      </c>
      <c r="S19" s="31">
        <f t="shared" si="23"/>
        <v>315.27013251783893</v>
      </c>
      <c r="T19" s="31">
        <f t="shared" si="23"/>
        <v>347.56153846153848</v>
      </c>
      <c r="U19" s="31">
        <f t="shared" si="23"/>
        <v>508.48672566371681</v>
      </c>
      <c r="V19" s="31">
        <f t="shared" si="23"/>
        <v>406.36340206185571</v>
      </c>
      <c r="W19" s="31">
        <f t="shared" si="23"/>
        <v>444.10460251046015</v>
      </c>
      <c r="X19" s="31">
        <f t="shared" si="23"/>
        <v>376.15711252653927</v>
      </c>
      <c r="Y19" s="31">
        <f t="shared" si="23"/>
        <v>332.63797468354426</v>
      </c>
      <c r="Z19" s="31">
        <f t="shared" si="23"/>
        <v>327.01694915254234</v>
      </c>
      <c r="AA19" s="31">
        <f t="shared" si="23"/>
        <v>485.95652173913044</v>
      </c>
      <c r="AB19" s="31">
        <f t="shared" si="23"/>
        <v>576.98338870431883</v>
      </c>
      <c r="AC19" s="31">
        <f t="shared" si="23"/>
        <v>454.06516290726813</v>
      </c>
      <c r="AD19" s="31">
        <f t="shared" si="23"/>
        <v>565.8626198083067</v>
      </c>
      <c r="AE19" s="31">
        <f t="shared" si="23"/>
        <v>619.48780487804879</v>
      </c>
      <c r="AF19" s="31">
        <f t="shared" si="23"/>
        <v>834.67924528301887</v>
      </c>
      <c r="AG19" s="31">
        <f t="shared" ref="AG19:AI19" si="24">IF(AG3=0,0,AG3/AG11)</f>
        <v>1081.0670391061453</v>
      </c>
      <c r="AH19" s="31">
        <f t="shared" si="24"/>
        <v>1296.4967741935484</v>
      </c>
      <c r="AI19" s="31">
        <f t="shared" si="24"/>
        <v>1329.5175438596493</v>
      </c>
    </row>
    <row r="20" spans="1:35" x14ac:dyDescent="0.25">
      <c r="A20" s="8" t="s">
        <v>27</v>
      </c>
      <c r="B20" s="16">
        <f t="shared" ref="B20:K20" si="25">IF(B4=0,0,B4/B12)</f>
        <v>2113.9849389030978</v>
      </c>
      <c r="C20" s="16">
        <f t="shared" si="25"/>
        <v>2269.3648763853371</v>
      </c>
      <c r="D20" s="16">
        <f t="shared" si="25"/>
        <v>2300.031969309463</v>
      </c>
      <c r="E20" s="16">
        <f t="shared" si="25"/>
        <v>2024.0281329923273</v>
      </c>
      <c r="F20" s="16">
        <f t="shared" si="25"/>
        <v>1938.1602728047737</v>
      </c>
      <c r="G20" s="16">
        <f t="shared" si="25"/>
        <v>2158.9633418584826</v>
      </c>
      <c r="H20" s="16">
        <f t="shared" si="25"/>
        <v>2085.3623188405795</v>
      </c>
      <c r="I20" s="16">
        <f t="shared" si="25"/>
        <v>2281.6317135549871</v>
      </c>
      <c r="J20" s="16">
        <f t="shared" si="25"/>
        <v>2248.9201477692523</v>
      </c>
      <c r="K20" s="16">
        <f t="shared" si="25"/>
        <v>2101.7181017334469</v>
      </c>
      <c r="L20" s="16">
        <f t="shared" ref="L20:AF21" si="26">IF(L4=0,0,L4/L12)</f>
        <v>2055.5714285714284</v>
      </c>
      <c r="M20" s="16">
        <f t="shared" si="26"/>
        <v>1996.8571428571429</v>
      </c>
      <c r="N20" s="16">
        <f t="shared" si="26"/>
        <v>2080.8571428571431</v>
      </c>
      <c r="O20" s="16">
        <f t="shared" si="26"/>
        <v>2202.2857142857142</v>
      </c>
      <c r="P20" s="16">
        <f t="shared" si="26"/>
        <v>2151</v>
      </c>
      <c r="Q20" s="16">
        <f t="shared" si="26"/>
        <v>1956.1666666666667</v>
      </c>
      <c r="R20" s="16">
        <f t="shared" si="26"/>
        <v>1990.0454545454545</v>
      </c>
      <c r="S20" s="16">
        <f t="shared" si="26"/>
        <v>2017.5</v>
      </c>
      <c r="T20" s="16">
        <f t="shared" si="26"/>
        <v>2310.6470588235293</v>
      </c>
      <c r="U20" s="16">
        <f t="shared" si="26"/>
        <v>2319.6666666666665</v>
      </c>
      <c r="V20" s="16">
        <f t="shared" si="26"/>
        <v>2305.75</v>
      </c>
      <c r="W20" s="16">
        <f t="shared" si="26"/>
        <v>2441.9999999999995</v>
      </c>
      <c r="X20" s="16">
        <f t="shared" si="26"/>
        <v>2430</v>
      </c>
      <c r="Y20" s="16">
        <f t="shared" si="26"/>
        <v>2524.5</v>
      </c>
      <c r="Z20" s="16">
        <f t="shared" si="26"/>
        <v>2505.7999999999997</v>
      </c>
      <c r="AA20" s="16">
        <f t="shared" si="26"/>
        <v>2688.2307692307695</v>
      </c>
      <c r="AB20" s="16">
        <f t="shared" si="26"/>
        <v>2736.333333333333</v>
      </c>
      <c r="AC20" s="16">
        <f t="shared" si="26"/>
        <v>2757.1666666666665</v>
      </c>
      <c r="AD20" s="16">
        <f t="shared" si="26"/>
        <v>2742.8947368421054</v>
      </c>
      <c r="AE20" s="16">
        <f t="shared" si="26"/>
        <v>2724.75</v>
      </c>
      <c r="AF20" s="16">
        <f t="shared" si="26"/>
        <v>2939.7647058823527</v>
      </c>
      <c r="AG20" s="16">
        <f t="shared" ref="AG20:AI20" si="27">IF(AG4=0,0,AG4/AG12)</f>
        <v>2968.3191489361702</v>
      </c>
      <c r="AH20" s="16">
        <f t="shared" si="27"/>
        <v>2980.6851851851852</v>
      </c>
      <c r="AI20" s="16">
        <f t="shared" si="27"/>
        <v>3142.6923076923076</v>
      </c>
    </row>
    <row r="21" spans="1:35" x14ac:dyDescent="0.25">
      <c r="A21" s="10" t="s">
        <v>28</v>
      </c>
      <c r="B21" s="17">
        <f t="shared" ref="B21:K21" si="28">IF(B5=0,0,B5/B13)</f>
        <v>748.19102749638216</v>
      </c>
      <c r="C21" s="17">
        <f t="shared" si="28"/>
        <v>748.23053589484323</v>
      </c>
      <c r="D21" s="17">
        <f t="shared" si="28"/>
        <v>747.75672981056834</v>
      </c>
      <c r="E21" s="17">
        <f t="shared" si="28"/>
        <v>748.2993197278912</v>
      </c>
      <c r="F21" s="17">
        <f t="shared" si="28"/>
        <v>748.10606060606062</v>
      </c>
      <c r="G21" s="17">
        <f t="shared" si="28"/>
        <v>747.66355140186909</v>
      </c>
      <c r="H21" s="17">
        <f t="shared" si="28"/>
        <v>748.23943661971839</v>
      </c>
      <c r="I21" s="17">
        <f t="shared" si="28"/>
        <v>748.18986323411093</v>
      </c>
      <c r="J21" s="17">
        <f t="shared" si="28"/>
        <v>747.79061862678441</v>
      </c>
      <c r="K21" s="17">
        <f t="shared" si="28"/>
        <v>748.18049490538567</v>
      </c>
      <c r="L21" s="17">
        <f t="shared" si="26"/>
        <v>748.08673469387747</v>
      </c>
      <c r="M21" s="17">
        <f t="shared" si="26"/>
        <v>816.53746770025839</v>
      </c>
      <c r="N21" s="17">
        <f t="shared" si="26"/>
        <v>900.8</v>
      </c>
      <c r="O21" s="17">
        <f t="shared" si="26"/>
        <v>504.04624277456645</v>
      </c>
      <c r="P21" s="17">
        <f t="shared" si="26"/>
        <v>265.61378320172292</v>
      </c>
      <c r="Q21" s="17">
        <f t="shared" si="26"/>
        <v>306.46672914714151</v>
      </c>
      <c r="R21" s="17">
        <f t="shared" si="26"/>
        <v>258.26630920464703</v>
      </c>
      <c r="S21" s="17">
        <f t="shared" si="26"/>
        <v>287.04663212435236</v>
      </c>
      <c r="T21" s="17">
        <f t="shared" si="26"/>
        <v>310.19036954087346</v>
      </c>
      <c r="U21" s="17">
        <f t="shared" si="26"/>
        <v>459.09090909090907</v>
      </c>
      <c r="V21" s="17">
        <f t="shared" si="26"/>
        <v>345.74468085106383</v>
      </c>
      <c r="W21" s="17">
        <f t="shared" si="26"/>
        <v>352.29759299781182</v>
      </c>
      <c r="X21" s="17">
        <f t="shared" si="26"/>
        <v>289.82300884955754</v>
      </c>
      <c r="Y21" s="17">
        <f t="shared" si="26"/>
        <v>240.10554089709763</v>
      </c>
      <c r="Z21" s="17">
        <f t="shared" si="26"/>
        <v>272.95285359801488</v>
      </c>
      <c r="AA21" s="17">
        <f t="shared" si="26"/>
        <v>366.66666666666669</v>
      </c>
      <c r="AB21" s="17">
        <f t="shared" si="26"/>
        <v>389.8916967509025</v>
      </c>
      <c r="AC21" s="17">
        <f t="shared" si="26"/>
        <v>306.66666666666669</v>
      </c>
      <c r="AD21" s="17">
        <f t="shared" si="26"/>
        <v>425.1700680272109</v>
      </c>
      <c r="AE21" s="17">
        <f t="shared" si="26"/>
        <v>391.89189189189187</v>
      </c>
      <c r="AF21" s="17">
        <f t="shared" si="26"/>
        <v>432.58426966292137</v>
      </c>
      <c r="AG21" s="17">
        <f t="shared" ref="AG21:AI21" si="29">IF(AG5=0,0,AG5/AG13)</f>
        <v>409.09090909090907</v>
      </c>
      <c r="AH21" s="17">
        <f t="shared" si="29"/>
        <v>396.03960396039599</v>
      </c>
      <c r="AI21" s="17">
        <f t="shared" si="29"/>
        <v>386.66666666666669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82.688736027515063</v>
      </c>
      <c r="C23" s="31">
        <f t="shared" si="30"/>
        <v>59.673172828890799</v>
      </c>
      <c r="D23" s="31">
        <f t="shared" si="30"/>
        <v>49.575666380051594</v>
      </c>
      <c r="E23" s="31">
        <f t="shared" si="30"/>
        <v>20.830524505589004</v>
      </c>
      <c r="F23" s="31">
        <f t="shared" si="30"/>
        <v>8.1541702493551167</v>
      </c>
      <c r="G23" s="31">
        <f t="shared" si="30"/>
        <v>17.922184006878766</v>
      </c>
      <c r="H23" s="31">
        <f t="shared" si="30"/>
        <v>17.004643164230441</v>
      </c>
      <c r="I23" s="31">
        <f t="shared" si="30"/>
        <v>15.40558899398108</v>
      </c>
      <c r="J23" s="31">
        <f t="shared" si="30"/>
        <v>9.2433361994840944</v>
      </c>
      <c r="K23" s="31">
        <f t="shared" si="30"/>
        <v>7.1892519346517618</v>
      </c>
      <c r="L23" s="31">
        <f>SUM(L24,L30)</f>
        <v>6.1622527944969905</v>
      </c>
      <c r="M23" s="31">
        <f t="shared" ref="M23:AF23" si="31">SUM(M24,M30)</f>
        <v>6.1622527944969896</v>
      </c>
      <c r="N23" s="31">
        <f t="shared" si="31"/>
        <v>5.135167669819432</v>
      </c>
      <c r="O23" s="31">
        <f t="shared" si="31"/>
        <v>7.1892519346517627</v>
      </c>
      <c r="P23" s="31">
        <f t="shared" si="31"/>
        <v>6.1622527944969905</v>
      </c>
      <c r="Q23" s="31">
        <f t="shared" si="31"/>
        <v>5.135167669819432</v>
      </c>
      <c r="R23" s="31">
        <f t="shared" si="31"/>
        <v>6.1622527944969896</v>
      </c>
      <c r="S23" s="31">
        <f t="shared" si="31"/>
        <v>5.135167669819432</v>
      </c>
      <c r="T23" s="31">
        <f t="shared" si="31"/>
        <v>5.135167669819432</v>
      </c>
      <c r="U23" s="31">
        <f t="shared" si="31"/>
        <v>3.1025795356835775</v>
      </c>
      <c r="V23" s="31">
        <f t="shared" si="31"/>
        <v>3.1025795356835775</v>
      </c>
      <c r="W23" s="31">
        <f t="shared" si="31"/>
        <v>3.102579535683577</v>
      </c>
      <c r="X23" s="31">
        <f t="shared" si="31"/>
        <v>3.102579535683577</v>
      </c>
      <c r="Y23" s="31">
        <f t="shared" si="31"/>
        <v>3.102579535683577</v>
      </c>
      <c r="Z23" s="31">
        <f t="shared" si="31"/>
        <v>3.1025795356835775</v>
      </c>
      <c r="AA23" s="31">
        <f t="shared" si="31"/>
        <v>2.0540842648323299</v>
      </c>
      <c r="AB23" s="31">
        <f t="shared" si="31"/>
        <v>2.0540842648323299</v>
      </c>
      <c r="AC23" s="31">
        <f t="shared" si="31"/>
        <v>4.6894239036973344</v>
      </c>
      <c r="AD23" s="31">
        <f t="shared" si="31"/>
        <v>2.026311263972485</v>
      </c>
      <c r="AE23" s="31">
        <f t="shared" si="31"/>
        <v>1.87944969905417</v>
      </c>
      <c r="AF23" s="31">
        <f t="shared" si="31"/>
        <v>1.034221840068787</v>
      </c>
      <c r="AG23" s="31">
        <f t="shared" ref="AG23:AI23" si="32">SUM(AG24,AG30)</f>
        <v>1.1204643164230439</v>
      </c>
      <c r="AH23" s="31">
        <f t="shared" si="32"/>
        <v>1.1204643164230439</v>
      </c>
      <c r="AI23" s="31">
        <f t="shared" si="32"/>
        <v>1.1204643164230439</v>
      </c>
    </row>
    <row r="24" spans="1:35" x14ac:dyDescent="0.25">
      <c r="A24" s="18" t="s">
        <v>27</v>
      </c>
      <c r="B24" s="19">
        <f t="shared" ref="B24:K24" si="33">SUM(B25:B29)</f>
        <v>3.3636256998874043</v>
      </c>
      <c r="C24" s="19">
        <f t="shared" si="33"/>
        <v>2.2794313251236922</v>
      </c>
      <c r="D24" s="19">
        <f t="shared" si="33"/>
        <v>1.8125077661474172</v>
      </c>
      <c r="E24" s="19">
        <f t="shared" si="33"/>
        <v>0.84213330468891501</v>
      </c>
      <c r="F24" s="19">
        <f t="shared" si="33"/>
        <v>0.33650060408835786</v>
      </c>
      <c r="G24" s="19">
        <f t="shared" si="33"/>
        <v>0.67346651598479856</v>
      </c>
      <c r="H24" s="19">
        <f t="shared" si="33"/>
        <v>0.6484918952111135</v>
      </c>
      <c r="I24" s="19">
        <f t="shared" si="33"/>
        <v>0.55844893419415587</v>
      </c>
      <c r="J24" s="19">
        <f t="shared" si="33"/>
        <v>0.33892779291118674</v>
      </c>
      <c r="K24" s="19">
        <f t="shared" si="33"/>
        <v>0.27829174784283073</v>
      </c>
      <c r="L24" s="19">
        <f>SUM(L25:L29)</f>
        <v>0.24397136294746677</v>
      </c>
      <c r="M24" s="19">
        <f t="shared" ref="M24:AF24" si="34">SUM(M25:M29)</f>
        <v>0.24239460004820199</v>
      </c>
      <c r="N24" s="19">
        <f t="shared" si="34"/>
        <v>0.25850591985742893</v>
      </c>
      <c r="O24" s="19">
        <f t="shared" si="34"/>
        <v>0.28411513793890575</v>
      </c>
      <c r="P24" s="19">
        <f t="shared" si="34"/>
        <v>0.32602193460842538</v>
      </c>
      <c r="Q24" s="19">
        <f t="shared" si="34"/>
        <v>1.0225054316494211</v>
      </c>
      <c r="R24" s="19">
        <f t="shared" si="34"/>
        <v>1.1190709420412379</v>
      </c>
      <c r="S24" s="19">
        <f t="shared" si="34"/>
        <v>0.79814610749366788</v>
      </c>
      <c r="T24" s="19">
        <f t="shared" si="34"/>
        <v>0.94637867163214895</v>
      </c>
      <c r="U24" s="19">
        <f t="shared" si="34"/>
        <v>0.70260014438854934</v>
      </c>
      <c r="V24" s="19">
        <f t="shared" si="34"/>
        <v>0.841112770215385</v>
      </c>
      <c r="W24" s="19">
        <f t="shared" si="34"/>
        <v>1.0990232359716063</v>
      </c>
      <c r="X24" s="19">
        <f t="shared" si="34"/>
        <v>1.0367409346766829</v>
      </c>
      <c r="Y24" s="19">
        <f t="shared" si="34"/>
        <v>1.041450088489009</v>
      </c>
      <c r="Z24" s="19">
        <f t="shared" si="34"/>
        <v>0.71153621198165717</v>
      </c>
      <c r="AA24" s="19">
        <f t="shared" si="34"/>
        <v>0.78049428685248901</v>
      </c>
      <c r="AB24" s="19">
        <f t="shared" si="34"/>
        <v>1.034913601400655</v>
      </c>
      <c r="AC24" s="19">
        <f t="shared" si="34"/>
        <v>2.1348848777713587</v>
      </c>
      <c r="AD24" s="19">
        <f t="shared" si="34"/>
        <v>0.88984033721133449</v>
      </c>
      <c r="AE24" s="19">
        <f t="shared" si="34"/>
        <v>1.062027932097777</v>
      </c>
      <c r="AF24" s="19">
        <f t="shared" si="34"/>
        <v>0.70547671634592601</v>
      </c>
      <c r="AG24" s="19">
        <f t="shared" ref="AG24:AI24" si="35">SUM(AG25:AG29)</f>
        <v>0.9005961509623911</v>
      </c>
      <c r="AH24" s="19">
        <f t="shared" si="35"/>
        <v>0.97277213369722393</v>
      </c>
      <c r="AI24" s="19">
        <f t="shared" si="35"/>
        <v>0.97039489234924592</v>
      </c>
    </row>
    <row r="25" spans="1:35" x14ac:dyDescent="0.25">
      <c r="A25" s="35" t="s">
        <v>13</v>
      </c>
      <c r="B25" s="36">
        <v>0.83556020237753292</v>
      </c>
      <c r="C25" s="36">
        <v>0.62770176898772756</v>
      </c>
      <c r="D25" s="36">
        <v>0.71342825610392502</v>
      </c>
      <c r="E25" s="36">
        <v>0.66433419601502208</v>
      </c>
      <c r="F25" s="36">
        <v>0.29668102884472375</v>
      </c>
      <c r="G25" s="36">
        <v>0.61749158891918743</v>
      </c>
      <c r="H25" s="36">
        <v>0.62667590959775854</v>
      </c>
      <c r="I25" s="36">
        <v>0.55844893419415587</v>
      </c>
      <c r="J25" s="36">
        <v>0.33892779291118674</v>
      </c>
      <c r="K25" s="36">
        <v>0.27829174784283073</v>
      </c>
      <c r="L25" s="36">
        <v>0.24397136294746677</v>
      </c>
      <c r="M25" s="36">
        <v>0.24239460004820199</v>
      </c>
      <c r="N25" s="36">
        <v>0.25850591985742893</v>
      </c>
      <c r="O25" s="36">
        <v>0.28411513793890575</v>
      </c>
      <c r="P25" s="36">
        <v>0.32602193460842538</v>
      </c>
      <c r="Q25" s="36">
        <v>1.0225054316494211</v>
      </c>
      <c r="R25" s="36">
        <v>1.1190709420412379</v>
      </c>
      <c r="S25" s="36">
        <v>0.79814610749366788</v>
      </c>
      <c r="T25" s="36">
        <v>0.94637867163214895</v>
      </c>
      <c r="U25" s="36">
        <v>0.70260014438854934</v>
      </c>
      <c r="V25" s="36">
        <v>0.841112770215385</v>
      </c>
      <c r="W25" s="36">
        <v>1.0990232359716063</v>
      </c>
      <c r="X25" s="36">
        <v>1.0367409346766829</v>
      </c>
      <c r="Y25" s="36">
        <v>1.041450088489009</v>
      </c>
      <c r="Z25" s="36">
        <v>0.71153621198165717</v>
      </c>
      <c r="AA25" s="36">
        <v>0.78049428685248901</v>
      </c>
      <c r="AB25" s="36">
        <v>1.034913601400655</v>
      </c>
      <c r="AC25" s="36">
        <v>2.1348848777713587</v>
      </c>
      <c r="AD25" s="36">
        <v>0.88984033721133449</v>
      </c>
      <c r="AE25" s="36">
        <v>1.062027932097777</v>
      </c>
      <c r="AF25" s="36">
        <v>0.70547671634592601</v>
      </c>
      <c r="AG25" s="36">
        <v>0.9005961509623911</v>
      </c>
      <c r="AH25" s="36">
        <v>0.97277213369722393</v>
      </c>
      <c r="AI25" s="36">
        <v>0.97039489234924592</v>
      </c>
    </row>
    <row r="26" spans="1:35" x14ac:dyDescent="0.25">
      <c r="A26" s="35" t="s">
        <v>14</v>
      </c>
      <c r="B26" s="36">
        <v>2.5280654975098713</v>
      </c>
      <c r="C26" s="36">
        <v>1.6517295561359644</v>
      </c>
      <c r="D26" s="36">
        <v>1.099079510043492</v>
      </c>
      <c r="E26" s="36">
        <v>0.17779910867389287</v>
      </c>
      <c r="F26" s="36">
        <v>3.9819575243634109E-2</v>
      </c>
      <c r="G26" s="36">
        <v>5.5974927065611108E-2</v>
      </c>
      <c r="H26" s="36">
        <v>2.181598561335495E-2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79.325110327627655</v>
      </c>
      <c r="C30" s="19">
        <f t="shared" si="36"/>
        <v>57.393741503767103</v>
      </c>
      <c r="D30" s="19">
        <f t="shared" si="36"/>
        <v>47.763158613904174</v>
      </c>
      <c r="E30" s="19">
        <f t="shared" si="36"/>
        <v>19.988391200900089</v>
      </c>
      <c r="F30" s="19">
        <f t="shared" si="36"/>
        <v>7.8176696452667596</v>
      </c>
      <c r="G30" s="19">
        <f t="shared" si="36"/>
        <v>17.248717490893966</v>
      </c>
      <c r="H30" s="19">
        <f t="shared" si="36"/>
        <v>16.356151269019328</v>
      </c>
      <c r="I30" s="19">
        <f t="shared" si="36"/>
        <v>14.847140059786925</v>
      </c>
      <c r="J30" s="19">
        <f t="shared" si="36"/>
        <v>8.904408406572907</v>
      </c>
      <c r="K30" s="19">
        <f t="shared" si="36"/>
        <v>6.9109601868089312</v>
      </c>
      <c r="L30" s="19">
        <f>SUM(L31:L35)</f>
        <v>5.9182814315495236</v>
      </c>
      <c r="M30" s="19">
        <f t="shared" ref="M30:AF30" si="37">SUM(M31:M35)</f>
        <v>5.9198581944487874</v>
      </c>
      <c r="N30" s="19">
        <f t="shared" si="37"/>
        <v>4.8766617499620031</v>
      </c>
      <c r="O30" s="19">
        <f t="shared" si="37"/>
        <v>6.9051367967128572</v>
      </c>
      <c r="P30" s="19">
        <f t="shared" si="37"/>
        <v>5.8362308598885653</v>
      </c>
      <c r="Q30" s="19">
        <f t="shared" si="37"/>
        <v>4.1126622381700111</v>
      </c>
      <c r="R30" s="19">
        <f t="shared" si="37"/>
        <v>5.0431818524557519</v>
      </c>
      <c r="S30" s="19">
        <f t="shared" si="37"/>
        <v>4.3370215623257637</v>
      </c>
      <c r="T30" s="19">
        <f t="shared" si="37"/>
        <v>4.1887889981872828</v>
      </c>
      <c r="U30" s="19">
        <f t="shared" si="37"/>
        <v>2.399979391295028</v>
      </c>
      <c r="V30" s="19">
        <f t="shared" si="37"/>
        <v>2.2614667654681924</v>
      </c>
      <c r="W30" s="19">
        <f t="shared" si="37"/>
        <v>2.0035562997119709</v>
      </c>
      <c r="X30" s="19">
        <f t="shared" si="37"/>
        <v>2.0658386010068939</v>
      </c>
      <c r="Y30" s="19">
        <f t="shared" si="37"/>
        <v>2.0611294471945683</v>
      </c>
      <c r="Z30" s="19">
        <f t="shared" si="37"/>
        <v>2.3910433237019202</v>
      </c>
      <c r="AA30" s="19">
        <f t="shared" si="37"/>
        <v>1.2735899779798407</v>
      </c>
      <c r="AB30" s="19">
        <f t="shared" si="37"/>
        <v>1.0191706634316748</v>
      </c>
      <c r="AC30" s="19">
        <f t="shared" si="37"/>
        <v>2.5545390259259757</v>
      </c>
      <c r="AD30" s="19">
        <f t="shared" si="37"/>
        <v>1.1364709267611504</v>
      </c>
      <c r="AE30" s="19">
        <f t="shared" si="37"/>
        <v>0.81742176695639301</v>
      </c>
      <c r="AF30" s="19">
        <f t="shared" si="37"/>
        <v>0.32874512372286091</v>
      </c>
      <c r="AG30" s="19">
        <f t="shared" ref="AG30:AI30" si="38">SUM(AG31:AG35)</f>
        <v>0.21986816546065277</v>
      </c>
      <c r="AH30" s="19">
        <f t="shared" si="38"/>
        <v>0.14769218272581991</v>
      </c>
      <c r="AI30" s="19">
        <f t="shared" si="38"/>
        <v>0.15006942407379806</v>
      </c>
    </row>
    <row r="31" spans="1:35" x14ac:dyDescent="0.25">
      <c r="A31" s="35" t="s">
        <v>13</v>
      </c>
      <c r="B31" s="36">
        <v>19.705196461422986</v>
      </c>
      <c r="C31" s="36">
        <v>15.80488636514813</v>
      </c>
      <c r="D31" s="36">
        <v>18.800243283019036</v>
      </c>
      <c r="E31" s="36">
        <v>15.768253938120841</v>
      </c>
      <c r="F31" s="36">
        <v>6.8925709058070392</v>
      </c>
      <c r="G31" s="36">
        <v>15.815096545216672</v>
      </c>
      <c r="H31" s="36">
        <v>15.805912224538101</v>
      </c>
      <c r="I31" s="36">
        <v>14.847140059786925</v>
      </c>
      <c r="J31" s="36">
        <v>8.904408406572907</v>
      </c>
      <c r="K31" s="36">
        <v>6.9109601868089312</v>
      </c>
      <c r="L31" s="36">
        <v>5.9182814315495236</v>
      </c>
      <c r="M31" s="36">
        <v>5.9198581944487874</v>
      </c>
      <c r="N31" s="36">
        <v>4.8766617499620031</v>
      </c>
      <c r="O31" s="36">
        <v>6.9051367967128572</v>
      </c>
      <c r="P31" s="36">
        <v>5.8362308598885653</v>
      </c>
      <c r="Q31" s="36">
        <v>4.1126622381700111</v>
      </c>
      <c r="R31" s="36">
        <v>5.0431818524557519</v>
      </c>
      <c r="S31" s="36">
        <v>4.3370215623257637</v>
      </c>
      <c r="T31" s="36">
        <v>4.1887889981872828</v>
      </c>
      <c r="U31" s="36">
        <v>2.399979391295028</v>
      </c>
      <c r="V31" s="36">
        <v>2.2614667654681924</v>
      </c>
      <c r="W31" s="36">
        <v>2.0035562997119709</v>
      </c>
      <c r="X31" s="36">
        <v>2.0658386010068939</v>
      </c>
      <c r="Y31" s="36">
        <v>2.0611294471945683</v>
      </c>
      <c r="Z31" s="36">
        <v>2.3910433237019202</v>
      </c>
      <c r="AA31" s="36">
        <v>1.2735899779798407</v>
      </c>
      <c r="AB31" s="36">
        <v>1.0191706634316748</v>
      </c>
      <c r="AC31" s="36">
        <v>2.5545390259259757</v>
      </c>
      <c r="AD31" s="36">
        <v>1.1364709267611504</v>
      </c>
      <c r="AE31" s="36">
        <v>0.81742176695639301</v>
      </c>
      <c r="AF31" s="36">
        <v>0.32874512372286091</v>
      </c>
      <c r="AG31" s="36">
        <v>0.21986816546065277</v>
      </c>
      <c r="AH31" s="36">
        <v>0.14769218272581991</v>
      </c>
      <c r="AI31" s="36">
        <v>0.15006942407379806</v>
      </c>
    </row>
    <row r="32" spans="1:35" x14ac:dyDescent="0.25">
      <c r="A32" s="35" t="s">
        <v>14</v>
      </c>
      <c r="B32" s="36">
        <v>59.619913866204669</v>
      </c>
      <c r="C32" s="36">
        <v>41.588855138618975</v>
      </c>
      <c r="D32" s="36">
        <v>28.962915330885139</v>
      </c>
      <c r="E32" s="36">
        <v>4.2201372627792466</v>
      </c>
      <c r="F32" s="36">
        <v>0.92509873945971988</v>
      </c>
      <c r="G32" s="36">
        <v>1.4336209456772957</v>
      </c>
      <c r="H32" s="36">
        <v>0.55023904448122685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79.000675625629171</v>
      </c>
      <c r="C38" s="31">
        <f t="shared" si="39"/>
        <v>79.662219269393674</v>
      </c>
      <c r="D38" s="31">
        <f t="shared" si="39"/>
        <v>65.29986568715114</v>
      </c>
      <c r="E38" s="31">
        <f t="shared" si="39"/>
        <v>31.178933861244754</v>
      </c>
      <c r="F38" s="31">
        <f t="shared" si="39"/>
        <v>10.196653801002386</v>
      </c>
      <c r="G38" s="31">
        <f t="shared" si="39"/>
        <v>20.11931779428798</v>
      </c>
      <c r="H38" s="31">
        <f t="shared" si="39"/>
        <v>19.763032642746399</v>
      </c>
      <c r="I38" s="31">
        <f t="shared" si="39"/>
        <v>16.364409904221137</v>
      </c>
      <c r="J38" s="31">
        <f t="shared" si="39"/>
        <v>8.3012033982237448</v>
      </c>
      <c r="K38" s="31">
        <f t="shared" si="39"/>
        <v>6.9086879835469537</v>
      </c>
      <c r="L38" s="31">
        <f>IF(L23=0,0,L23/(L3/1000))</f>
        <v>5.1897506162655977</v>
      </c>
      <c r="M38" s="31">
        <f t="shared" ref="M38:AF39" si="40">IF(M23=0,0,M23/(M3/1000))</f>
        <v>4.8218770546104777</v>
      </c>
      <c r="N38" s="31">
        <f t="shared" si="40"/>
        <v>4.5022976923908233</v>
      </c>
      <c r="O38" s="31">
        <f t="shared" si="40"/>
        <v>8.1013323341609365</v>
      </c>
      <c r="P38" s="31">
        <f t="shared" si="40"/>
        <v>16.003482067582176</v>
      </c>
      <c r="Q38" s="31">
        <f t="shared" si="40"/>
        <v>13.732304143408795</v>
      </c>
      <c r="R38" s="31">
        <f t="shared" si="40"/>
        <v>18.517441784527932</v>
      </c>
      <c r="S38" s="31">
        <f t="shared" si="40"/>
        <v>16.603620246441515</v>
      </c>
      <c r="T38" s="31">
        <f t="shared" si="40"/>
        <v>16.236092809303855</v>
      </c>
      <c r="U38" s="31">
        <f t="shared" si="40"/>
        <v>13.499101688523892</v>
      </c>
      <c r="V38" s="31">
        <f t="shared" si="40"/>
        <v>19.677803091816259</v>
      </c>
      <c r="W38" s="31">
        <f t="shared" si="40"/>
        <v>14.615367933614614</v>
      </c>
      <c r="X38" s="31">
        <f t="shared" si="40"/>
        <v>17.511878623263399</v>
      </c>
      <c r="Y38" s="31">
        <f t="shared" si="40"/>
        <v>23.613154040455864</v>
      </c>
      <c r="Z38" s="31">
        <f t="shared" si="40"/>
        <v>22.972201096444326</v>
      </c>
      <c r="AA38" s="31">
        <f t="shared" si="40"/>
        <v>16.707071053643684</v>
      </c>
      <c r="AB38" s="31">
        <f t="shared" si="40"/>
        <v>11.8273772676789</v>
      </c>
      <c r="AC38" s="31">
        <f t="shared" si="40"/>
        <v>25.883822575769624</v>
      </c>
      <c r="AD38" s="31">
        <f t="shared" si="40"/>
        <v>11.440653044476665</v>
      </c>
      <c r="AE38" s="31">
        <f t="shared" si="40"/>
        <v>12.332832651247228</v>
      </c>
      <c r="AF38" s="31">
        <f t="shared" si="40"/>
        <v>5.8446462321351955</v>
      </c>
      <c r="AG38" s="31">
        <f t="shared" ref="AG38:AI38" si="41">IF(AG23=0,0,AG23/(AG3/1000))</f>
        <v>5.7901841054154231</v>
      </c>
      <c r="AH38" s="31">
        <f t="shared" si="41"/>
        <v>5.5756421345016296</v>
      </c>
      <c r="AI38" s="31">
        <f t="shared" si="41"/>
        <v>7.3926323123613225</v>
      </c>
    </row>
    <row r="39" spans="1:35" x14ac:dyDescent="0.25">
      <c r="A39" s="8" t="s">
        <v>27</v>
      </c>
      <c r="B39" s="16">
        <f t="shared" ref="B39:K39" si="42">IF(B24=0,0,B24/(B4/1000))</f>
        <v>265.18839987831376</v>
      </c>
      <c r="C39" s="16">
        <f t="shared" si="42"/>
        <v>251.10895000216857</v>
      </c>
      <c r="D39" s="16">
        <f t="shared" si="42"/>
        <v>197.00897534606716</v>
      </c>
      <c r="E39" s="16">
        <f t="shared" si="42"/>
        <v>104.01699597968327</v>
      </c>
      <c r="F39" s="16">
        <f t="shared" si="42"/>
        <v>34.723712874518583</v>
      </c>
      <c r="G39" s="16">
        <f t="shared" si="42"/>
        <v>62.387952859362962</v>
      </c>
      <c r="H39" s="16">
        <f t="shared" si="42"/>
        <v>62.194649759631432</v>
      </c>
      <c r="I39" s="16">
        <f t="shared" si="42"/>
        <v>48.951715640736978</v>
      </c>
      <c r="J39" s="16">
        <f t="shared" si="42"/>
        <v>25.117817340570898</v>
      </c>
      <c r="K39" s="16">
        <f t="shared" si="42"/>
        <v>22.068591375575245</v>
      </c>
      <c r="L39" s="16">
        <f>IF(L24=0,0,L24/(L4/1000))</f>
        <v>16.955407807871762</v>
      </c>
      <c r="M39" s="16">
        <f t="shared" si="40"/>
        <v>17.34115038261568</v>
      </c>
      <c r="N39" s="16">
        <f t="shared" si="40"/>
        <v>17.747214050352117</v>
      </c>
      <c r="O39" s="16">
        <f t="shared" si="40"/>
        <v>18.429886996555897</v>
      </c>
      <c r="P39" s="16">
        <f t="shared" si="40"/>
        <v>21.652516079459744</v>
      </c>
      <c r="Q39" s="16">
        <f t="shared" si="40"/>
        <v>21.779531218569929</v>
      </c>
      <c r="R39" s="16">
        <f t="shared" si="40"/>
        <v>25.560652841215092</v>
      </c>
      <c r="S39" s="16">
        <f t="shared" si="40"/>
        <v>24.725715845528743</v>
      </c>
      <c r="T39" s="16">
        <f t="shared" si="40"/>
        <v>24.092530017875031</v>
      </c>
      <c r="U39" s="16">
        <f t="shared" si="40"/>
        <v>25.240700689342916</v>
      </c>
      <c r="V39" s="16">
        <f t="shared" si="40"/>
        <v>30.399102613588674</v>
      </c>
      <c r="W39" s="16">
        <f t="shared" si="40"/>
        <v>21.430974532420858</v>
      </c>
      <c r="X39" s="16">
        <f t="shared" si="40"/>
        <v>22.454861049960641</v>
      </c>
      <c r="Y39" s="16">
        <f t="shared" si="40"/>
        <v>25.783573194915054</v>
      </c>
      <c r="Z39" s="16">
        <f t="shared" si="40"/>
        <v>28.39557075511442</v>
      </c>
      <c r="AA39" s="16">
        <f t="shared" si="40"/>
        <v>22.333656303902735</v>
      </c>
      <c r="AB39" s="16">
        <f t="shared" si="40"/>
        <v>15.758825700460701</v>
      </c>
      <c r="AC39" s="16">
        <f t="shared" si="40"/>
        <v>32.262662119497051</v>
      </c>
      <c r="AD39" s="16">
        <f t="shared" si="40"/>
        <v>17.074553146144765</v>
      </c>
      <c r="AE39" s="16">
        <f t="shared" si="40"/>
        <v>16.240449155851866</v>
      </c>
      <c r="AF39" s="16">
        <f t="shared" si="40"/>
        <v>7.0581550778966502</v>
      </c>
      <c r="AG39" s="16">
        <f t="shared" ref="AG39:AI39" si="43">IF(AG24=0,0,AG24/(AG4/1000))</f>
        <v>6.4553773606553682</v>
      </c>
      <c r="AH39" s="16">
        <f t="shared" si="43"/>
        <v>6.0436770920011185</v>
      </c>
      <c r="AI39" s="16">
        <f t="shared" si="43"/>
        <v>7.9173898939276786</v>
      </c>
    </row>
    <row r="40" spans="1:35" x14ac:dyDescent="0.25">
      <c r="A40" s="10" t="s">
        <v>28</v>
      </c>
      <c r="B40" s="17">
        <f t="shared" ref="B40:K40" si="44">IF(B30=0,0,B30/(B5/1000))</f>
        <v>76.716741129233711</v>
      </c>
      <c r="C40" s="17">
        <f t="shared" si="44"/>
        <v>77.559110140225812</v>
      </c>
      <c r="D40" s="17">
        <f t="shared" si="44"/>
        <v>63.684211485205566</v>
      </c>
      <c r="E40" s="17">
        <f t="shared" si="44"/>
        <v>30.285441213484983</v>
      </c>
      <c r="F40" s="17">
        <f t="shared" si="44"/>
        <v>9.8957843610971636</v>
      </c>
      <c r="G40" s="17">
        <f t="shared" si="44"/>
        <v>19.600815330561325</v>
      </c>
      <c r="H40" s="17">
        <f t="shared" si="44"/>
        <v>19.242530904728621</v>
      </c>
      <c r="I40" s="17">
        <f t="shared" si="44"/>
        <v>15.964666730953683</v>
      </c>
      <c r="J40" s="17">
        <f t="shared" si="44"/>
        <v>8.0949167332480965</v>
      </c>
      <c r="K40" s="17">
        <f t="shared" si="44"/>
        <v>6.7227239171293105</v>
      </c>
      <c r="L40" s="17">
        <f>IF(L30=0,0,L30/(L5/1000))</f>
        <v>5.045423215302236</v>
      </c>
      <c r="M40" s="17">
        <f t="shared" ref="M40:AF40" si="45">IF(M30=0,0,M30/(M5/1000))</f>
        <v>4.6834321158613825</v>
      </c>
      <c r="N40" s="17">
        <f t="shared" si="45"/>
        <v>4.3309607015648348</v>
      </c>
      <c r="O40" s="17">
        <f t="shared" si="45"/>
        <v>7.9187348586156618</v>
      </c>
      <c r="P40" s="17">
        <f t="shared" si="45"/>
        <v>15.773596918617745</v>
      </c>
      <c r="Q40" s="17">
        <f t="shared" si="45"/>
        <v>12.576948740581074</v>
      </c>
      <c r="R40" s="17">
        <f t="shared" si="45"/>
        <v>17.450456236871116</v>
      </c>
      <c r="S40" s="17">
        <f t="shared" si="45"/>
        <v>15.657117553522612</v>
      </c>
      <c r="T40" s="17">
        <f t="shared" si="45"/>
        <v>15.121981942914378</v>
      </c>
      <c r="U40" s="17">
        <f t="shared" si="45"/>
        <v>11.88108609551994</v>
      </c>
      <c r="V40" s="17">
        <f t="shared" si="45"/>
        <v>17.395898195909172</v>
      </c>
      <c r="W40" s="17">
        <f t="shared" si="45"/>
        <v>12.444449066533981</v>
      </c>
      <c r="X40" s="17">
        <f t="shared" si="45"/>
        <v>15.769760313029723</v>
      </c>
      <c r="Y40" s="17">
        <f t="shared" si="45"/>
        <v>22.649774144995256</v>
      </c>
      <c r="Z40" s="17">
        <f t="shared" si="45"/>
        <v>21.736757488199274</v>
      </c>
      <c r="AA40" s="17">
        <f t="shared" si="45"/>
        <v>14.472613386134555</v>
      </c>
      <c r="AB40" s="17">
        <f t="shared" si="45"/>
        <v>9.4367654021451379</v>
      </c>
      <c r="AC40" s="17">
        <f t="shared" si="45"/>
        <v>22.213382834138919</v>
      </c>
      <c r="AD40" s="17">
        <f t="shared" si="45"/>
        <v>9.0917674140892029</v>
      </c>
      <c r="AE40" s="17">
        <f t="shared" si="45"/>
        <v>9.3956524937516441</v>
      </c>
      <c r="AF40" s="17">
        <f t="shared" si="45"/>
        <v>4.269417191205986</v>
      </c>
      <c r="AG40" s="17">
        <f t="shared" ref="AG40:AI40" si="46">IF(AG30=0,0,AG30/(AG5/1000))</f>
        <v>4.0716326937157925</v>
      </c>
      <c r="AH40" s="17">
        <f t="shared" si="46"/>
        <v>3.6923045681454978</v>
      </c>
      <c r="AI40" s="17">
        <f t="shared" si="46"/>
        <v>5.1748077266826913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4.0678160792881661E-2</v>
      </c>
      <c r="C43" s="21">
        <f t="shared" si="50"/>
        <v>3.8198594394499907E-2</v>
      </c>
      <c r="D43" s="21">
        <f t="shared" si="50"/>
        <v>3.6560431729804027E-2</v>
      </c>
      <c r="E43" s="21">
        <f t="shared" si="50"/>
        <v>4.0427849258570688E-2</v>
      </c>
      <c r="F43" s="21">
        <f t="shared" si="50"/>
        <v>4.1267301736184675E-2</v>
      </c>
      <c r="G43" s="21">
        <f t="shared" si="50"/>
        <v>3.7577257086876988E-2</v>
      </c>
      <c r="H43" s="21">
        <f t="shared" si="50"/>
        <v>3.8136166042885708E-2</v>
      </c>
      <c r="I43" s="21">
        <f t="shared" si="50"/>
        <v>3.6249761980041158E-2</v>
      </c>
      <c r="J43" s="21">
        <f t="shared" si="50"/>
        <v>3.6667257967973037E-2</v>
      </c>
      <c r="K43" s="21">
        <f t="shared" si="50"/>
        <v>3.8709416552990893E-2</v>
      </c>
      <c r="L43" s="21">
        <f>IF(L24=0,0,L24/L$23)</f>
        <v>3.959126168360666E-2</v>
      </c>
      <c r="M43" s="21">
        <f t="shared" si="48"/>
        <v>3.9335387257183774E-2</v>
      </c>
      <c r="N43" s="21">
        <f t="shared" si="48"/>
        <v>5.0340307557380844E-2</v>
      </c>
      <c r="O43" s="21">
        <f t="shared" si="48"/>
        <v>3.9519429910292593E-2</v>
      </c>
      <c r="P43" s="21">
        <f t="shared" si="48"/>
        <v>5.2906290196268677E-2</v>
      </c>
      <c r="Q43" s="21">
        <f t="shared" si="48"/>
        <v>0.199118217241264</v>
      </c>
      <c r="R43" s="21">
        <f t="shared" si="48"/>
        <v>0.18160094682266034</v>
      </c>
      <c r="S43" s="21">
        <f t="shared" si="48"/>
        <v>0.1554274677698563</v>
      </c>
      <c r="T43" s="21">
        <f t="shared" si="48"/>
        <v>0.18429362631998081</v>
      </c>
      <c r="U43" s="21">
        <f t="shared" si="48"/>
        <v>0.22645677131166553</v>
      </c>
      <c r="V43" s="21">
        <f t="shared" si="48"/>
        <v>0.27110111458595254</v>
      </c>
      <c r="W43" s="21">
        <f t="shared" si="48"/>
        <v>0.35422886773133555</v>
      </c>
      <c r="X43" s="21">
        <f t="shared" si="48"/>
        <v>0.33415450683950398</v>
      </c>
      <c r="Y43" s="21">
        <f t="shared" si="48"/>
        <v>0.33567232572477829</v>
      </c>
      <c r="Z43" s="21">
        <f t="shared" si="48"/>
        <v>0.22933697711794118</v>
      </c>
      <c r="AA43" s="21">
        <f t="shared" si="48"/>
        <v>0.37997189317654356</v>
      </c>
      <c r="AB43" s="21">
        <f t="shared" si="48"/>
        <v>0.50383210616976937</v>
      </c>
      <c r="AC43" s="21">
        <f t="shared" si="48"/>
        <v>0.45525525557374497</v>
      </c>
      <c r="AD43" s="21">
        <f t="shared" si="48"/>
        <v>0.43914296536399133</v>
      </c>
      <c r="AE43" s="21">
        <f t="shared" si="48"/>
        <v>0.5650738791425175</v>
      </c>
      <c r="AF43" s="21">
        <f t="shared" si="48"/>
        <v>0.68213287421874991</v>
      </c>
      <c r="AG43" s="21">
        <f t="shared" ref="AG43:AI43" si="51">IF(AG24=0,0,AG24/AG$23)</f>
        <v>0.80377048850376853</v>
      </c>
      <c r="AH43" s="21">
        <f t="shared" si="51"/>
        <v>0.86818662534715019</v>
      </c>
      <c r="AI43" s="21">
        <f t="shared" si="51"/>
        <v>0.86606496800105359</v>
      </c>
    </row>
    <row r="44" spans="1:35" x14ac:dyDescent="0.25">
      <c r="A44" s="10" t="s">
        <v>28</v>
      </c>
      <c r="B44" s="22">
        <f t="shared" ref="B44:K44" si="52">IF(B30=0,0,B30/B$23)</f>
        <v>0.95932183920711833</v>
      </c>
      <c r="C44" s="22">
        <f t="shared" si="52"/>
        <v>0.96180140560549998</v>
      </c>
      <c r="D44" s="22">
        <f t="shared" si="52"/>
        <v>0.96343956827019595</v>
      </c>
      <c r="E44" s="22">
        <f t="shared" si="52"/>
        <v>0.95957215074142932</v>
      </c>
      <c r="F44" s="22">
        <f t="shared" si="52"/>
        <v>0.95873269826381546</v>
      </c>
      <c r="G44" s="22">
        <f t="shared" si="52"/>
        <v>0.96242274291312302</v>
      </c>
      <c r="H44" s="22">
        <f t="shared" si="52"/>
        <v>0.96186383395711439</v>
      </c>
      <c r="I44" s="22">
        <f t="shared" si="52"/>
        <v>0.96375023801995885</v>
      </c>
      <c r="J44" s="22">
        <f t="shared" si="52"/>
        <v>0.9633327420320269</v>
      </c>
      <c r="K44" s="22">
        <f t="shared" si="52"/>
        <v>0.96129058344700913</v>
      </c>
      <c r="L44" s="22">
        <f>IF(L30=0,0,L30/L$23)</f>
        <v>0.96040873831639328</v>
      </c>
      <c r="M44" s="22">
        <f t="shared" ref="M44:AF44" si="53">IF(M30=0,0,M30/M$23)</f>
        <v>0.96066461274281623</v>
      </c>
      <c r="N44" s="22">
        <f t="shared" si="53"/>
        <v>0.94965969244261916</v>
      </c>
      <c r="O44" s="22">
        <f t="shared" si="53"/>
        <v>0.96048057008970744</v>
      </c>
      <c r="P44" s="22">
        <f t="shared" si="53"/>
        <v>0.94709370980373131</v>
      </c>
      <c r="Q44" s="22">
        <f t="shared" si="53"/>
        <v>0.800881782758736</v>
      </c>
      <c r="R44" s="22">
        <f t="shared" si="53"/>
        <v>0.81839905317733974</v>
      </c>
      <c r="S44" s="22">
        <f t="shared" si="53"/>
        <v>0.84457253223014361</v>
      </c>
      <c r="T44" s="22">
        <f t="shared" si="53"/>
        <v>0.81570637368001919</v>
      </c>
      <c r="U44" s="22">
        <f t="shared" si="53"/>
        <v>0.77354322868833447</v>
      </c>
      <c r="V44" s="22">
        <f t="shared" si="53"/>
        <v>0.72889888541404746</v>
      </c>
      <c r="W44" s="22">
        <f t="shared" si="53"/>
        <v>0.64577113226866445</v>
      </c>
      <c r="X44" s="22">
        <f t="shared" si="53"/>
        <v>0.6658454931604959</v>
      </c>
      <c r="Y44" s="22">
        <f t="shared" si="53"/>
        <v>0.66432767427522177</v>
      </c>
      <c r="Z44" s="22">
        <f t="shared" si="53"/>
        <v>0.77066302288205879</v>
      </c>
      <c r="AA44" s="22">
        <f t="shared" si="53"/>
        <v>0.62002810682345644</v>
      </c>
      <c r="AB44" s="22">
        <f t="shared" si="53"/>
        <v>0.49616789383023063</v>
      </c>
      <c r="AC44" s="22">
        <f t="shared" si="53"/>
        <v>0.54474474442625509</v>
      </c>
      <c r="AD44" s="22">
        <f t="shared" si="53"/>
        <v>0.56085703463600856</v>
      </c>
      <c r="AE44" s="22">
        <f t="shared" si="53"/>
        <v>0.43492612085748245</v>
      </c>
      <c r="AF44" s="22">
        <f t="shared" si="53"/>
        <v>0.31786712578124998</v>
      </c>
      <c r="AG44" s="22">
        <f t="shared" ref="AG44:AI44" si="54">IF(AG30=0,0,AG30/AG$23)</f>
        <v>0.19622951149623141</v>
      </c>
      <c r="AH44" s="22">
        <f t="shared" si="54"/>
        <v>0.13181337465284979</v>
      </c>
      <c r="AI44" s="22">
        <f t="shared" si="54"/>
        <v>0.13393503199894646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5957.4017310889822</v>
      </c>
      <c r="C46" s="31">
        <f t="shared" si="55"/>
        <v>6009.3829636345217</v>
      </c>
      <c r="D46" s="31">
        <f t="shared" si="55"/>
        <v>4923.1049036794047</v>
      </c>
      <c r="E46" s="31">
        <f t="shared" si="55"/>
        <v>2351.0750006308131</v>
      </c>
      <c r="F46" s="31">
        <f t="shared" si="55"/>
        <v>768.53631002404495</v>
      </c>
      <c r="G46" s="31">
        <f t="shared" si="55"/>
        <v>1516.2592222401663</v>
      </c>
      <c r="H46" s="31">
        <f t="shared" si="55"/>
        <v>1490.3280599676111</v>
      </c>
      <c r="I46" s="31">
        <f t="shared" si="55"/>
        <v>1234.4221950305352</v>
      </c>
      <c r="J46" s="31">
        <f t="shared" si="55"/>
        <v>625.81829380393322</v>
      </c>
      <c r="K46" s="31">
        <f t="shared" si="55"/>
        <v>520.96028511969291</v>
      </c>
      <c r="L46" s="31">
        <f>IF(L23=0,0,100*L23/L11)</f>
        <v>391.25414568234862</v>
      </c>
      <c r="M46" s="31">
        <f t="shared" ref="M46:AF47" si="56">IF(M23=0,0,100*M23/M11)</f>
        <v>396.28635334385785</v>
      </c>
      <c r="N46" s="31">
        <f t="shared" si="56"/>
        <v>408.5256698344815</v>
      </c>
      <c r="O46" s="31">
        <f t="shared" si="56"/>
        <v>413.88900026780442</v>
      </c>
      <c r="P46" s="31">
        <f t="shared" si="56"/>
        <v>440.16091389264221</v>
      </c>
      <c r="Q46" s="31">
        <f t="shared" si="56"/>
        <v>470.68447936016793</v>
      </c>
      <c r="R46" s="31">
        <f t="shared" si="56"/>
        <v>540.07474097256704</v>
      </c>
      <c r="S46" s="31">
        <f t="shared" si="56"/>
        <v>523.462555537149</v>
      </c>
      <c r="T46" s="31">
        <f t="shared" si="56"/>
        <v>564.30413954059691</v>
      </c>
      <c r="U46" s="31">
        <f t="shared" si="56"/>
        <v>686.41140169990649</v>
      </c>
      <c r="V46" s="31">
        <f t="shared" si="56"/>
        <v>799.63390094937552</v>
      </c>
      <c r="W46" s="31">
        <f t="shared" si="56"/>
        <v>649.07521667020444</v>
      </c>
      <c r="X46" s="31">
        <f t="shared" si="56"/>
        <v>658.72176978419895</v>
      </c>
      <c r="Y46" s="31">
        <f t="shared" si="56"/>
        <v>785.46317359077898</v>
      </c>
      <c r="Z46" s="31">
        <f t="shared" si="56"/>
        <v>751.22991178779102</v>
      </c>
      <c r="AA46" s="31">
        <f t="shared" si="56"/>
        <v>811.8910137677193</v>
      </c>
      <c r="AB46" s="31">
        <f t="shared" si="56"/>
        <v>682.42002153897988</v>
      </c>
      <c r="AC46" s="31">
        <f t="shared" si="56"/>
        <v>1175.294211452966</v>
      </c>
      <c r="AD46" s="31">
        <f t="shared" si="56"/>
        <v>647.38379040654468</v>
      </c>
      <c r="AE46" s="31">
        <f t="shared" si="56"/>
        <v>764.00394270494712</v>
      </c>
      <c r="AF46" s="31">
        <f t="shared" si="56"/>
        <v>487.84049059848451</v>
      </c>
      <c r="AG46" s="31">
        <f t="shared" ref="AG46:AI46" si="57">IF(AG23=0,0,100*AG23/AG11)</f>
        <v>625.95771867209157</v>
      </c>
      <c r="AH46" s="31">
        <f t="shared" si="57"/>
        <v>722.88020414389928</v>
      </c>
      <c r="AI46" s="31">
        <f t="shared" si="57"/>
        <v>982.8634354588105</v>
      </c>
    </row>
    <row r="47" spans="1:35" x14ac:dyDescent="0.25">
      <c r="A47" s="8" t="s">
        <v>27</v>
      </c>
      <c r="B47" s="16">
        <f t="shared" ref="B47:K47" si="58">IF(B24=0,0,100*B24/B12)</f>
        <v>56060.428331456744</v>
      </c>
      <c r="C47" s="16">
        <f t="shared" si="58"/>
        <v>56985.783128092306</v>
      </c>
      <c r="D47" s="16">
        <f t="shared" si="58"/>
        <v>45312.694153685428</v>
      </c>
      <c r="E47" s="16">
        <f t="shared" si="58"/>
        <v>21053.332617222874</v>
      </c>
      <c r="F47" s="16">
        <f t="shared" si="58"/>
        <v>6730.0120817671568</v>
      </c>
      <c r="G47" s="16">
        <f t="shared" si="58"/>
        <v>13469.33031969597</v>
      </c>
      <c r="H47" s="16">
        <f t="shared" si="58"/>
        <v>12969.837904222271</v>
      </c>
      <c r="I47" s="16">
        <f t="shared" si="58"/>
        <v>11168.978683883117</v>
      </c>
      <c r="J47" s="16">
        <f t="shared" si="58"/>
        <v>5648.7965485197783</v>
      </c>
      <c r="K47" s="16">
        <f t="shared" si="58"/>
        <v>4638.195797380512</v>
      </c>
      <c r="L47" s="16">
        <f>IF(L24=0,0,100*L24/L12)</f>
        <v>3485.3051849638109</v>
      </c>
      <c r="M47" s="16">
        <f t="shared" si="56"/>
        <v>3462.7800006885996</v>
      </c>
      <c r="N47" s="16">
        <f t="shared" si="56"/>
        <v>3692.9417122489849</v>
      </c>
      <c r="O47" s="16">
        <f t="shared" si="56"/>
        <v>4058.7876848415103</v>
      </c>
      <c r="P47" s="16">
        <f t="shared" si="56"/>
        <v>4657.4562086917904</v>
      </c>
      <c r="Q47" s="16">
        <f t="shared" si="56"/>
        <v>4260.4392985392551</v>
      </c>
      <c r="R47" s="16">
        <f t="shared" si="56"/>
        <v>5086.6861001874458</v>
      </c>
      <c r="S47" s="16">
        <f t="shared" si="56"/>
        <v>4988.4131718354247</v>
      </c>
      <c r="T47" s="16">
        <f t="shared" si="56"/>
        <v>5566.9333625420522</v>
      </c>
      <c r="U47" s="16">
        <f t="shared" si="56"/>
        <v>5855.0012032379118</v>
      </c>
      <c r="V47" s="16">
        <f t="shared" si="56"/>
        <v>7009.2730851282076</v>
      </c>
      <c r="W47" s="16">
        <f t="shared" si="56"/>
        <v>5233.4439808171728</v>
      </c>
      <c r="X47" s="16">
        <f t="shared" si="56"/>
        <v>5456.5312351404373</v>
      </c>
      <c r="Y47" s="16">
        <f t="shared" si="56"/>
        <v>6509.0630530563058</v>
      </c>
      <c r="Z47" s="16">
        <f t="shared" si="56"/>
        <v>7115.362119816572</v>
      </c>
      <c r="AA47" s="16">
        <f t="shared" si="56"/>
        <v>6003.8022065576079</v>
      </c>
      <c r="AB47" s="16">
        <f t="shared" si="56"/>
        <v>4312.1400058360623</v>
      </c>
      <c r="AC47" s="16">
        <f t="shared" si="56"/>
        <v>8895.3536573806614</v>
      </c>
      <c r="AD47" s="16">
        <f t="shared" si="56"/>
        <v>4683.3701958491283</v>
      </c>
      <c r="AE47" s="16">
        <f t="shared" si="56"/>
        <v>4425.1163837407375</v>
      </c>
      <c r="AF47" s="16">
        <f t="shared" si="56"/>
        <v>2074.9315186644881</v>
      </c>
      <c r="AG47" s="16">
        <f t="shared" ref="AG47:AI47" si="59">IF(AG24=0,0,100*AG24/AG12)</f>
        <v>1916.1620233242365</v>
      </c>
      <c r="AH47" s="16">
        <f t="shared" si="59"/>
        <v>1801.4298772170814</v>
      </c>
      <c r="AI47" s="16">
        <f t="shared" si="59"/>
        <v>2488.1920316647329</v>
      </c>
    </row>
    <row r="48" spans="1:35" x14ac:dyDescent="0.25">
      <c r="A48" s="10" t="s">
        <v>28</v>
      </c>
      <c r="B48" s="17">
        <f t="shared" ref="B48:K48" si="60">IF(B30=0,0,100*B30/B13)</f>
        <v>5739.8777371655324</v>
      </c>
      <c r="C48" s="17">
        <f t="shared" si="60"/>
        <v>5803.2094543748335</v>
      </c>
      <c r="D48" s="17">
        <f t="shared" si="60"/>
        <v>4762.0297720741946</v>
      </c>
      <c r="E48" s="17">
        <f t="shared" si="60"/>
        <v>2266.2575057709851</v>
      </c>
      <c r="F48" s="17">
        <f t="shared" si="60"/>
        <v>740.30962549874607</v>
      </c>
      <c r="G48" s="17">
        <f t="shared" si="60"/>
        <v>1465.4815200419682</v>
      </c>
      <c r="H48" s="17">
        <f t="shared" si="60"/>
        <v>1439.8020483291664</v>
      </c>
      <c r="I48" s="17">
        <f t="shared" si="60"/>
        <v>1194.4601818010397</v>
      </c>
      <c r="J48" s="17">
        <f t="shared" si="60"/>
        <v>605.33027916879041</v>
      </c>
      <c r="K48" s="17">
        <f t="shared" si="60"/>
        <v>502.98109074300811</v>
      </c>
      <c r="L48" s="17">
        <f>IF(L30=0,0,100*L30/L13)</f>
        <v>377.44141782841348</v>
      </c>
      <c r="M48" s="17">
        <f t="shared" ref="M48:AF48" si="61">IF(M30=0,0,100*M30/M13)</f>
        <v>382.41978000315163</v>
      </c>
      <c r="N48" s="17">
        <f t="shared" si="61"/>
        <v>390.13293999696026</v>
      </c>
      <c r="O48" s="17">
        <f t="shared" si="61"/>
        <v>399.14085530132121</v>
      </c>
      <c r="P48" s="17">
        <f t="shared" si="61"/>
        <v>418.96847522530976</v>
      </c>
      <c r="Q48" s="17">
        <f t="shared" si="61"/>
        <v>385.44163431771426</v>
      </c>
      <c r="R48" s="17">
        <f t="shared" si="61"/>
        <v>450.68649262339159</v>
      </c>
      <c r="S48" s="17">
        <f t="shared" si="61"/>
        <v>449.43228625137453</v>
      </c>
      <c r="T48" s="17">
        <f t="shared" si="61"/>
        <v>469.06931670630263</v>
      </c>
      <c r="U48" s="17">
        <f t="shared" si="61"/>
        <v>545.44986165796092</v>
      </c>
      <c r="V48" s="17">
        <f t="shared" si="61"/>
        <v>601.4539269862214</v>
      </c>
      <c r="W48" s="17">
        <f t="shared" si="61"/>
        <v>438.41494523237873</v>
      </c>
      <c r="X48" s="17">
        <f t="shared" si="61"/>
        <v>457.04393827586142</v>
      </c>
      <c r="Y48" s="17">
        <f t="shared" si="61"/>
        <v>543.8336272281183</v>
      </c>
      <c r="Z48" s="17">
        <f t="shared" si="61"/>
        <v>593.31099843720096</v>
      </c>
      <c r="AA48" s="17">
        <f t="shared" si="61"/>
        <v>530.66249082493368</v>
      </c>
      <c r="AB48" s="17">
        <f t="shared" si="61"/>
        <v>367.93164744825799</v>
      </c>
      <c r="AC48" s="17">
        <f t="shared" si="61"/>
        <v>681.21040691359349</v>
      </c>
      <c r="AD48" s="17">
        <f t="shared" si="61"/>
        <v>386.55473699358856</v>
      </c>
      <c r="AE48" s="17">
        <f t="shared" si="61"/>
        <v>368.20800313351037</v>
      </c>
      <c r="AF48" s="17">
        <f t="shared" si="61"/>
        <v>184.68827175441626</v>
      </c>
      <c r="AG48" s="17">
        <f t="shared" ref="AG48:AI48" si="62">IF(AG30=0,0,100*AG30/AG13)</f>
        <v>166.56679201564603</v>
      </c>
      <c r="AH48" s="17">
        <f t="shared" si="62"/>
        <v>146.2298838869504</v>
      </c>
      <c r="AI48" s="17">
        <f t="shared" si="62"/>
        <v>200.09256543173075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759.97000608201961</v>
      </c>
      <c r="C51" s="31">
        <v>834.2980458126259</v>
      </c>
      <c r="D51" s="31">
        <v>989.36072296195778</v>
      </c>
      <c r="E51" s="31">
        <v>941.07177248128062</v>
      </c>
      <c r="F51" s="31">
        <v>957.77006472393464</v>
      </c>
      <c r="G51" s="31">
        <v>918.12909280468489</v>
      </c>
      <c r="H51" s="31">
        <v>1059.6165068426671</v>
      </c>
      <c r="I51" s="31">
        <v>877.30222717372772</v>
      </c>
      <c r="J51" s="31">
        <v>845.60130157588856</v>
      </c>
      <c r="K51" s="31">
        <v>933.10269841803472</v>
      </c>
      <c r="L51" s="31">
        <v>888.95329073504797</v>
      </c>
      <c r="M51" s="31">
        <v>1056.5409327958314</v>
      </c>
      <c r="N51" s="31">
        <v>1074.4611224804135</v>
      </c>
      <c r="O51" s="31">
        <v>1009.521078276051</v>
      </c>
      <c r="P51" s="31">
        <v>913.2915152895124</v>
      </c>
      <c r="Q51" s="31">
        <v>1004.7355355054016</v>
      </c>
      <c r="R51" s="31">
        <v>927.31506931645458</v>
      </c>
      <c r="S51" s="31">
        <v>914.42781459787045</v>
      </c>
      <c r="T51" s="31">
        <v>938.36044773752405</v>
      </c>
      <c r="U51" s="31">
        <v>1104.5983412531496</v>
      </c>
      <c r="V51" s="31">
        <v>1033.5596751314913</v>
      </c>
      <c r="W51" s="31">
        <v>976.84657257861772</v>
      </c>
      <c r="X51" s="31">
        <v>946.11959003992797</v>
      </c>
      <c r="Y51" s="31">
        <v>901.10603671273213</v>
      </c>
      <c r="Z51" s="31">
        <v>709.60631197224916</v>
      </c>
      <c r="AA51" s="31">
        <v>968.94472750130365</v>
      </c>
      <c r="AB51" s="31">
        <v>1231.7484095622979</v>
      </c>
      <c r="AC51" s="31">
        <v>1155.4981523701319</v>
      </c>
      <c r="AD51" s="31">
        <v>1135.9584332384538</v>
      </c>
      <c r="AE51" s="31">
        <v>1393.9705228353776</v>
      </c>
      <c r="AF51" s="31">
        <v>1749.0160006453063</v>
      </c>
      <c r="AG51" s="31">
        <v>2582.2528748205523</v>
      </c>
      <c r="AH51" s="31">
        <v>3309.804272207894</v>
      </c>
      <c r="AI51" s="31">
        <v>3228.9759384797776</v>
      </c>
    </row>
    <row r="52" spans="1:35" x14ac:dyDescent="0.25">
      <c r="A52" s="8" t="s">
        <v>27</v>
      </c>
      <c r="B52" s="16">
        <v>7151.4807936630395</v>
      </c>
      <c r="C52" s="16">
        <v>7911.4823918818875</v>
      </c>
      <c r="D52" s="16">
        <v>9106.1638385440547</v>
      </c>
      <c r="E52" s="16">
        <v>8427.0799687002673</v>
      </c>
      <c r="F52" s="16">
        <v>8387.117203278689</v>
      </c>
      <c r="G52" s="16">
        <v>8155.9827275697226</v>
      </c>
      <c r="H52" s="16">
        <v>9221.4960608648107</v>
      </c>
      <c r="I52" s="16">
        <v>7937.7784311340629</v>
      </c>
      <c r="J52" s="16">
        <v>7632.6143883262948</v>
      </c>
      <c r="K52" s="16">
        <v>8307.5680391502156</v>
      </c>
      <c r="L52" s="16">
        <v>7918.8260305487756</v>
      </c>
      <c r="M52" s="16">
        <v>9232.1342411196802</v>
      </c>
      <c r="N52" s="16">
        <v>9712.785732669945</v>
      </c>
      <c r="O52" s="16">
        <v>9899.8323643381173</v>
      </c>
      <c r="P52" s="16">
        <v>9663.773188339379</v>
      </c>
      <c r="Q52" s="16">
        <v>9094.4463814167266</v>
      </c>
      <c r="R52" s="16">
        <v>8733.9035058222871</v>
      </c>
      <c r="S52" s="16">
        <v>8714.1739304579041</v>
      </c>
      <c r="T52" s="16">
        <v>9257.0472491175369</v>
      </c>
      <c r="U52" s="16">
        <v>9422.0821523580944</v>
      </c>
      <c r="V52" s="16">
        <v>9059.773484055504</v>
      </c>
      <c r="W52" s="16">
        <v>7876.2394313400546</v>
      </c>
      <c r="X52" s="16">
        <v>7837.1952044675963</v>
      </c>
      <c r="Y52" s="16">
        <v>7467.3851144912569</v>
      </c>
      <c r="Z52" s="16">
        <v>6721.1193177520399</v>
      </c>
      <c r="AA52" s="16">
        <v>7165.1889161924164</v>
      </c>
      <c r="AB52" s="16">
        <v>7783.2880430738296</v>
      </c>
      <c r="AC52" s="16">
        <v>8745.5248359262332</v>
      </c>
      <c r="AD52" s="16">
        <v>8217.8669728686255</v>
      </c>
      <c r="AE52" s="16">
        <v>8073.8873901763272</v>
      </c>
      <c r="AF52" s="16">
        <v>7439.0881780544205</v>
      </c>
      <c r="AG52" s="16">
        <v>7904.7110463749968</v>
      </c>
      <c r="AH52" s="16">
        <v>8248.0890602852141</v>
      </c>
      <c r="AI52" s="16">
        <v>8174.3932175196214</v>
      </c>
    </row>
    <row r="53" spans="1:35" x14ac:dyDescent="0.25">
      <c r="A53" s="10" t="s">
        <v>28</v>
      </c>
      <c r="B53" s="17">
        <v>732.2210446308718</v>
      </c>
      <c r="C53" s="17">
        <v>805.67444886189082</v>
      </c>
      <c r="D53" s="17">
        <v>956.99062080609701</v>
      </c>
      <c r="E53" s="17">
        <v>907.12162193153472</v>
      </c>
      <c r="F53" s="17">
        <v>922.59323168153526</v>
      </c>
      <c r="G53" s="17">
        <v>887.38205102573409</v>
      </c>
      <c r="H53" s="17">
        <v>1023.692741199964</v>
      </c>
      <c r="I53" s="17">
        <v>848.90127703712119</v>
      </c>
      <c r="J53" s="17">
        <v>817.91803949532948</v>
      </c>
      <c r="K53" s="17">
        <v>900.89979299999038</v>
      </c>
      <c r="L53" s="17">
        <v>857.56993028945101</v>
      </c>
      <c r="M53" s="17">
        <v>1019.5711956134884</v>
      </c>
      <c r="N53" s="17">
        <v>1026.0865046633521</v>
      </c>
      <c r="O53" s="17">
        <v>973.54872047117556</v>
      </c>
      <c r="P53" s="17">
        <v>869.31924557569391</v>
      </c>
      <c r="Q53" s="17">
        <v>822.77390448209155</v>
      </c>
      <c r="R53" s="17">
        <v>773.83433151205031</v>
      </c>
      <c r="S53" s="17">
        <v>785.1055992053723</v>
      </c>
      <c r="T53" s="17">
        <v>779.99798903264139</v>
      </c>
      <c r="U53" s="17">
        <v>877.75787367756016</v>
      </c>
      <c r="V53" s="17">
        <v>777.40391527221448</v>
      </c>
      <c r="W53" s="17">
        <v>659.80663814975526</v>
      </c>
      <c r="X53" s="17">
        <v>656.45048235380921</v>
      </c>
      <c r="Y53" s="17">
        <v>623.90164292788688</v>
      </c>
      <c r="Z53" s="17">
        <v>560.43725475686983</v>
      </c>
      <c r="AA53" s="17">
        <v>633.31483394720169</v>
      </c>
      <c r="AB53" s="17">
        <v>664.1059864421652</v>
      </c>
      <c r="AC53" s="17">
        <v>669.73644462254185</v>
      </c>
      <c r="AD53" s="17">
        <v>678.28407183378306</v>
      </c>
      <c r="AE53" s="17">
        <v>671.81734798770708</v>
      </c>
      <c r="AF53" s="17">
        <v>662.14828136491326</v>
      </c>
      <c r="AG53" s="17">
        <v>687.13519252465085</v>
      </c>
      <c r="AH53" s="17">
        <v>669.53319739427729</v>
      </c>
      <c r="AI53" s="17">
        <v>657.35895337905799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7.8389958595892679</v>
      </c>
      <c r="C56" s="30">
        <f t="shared" si="63"/>
        <v>7.2029210589618984</v>
      </c>
      <c r="D56" s="30">
        <f t="shared" si="63"/>
        <v>4.9760464403120483</v>
      </c>
      <c r="E56" s="30">
        <f t="shared" si="63"/>
        <v>2.4982951028611153</v>
      </c>
      <c r="F56" s="30">
        <f t="shared" si="63"/>
        <v>0.80242256292022029</v>
      </c>
      <c r="G56" s="30">
        <f t="shared" si="63"/>
        <v>1.6514662634296053</v>
      </c>
      <c r="H56" s="30">
        <f t="shared" si="63"/>
        <v>1.4064787121978051</v>
      </c>
      <c r="I56" s="30">
        <f t="shared" si="63"/>
        <v>1.4070660677646825</v>
      </c>
      <c r="J56" s="30">
        <f t="shared" si="63"/>
        <v>0.7400867201098662</v>
      </c>
      <c r="K56" s="30">
        <f t="shared" si="63"/>
        <v>0.55830969731726154</v>
      </c>
      <c r="L56" s="30">
        <f>IF(L46=0,0,L46/L51)</f>
        <v>0.44012902563061856</v>
      </c>
      <c r="M56" s="30">
        <f t="shared" ref="M56:AF58" si="64">IF(M46=0,0,M46/M51)</f>
        <v>0.37507903484174543</v>
      </c>
      <c r="N56" s="30">
        <f t="shared" si="64"/>
        <v>0.38021447336446423</v>
      </c>
      <c r="O56" s="30">
        <f t="shared" si="64"/>
        <v>0.40998549626581204</v>
      </c>
      <c r="P56" s="30">
        <f t="shared" si="64"/>
        <v>0.48195007456421152</v>
      </c>
      <c r="Q56" s="30">
        <f t="shared" si="64"/>
        <v>0.46846604178621437</v>
      </c>
      <c r="R56" s="30">
        <f t="shared" si="64"/>
        <v>0.58240694974435026</v>
      </c>
      <c r="S56" s="30">
        <f t="shared" si="64"/>
        <v>0.57244819895088972</v>
      </c>
      <c r="T56" s="30">
        <f t="shared" si="64"/>
        <v>0.60137246929065225</v>
      </c>
      <c r="U56" s="30">
        <f t="shared" si="64"/>
        <v>0.62141266745085233</v>
      </c>
      <c r="V56" s="30">
        <f t="shared" si="64"/>
        <v>0.77366979400356795</v>
      </c>
      <c r="W56" s="30">
        <f t="shared" si="64"/>
        <v>0.66445973696444138</v>
      </c>
      <c r="X56" s="30">
        <f t="shared" si="64"/>
        <v>0.6962352082323966</v>
      </c>
      <c r="Y56" s="30">
        <f t="shared" si="64"/>
        <v>0.87166564376394307</v>
      </c>
      <c r="Z56" s="30">
        <f t="shared" si="64"/>
        <v>1.0586573133768427</v>
      </c>
      <c r="AA56" s="30">
        <f t="shared" si="64"/>
        <v>0.83791261846422194</v>
      </c>
      <c r="AB56" s="30">
        <f t="shared" si="64"/>
        <v>0.55402549436331561</v>
      </c>
      <c r="AC56" s="30">
        <f t="shared" si="64"/>
        <v>1.0171320560246928</v>
      </c>
      <c r="AD56" s="30">
        <f t="shared" si="64"/>
        <v>0.56990095012627073</v>
      </c>
      <c r="AE56" s="30">
        <f t="shared" si="64"/>
        <v>0.54807754553585564</v>
      </c>
      <c r="AF56" s="30">
        <f t="shared" si="64"/>
        <v>0.27892282884690239</v>
      </c>
      <c r="AG56" s="30">
        <f t="shared" ref="AG56:AI56" si="65">IF(AG46=0,0,AG46/AG51)</f>
        <v>0.24240759871962234</v>
      </c>
      <c r="AH56" s="30">
        <f t="shared" si="65"/>
        <v>0.21840572574452646</v>
      </c>
      <c r="AI56" s="30">
        <f t="shared" si="65"/>
        <v>0.30438859074358693</v>
      </c>
    </row>
    <row r="57" spans="1:35" x14ac:dyDescent="0.25">
      <c r="A57" s="8" t="s">
        <v>27</v>
      </c>
      <c r="B57" s="14">
        <f t="shared" ref="B57:K57" si="66">IF(B47=0,0,B47/B52)</f>
        <v>7.8389958595892688</v>
      </c>
      <c r="C57" s="14">
        <f t="shared" si="66"/>
        <v>7.2029210589618993</v>
      </c>
      <c r="D57" s="14">
        <f t="shared" si="66"/>
        <v>4.9760464403120466</v>
      </c>
      <c r="E57" s="14">
        <f t="shared" si="66"/>
        <v>2.4982951028611149</v>
      </c>
      <c r="F57" s="14">
        <f t="shared" si="66"/>
        <v>0.80242256292022041</v>
      </c>
      <c r="G57" s="14">
        <f t="shared" si="66"/>
        <v>1.6514662634296051</v>
      </c>
      <c r="H57" s="14">
        <f t="shared" si="66"/>
        <v>1.4064787121978051</v>
      </c>
      <c r="I57" s="14">
        <f t="shared" si="66"/>
        <v>1.4070660677646825</v>
      </c>
      <c r="J57" s="14">
        <f t="shared" si="66"/>
        <v>0.74008672010986598</v>
      </c>
      <c r="K57" s="14">
        <f t="shared" si="66"/>
        <v>0.55830969731726143</v>
      </c>
      <c r="L57" s="14">
        <f>IF(L47=0,0,L47/L52)</f>
        <v>0.44012902563061851</v>
      </c>
      <c r="M57" s="14">
        <f t="shared" si="64"/>
        <v>0.37507903484174543</v>
      </c>
      <c r="N57" s="14">
        <f t="shared" si="64"/>
        <v>0.38021447336446423</v>
      </c>
      <c r="O57" s="14">
        <f t="shared" si="64"/>
        <v>0.40998549626581204</v>
      </c>
      <c r="P57" s="14">
        <f t="shared" si="64"/>
        <v>0.48195007456421135</v>
      </c>
      <c r="Q57" s="14">
        <f t="shared" si="64"/>
        <v>0.46846604178621448</v>
      </c>
      <c r="R57" s="14">
        <f t="shared" si="64"/>
        <v>0.58240694974435037</v>
      </c>
      <c r="S57" s="14">
        <f t="shared" si="64"/>
        <v>0.57244819895088994</v>
      </c>
      <c r="T57" s="14">
        <f t="shared" si="64"/>
        <v>0.60137246929065213</v>
      </c>
      <c r="U57" s="14">
        <f t="shared" si="64"/>
        <v>0.62141266745085233</v>
      </c>
      <c r="V57" s="14">
        <f t="shared" si="64"/>
        <v>0.77366979400356783</v>
      </c>
      <c r="W57" s="14">
        <f t="shared" si="64"/>
        <v>0.66445973696444127</v>
      </c>
      <c r="X57" s="14">
        <f t="shared" si="64"/>
        <v>0.6962352082323966</v>
      </c>
      <c r="Y57" s="14">
        <f t="shared" si="64"/>
        <v>0.87166564376394284</v>
      </c>
      <c r="Z57" s="14">
        <f t="shared" si="64"/>
        <v>1.0586573133768427</v>
      </c>
      <c r="AA57" s="14">
        <f t="shared" si="64"/>
        <v>0.83791261846422194</v>
      </c>
      <c r="AB57" s="14">
        <f t="shared" si="64"/>
        <v>0.55402549436331572</v>
      </c>
      <c r="AC57" s="14">
        <f t="shared" si="64"/>
        <v>1.0171320560246926</v>
      </c>
      <c r="AD57" s="14">
        <f t="shared" si="64"/>
        <v>0.56990095012627051</v>
      </c>
      <c r="AE57" s="14">
        <f t="shared" si="64"/>
        <v>0.54807754553585575</v>
      </c>
      <c r="AF57" s="14">
        <f t="shared" si="64"/>
        <v>0.27892282884690239</v>
      </c>
      <c r="AG57" s="14">
        <f t="shared" ref="AG57:AI57" si="67">IF(AG47=0,0,AG47/AG52)</f>
        <v>0.24240759871962236</v>
      </c>
      <c r="AH57" s="14">
        <f t="shared" si="67"/>
        <v>0.21840572574452646</v>
      </c>
      <c r="AI57" s="14">
        <f t="shared" si="67"/>
        <v>0.30438859074358693</v>
      </c>
    </row>
    <row r="58" spans="1:35" x14ac:dyDescent="0.25">
      <c r="A58" s="10" t="s">
        <v>28</v>
      </c>
      <c r="B58" s="15">
        <f t="shared" ref="B58:K58" si="68">IF(B48=0,0,B48/B53)</f>
        <v>7.8389958595892679</v>
      </c>
      <c r="C58" s="15">
        <f t="shared" si="68"/>
        <v>7.2029210589618975</v>
      </c>
      <c r="D58" s="15">
        <f t="shared" si="68"/>
        <v>4.9760464403120466</v>
      </c>
      <c r="E58" s="15">
        <f t="shared" si="68"/>
        <v>2.4982951028611149</v>
      </c>
      <c r="F58" s="15">
        <f t="shared" si="68"/>
        <v>0.80242256292022029</v>
      </c>
      <c r="G58" s="15">
        <f t="shared" si="68"/>
        <v>1.6514662634296051</v>
      </c>
      <c r="H58" s="15">
        <f t="shared" si="68"/>
        <v>1.4064787121978053</v>
      </c>
      <c r="I58" s="15">
        <f t="shared" si="68"/>
        <v>1.4070660677646827</v>
      </c>
      <c r="J58" s="15">
        <f t="shared" si="68"/>
        <v>0.7400867201098662</v>
      </c>
      <c r="K58" s="15">
        <f t="shared" si="68"/>
        <v>0.55830969731726143</v>
      </c>
      <c r="L58" s="15">
        <f>IF(L48=0,0,L48/L53)</f>
        <v>0.44012902563061845</v>
      </c>
      <c r="M58" s="15">
        <f t="shared" si="64"/>
        <v>0.37507903484174543</v>
      </c>
      <c r="N58" s="15">
        <f t="shared" si="64"/>
        <v>0.38021447336446418</v>
      </c>
      <c r="O58" s="15">
        <f t="shared" si="64"/>
        <v>0.40998549626581199</v>
      </c>
      <c r="P58" s="15">
        <f t="shared" si="64"/>
        <v>0.48195007456421152</v>
      </c>
      <c r="Q58" s="15">
        <f t="shared" si="64"/>
        <v>0.46846604178621437</v>
      </c>
      <c r="R58" s="15">
        <f t="shared" si="64"/>
        <v>0.58240694974435026</v>
      </c>
      <c r="S58" s="15">
        <f t="shared" si="64"/>
        <v>0.57244819895088983</v>
      </c>
      <c r="T58" s="15">
        <f t="shared" si="64"/>
        <v>0.60137246929065225</v>
      </c>
      <c r="U58" s="15">
        <f t="shared" si="64"/>
        <v>0.62141266745085233</v>
      </c>
      <c r="V58" s="15">
        <f t="shared" si="64"/>
        <v>0.77366979400356795</v>
      </c>
      <c r="W58" s="15">
        <f t="shared" si="64"/>
        <v>0.66445973696444138</v>
      </c>
      <c r="X58" s="15">
        <f t="shared" si="64"/>
        <v>0.69623520823239637</v>
      </c>
      <c r="Y58" s="15">
        <f t="shared" si="64"/>
        <v>0.87166564376394318</v>
      </c>
      <c r="Z58" s="15">
        <f t="shared" si="64"/>
        <v>1.0586573133768427</v>
      </c>
      <c r="AA58" s="15">
        <f t="shared" si="64"/>
        <v>0.83791261846422194</v>
      </c>
      <c r="AB58" s="15">
        <f t="shared" si="64"/>
        <v>0.55402549436331572</v>
      </c>
      <c r="AC58" s="15">
        <f t="shared" si="64"/>
        <v>1.0171320560246924</v>
      </c>
      <c r="AD58" s="15">
        <f t="shared" si="64"/>
        <v>0.56990095012627062</v>
      </c>
      <c r="AE58" s="15">
        <f t="shared" si="64"/>
        <v>0.54807754553585575</v>
      </c>
      <c r="AF58" s="15">
        <f t="shared" si="64"/>
        <v>0.27892282884690239</v>
      </c>
      <c r="AG58" s="15">
        <f t="shared" ref="AG58:AI58" si="69">IF(AG48=0,0,AG48/AG53)</f>
        <v>0.24240759871962239</v>
      </c>
      <c r="AH58" s="15">
        <f t="shared" si="69"/>
        <v>0.21840572574452644</v>
      </c>
      <c r="AI58" s="15">
        <f t="shared" si="69"/>
        <v>0.30438859074358698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3.2662838918948465</v>
      </c>
      <c r="C60" s="33">
        <f t="shared" si="70"/>
        <v>3.2303668910260148</v>
      </c>
      <c r="D60" s="33">
        <f t="shared" si="70"/>
        <v>3.2026085734061835</v>
      </c>
      <c r="E60" s="33">
        <f t="shared" si="70"/>
        <v>3.1505115767467404</v>
      </c>
      <c r="F60" s="33">
        <f t="shared" si="70"/>
        <v>3.1187683924077061</v>
      </c>
      <c r="G60" s="33">
        <f t="shared" si="70"/>
        <v>3.1353994495150133</v>
      </c>
      <c r="H60" s="33">
        <f t="shared" si="70"/>
        <v>3.1317698161581631</v>
      </c>
      <c r="I60" s="33">
        <f t="shared" si="70"/>
        <v>3.1024188000000001</v>
      </c>
      <c r="J60" s="33">
        <f t="shared" si="70"/>
        <v>3.1024187999999997</v>
      </c>
      <c r="K60" s="33">
        <f t="shared" si="70"/>
        <v>3.1024188000000001</v>
      </c>
      <c r="L60" s="33">
        <f>IF(L64=0,0,L64/L23)</f>
        <v>3.1024188000000006</v>
      </c>
      <c r="M60" s="33">
        <f t="shared" ref="M60:AF61" si="71">IF(M64=0,0,M64/M23)</f>
        <v>3.1024188000000001</v>
      </c>
      <c r="N60" s="33">
        <f t="shared" si="71"/>
        <v>3.1024187999999997</v>
      </c>
      <c r="O60" s="33">
        <f t="shared" si="71"/>
        <v>3.1024188000000001</v>
      </c>
      <c r="P60" s="33">
        <f t="shared" si="71"/>
        <v>3.1024187999999997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3.1024187999999997</v>
      </c>
      <c r="T60" s="33">
        <f t="shared" si="71"/>
        <v>3.1024188000000001</v>
      </c>
      <c r="U60" s="33">
        <f t="shared" si="71"/>
        <v>3.1024188000000006</v>
      </c>
      <c r="V60" s="33">
        <f t="shared" si="71"/>
        <v>3.1024188000000006</v>
      </c>
      <c r="W60" s="33">
        <f t="shared" si="71"/>
        <v>3.1024188000000001</v>
      </c>
      <c r="X60" s="33">
        <f t="shared" si="71"/>
        <v>3.1024187999999997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3.1024187999999997</v>
      </c>
      <c r="AE60" s="33">
        <f t="shared" si="71"/>
        <v>3.1024188000000001</v>
      </c>
      <c r="AF60" s="33">
        <f t="shared" si="71"/>
        <v>3.1024187999999997</v>
      </c>
      <c r="AG60" s="33">
        <f t="shared" ref="AG60:AI60" si="72">IF(AG64=0,0,AG64/AG23)</f>
        <v>3.1024188000000001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3.2662838918948465</v>
      </c>
      <c r="C61" s="23">
        <f t="shared" si="73"/>
        <v>3.2303668910260148</v>
      </c>
      <c r="D61" s="23">
        <f t="shared" si="73"/>
        <v>3.2026085734061835</v>
      </c>
      <c r="E61" s="23">
        <f t="shared" si="73"/>
        <v>3.1505115767467409</v>
      </c>
      <c r="F61" s="23">
        <f t="shared" si="73"/>
        <v>3.1187683924077061</v>
      </c>
      <c r="G61" s="23">
        <f t="shared" si="73"/>
        <v>3.1353994495150133</v>
      </c>
      <c r="H61" s="23">
        <f t="shared" si="73"/>
        <v>3.1317698161581626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3.1024188000000006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3.1024188000000006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3.1024187999999997</v>
      </c>
      <c r="AG61" s="23">
        <f t="shared" ref="AG61:AI61" si="74">IF(AG65=0,0,AG65/AG24)</f>
        <v>3.1024187999999997</v>
      </c>
      <c r="AH61" s="23">
        <f t="shared" si="74"/>
        <v>3.1024188000000001</v>
      </c>
      <c r="AI61" s="23">
        <f t="shared" si="74"/>
        <v>3.1024188000000001</v>
      </c>
    </row>
    <row r="62" spans="1:35" x14ac:dyDescent="0.25">
      <c r="A62" s="10" t="s">
        <v>28</v>
      </c>
      <c r="B62" s="24">
        <f t="shared" ref="B62:K62" si="75">IF(B66=0,0,B66/B30)</f>
        <v>3.2662838918948465</v>
      </c>
      <c r="C62" s="24">
        <f t="shared" si="75"/>
        <v>3.2303668910260153</v>
      </c>
      <c r="D62" s="24">
        <f t="shared" si="75"/>
        <v>3.202608573406184</v>
      </c>
      <c r="E62" s="24">
        <f t="shared" si="75"/>
        <v>3.15051157674674</v>
      </c>
      <c r="F62" s="24">
        <f t="shared" si="75"/>
        <v>3.1187683924077056</v>
      </c>
      <c r="G62" s="24">
        <f t="shared" si="75"/>
        <v>3.1353994495150137</v>
      </c>
      <c r="H62" s="24">
        <f t="shared" si="75"/>
        <v>3.1317698161581626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3.1024188000000001</v>
      </c>
      <c r="AH62" s="24">
        <f t="shared" si="77"/>
        <v>3.1024188000000001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270.0848865278175</v>
      </c>
      <c r="C64" s="28">
        <f t="shared" si="78"/>
        <v>192.76624178892203</v>
      </c>
      <c r="D64" s="28">
        <f t="shared" si="78"/>
        <v>158.77145418107793</v>
      </c>
      <c r="E64" s="28">
        <f t="shared" si="78"/>
        <v>65.626808604564829</v>
      </c>
      <c r="F64" s="28">
        <f t="shared" si="78"/>
        <v>25.430968440000001</v>
      </c>
      <c r="G64" s="28">
        <f t="shared" si="78"/>
        <v>56.193205869274458</v>
      </c>
      <c r="H64" s="28">
        <f t="shared" si="78"/>
        <v>53.254628196277132</v>
      </c>
      <c r="I64" s="28">
        <f t="shared" si="78"/>
        <v>47.794588919999995</v>
      </c>
      <c r="J64" s="28">
        <f t="shared" si="78"/>
        <v>28.676700000000004</v>
      </c>
      <c r="K64" s="28">
        <f t="shared" si="78"/>
        <v>22.304070359999997</v>
      </c>
      <c r="L64" s="28">
        <f>SUM(L65:L66)</f>
        <v>19.117888920000002</v>
      </c>
      <c r="M64" s="28">
        <f t="shared" ref="M64:AF64" si="79">SUM(M65:M66)</f>
        <v>19.117888919999999</v>
      </c>
      <c r="N64" s="28">
        <f t="shared" si="79"/>
        <v>15.931440719999998</v>
      </c>
      <c r="O64" s="28">
        <f t="shared" si="79"/>
        <v>22.304070360000001</v>
      </c>
      <c r="P64" s="28">
        <f t="shared" si="79"/>
        <v>19.117888919999999</v>
      </c>
      <c r="Q64" s="28">
        <f t="shared" si="79"/>
        <v>15.931440719999999</v>
      </c>
      <c r="R64" s="28">
        <f t="shared" si="79"/>
        <v>19.117888919999999</v>
      </c>
      <c r="S64" s="28">
        <f t="shared" si="79"/>
        <v>15.931440719999998</v>
      </c>
      <c r="T64" s="28">
        <f t="shared" si="79"/>
        <v>15.931440719999999</v>
      </c>
      <c r="U64" s="28">
        <f t="shared" si="79"/>
        <v>9.6255010800000029</v>
      </c>
      <c r="V64" s="28">
        <f t="shared" si="79"/>
        <v>9.6255010800000029</v>
      </c>
      <c r="W64" s="28">
        <f t="shared" si="79"/>
        <v>9.6255010800000012</v>
      </c>
      <c r="X64" s="28">
        <f t="shared" si="79"/>
        <v>9.6255010799999994</v>
      </c>
      <c r="Y64" s="28">
        <f t="shared" si="79"/>
        <v>9.6255010800000012</v>
      </c>
      <c r="Z64" s="28">
        <f t="shared" si="79"/>
        <v>9.6255010800000029</v>
      </c>
      <c r="AA64" s="28">
        <f t="shared" si="79"/>
        <v>6.3726296399999995</v>
      </c>
      <c r="AB64" s="28">
        <f t="shared" si="79"/>
        <v>6.3726296399999995</v>
      </c>
      <c r="AC64" s="28">
        <f t="shared" si="79"/>
        <v>14.54855688</v>
      </c>
      <c r="AD64" s="28">
        <f t="shared" si="79"/>
        <v>6.2864661599999998</v>
      </c>
      <c r="AE64" s="28">
        <f t="shared" si="79"/>
        <v>5.8308400799999998</v>
      </c>
      <c r="AF64" s="28">
        <f t="shared" si="79"/>
        <v>3.2085892799999978</v>
      </c>
      <c r="AG64" s="28">
        <f t="shared" ref="AG64:AI64" si="80">SUM(AG65:AG66)</f>
        <v>3.4761495600000001</v>
      </c>
      <c r="AH64" s="28">
        <f t="shared" si="80"/>
        <v>3.4761495600000005</v>
      </c>
      <c r="AI64" s="28">
        <f t="shared" si="80"/>
        <v>3.4761495600000005</v>
      </c>
    </row>
    <row r="65" spans="1:35" x14ac:dyDescent="0.25">
      <c r="A65" s="8" t="s">
        <v>27</v>
      </c>
      <c r="B65" s="9">
        <v>10.986556441905758</v>
      </c>
      <c r="C65" s="9">
        <v>7.3633994830471305</v>
      </c>
      <c r="D65" s="9">
        <v>5.8047529112290084</v>
      </c>
      <c r="E65" s="9">
        <v>2.6531507255864173</v>
      </c>
      <c r="F65" s="9">
        <v>1.0494674480568698</v>
      </c>
      <c r="G65" s="9">
        <v>2.1115865434855312</v>
      </c>
      <c r="H65" s="9">
        <v>2.0309273434453674</v>
      </c>
      <c r="I65" s="9">
        <v>1.732542472283912</v>
      </c>
      <c r="J65" s="9">
        <v>1.0514959565701725</v>
      </c>
      <c r="K65" s="9">
        <v>0.86337755039245756</v>
      </c>
      <c r="L65" s="9">
        <v>0.75690134306984436</v>
      </c>
      <c r="M65" s="9">
        <v>0.75200956420802278</v>
      </c>
      <c r="N65" s="9">
        <v>0.80199362567698085</v>
      </c>
      <c r="O65" s="9">
        <v>0.88144414530625448</v>
      </c>
      <c r="P65" s="9">
        <v>1.0114565791415495</v>
      </c>
      <c r="Q65" s="9">
        <v>3.1722400742512793</v>
      </c>
      <c r="R65" s="9">
        <v>3.4718267291224469</v>
      </c>
      <c r="S65" s="9">
        <v>2.4761834890351762</v>
      </c>
      <c r="T65" s="9">
        <v>2.9360629827906055</v>
      </c>
      <c r="U65" s="9">
        <v>2.1797598968337502</v>
      </c>
      <c r="V65" s="9">
        <v>2.6094840712362908</v>
      </c>
      <c r="W65" s="9">
        <v>3.4096303489151478</v>
      </c>
      <c r="X65" s="9">
        <v>3.2164045664705134</v>
      </c>
      <c r="Y65" s="9">
        <v>3.2310143337899651</v>
      </c>
      <c r="Z65" s="9">
        <v>2.2074833209326785</v>
      </c>
      <c r="AA65" s="9">
        <v>2.421420148823755</v>
      </c>
      <c r="AB65" s="9">
        <v>3.2107354133610988</v>
      </c>
      <c r="AC65" s="9">
        <v>6.6233069806335658</v>
      </c>
      <c r="AD65" s="9">
        <v>2.7606573911627836</v>
      </c>
      <c r="AE65" s="9">
        <v>3.2948554226652669</v>
      </c>
      <c r="AF65" s="9">
        <v>2.1886842277538681</v>
      </c>
      <c r="AG65" s="9">
        <v>2.7940264299533601</v>
      </c>
      <c r="AH65" s="9">
        <v>3.0179465556983813</v>
      </c>
      <c r="AI65" s="9">
        <v>3.0105713574482769</v>
      </c>
    </row>
    <row r="66" spans="1:35" x14ac:dyDescent="0.25">
      <c r="A66" s="10" t="s">
        <v>28</v>
      </c>
      <c r="B66" s="11">
        <v>259.09833008591175</v>
      </c>
      <c r="C66" s="11">
        <v>185.40284230587491</v>
      </c>
      <c r="D66" s="11">
        <v>152.96670126984893</v>
      </c>
      <c r="E66" s="11">
        <v>62.973657878978408</v>
      </c>
      <c r="F66" s="11">
        <v>24.381500991943131</v>
      </c>
      <c r="G66" s="11">
        <v>54.081619325788928</v>
      </c>
      <c r="H66" s="11">
        <v>51.223700852831762</v>
      </c>
      <c r="I66" s="11">
        <v>46.062046447716085</v>
      </c>
      <c r="J66" s="11">
        <v>27.625204043429832</v>
      </c>
      <c r="K66" s="11">
        <v>21.44069280960754</v>
      </c>
      <c r="L66" s="11">
        <v>18.360987576930157</v>
      </c>
      <c r="M66" s="11">
        <v>18.365879355791975</v>
      </c>
      <c r="N66" s="11">
        <v>15.129447094323018</v>
      </c>
      <c r="O66" s="11">
        <v>21.422626214693747</v>
      </c>
      <c r="P66" s="11">
        <v>18.106432340858451</v>
      </c>
      <c r="Q66" s="11">
        <v>12.75920064574872</v>
      </c>
      <c r="R66" s="11">
        <v>15.646062190877551</v>
      </c>
      <c r="S66" s="11">
        <v>13.455257230964822</v>
      </c>
      <c r="T66" s="11">
        <v>12.995377737209393</v>
      </c>
      <c r="U66" s="11">
        <v>7.4457411831662519</v>
      </c>
      <c r="V66" s="11">
        <v>7.0160170087637113</v>
      </c>
      <c r="W66" s="11">
        <v>6.2158707310848538</v>
      </c>
      <c r="X66" s="11">
        <v>6.4090965135294864</v>
      </c>
      <c r="Y66" s="11">
        <v>6.3944867462100365</v>
      </c>
      <c r="Z66" s="11">
        <v>7.4180177590673235</v>
      </c>
      <c r="AA66" s="11">
        <v>3.9512094911762441</v>
      </c>
      <c r="AB66" s="11">
        <v>3.1618942266389007</v>
      </c>
      <c r="AC66" s="11">
        <v>7.9252498993664346</v>
      </c>
      <c r="AD66" s="11">
        <v>3.5258087688372162</v>
      </c>
      <c r="AE66" s="11">
        <v>2.5359846573347324</v>
      </c>
      <c r="AF66" s="11">
        <v>1.0199050522461297</v>
      </c>
      <c r="AG66" s="11">
        <v>0.68212313004663983</v>
      </c>
      <c r="AH66" s="11">
        <v>0.45820300430161898</v>
      </c>
      <c r="AI66" s="11">
        <v>0.46557820255172372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19458.565311802417</v>
      </c>
      <c r="C69" s="28">
        <f t="shared" si="81"/>
        <v>19412.511761220747</v>
      </c>
      <c r="D69" s="28">
        <f t="shared" si="81"/>
        <v>15766.777972301683</v>
      </c>
      <c r="E69" s="28">
        <f t="shared" si="81"/>
        <v>7407.0890072872271</v>
      </c>
      <c r="F69" s="28">
        <f t="shared" si="81"/>
        <v>2396.8867521206412</v>
      </c>
      <c r="G69" s="28">
        <f t="shared" si="81"/>
        <v>4754.0783307338806</v>
      </c>
      <c r="H69" s="28">
        <f t="shared" si="81"/>
        <v>4667.3644343801179</v>
      </c>
      <c r="I69" s="28">
        <f t="shared" si="81"/>
        <v>3829.6946249999996</v>
      </c>
      <c r="J69" s="28">
        <f t="shared" si="81"/>
        <v>1941.5504400812461</v>
      </c>
      <c r="K69" s="28">
        <f t="shared" si="81"/>
        <v>1616.2369826086951</v>
      </c>
      <c r="L69" s="28">
        <f>IF(L64=0,0,100*L64/L11)</f>
        <v>1213.8342171428574</v>
      </c>
      <c r="M69" s="28">
        <f t="shared" ref="M69:AF71" si="82">IF(M64=0,0,100*M64/M11)</f>
        <v>1229.4462327974277</v>
      </c>
      <c r="N69" s="28">
        <f t="shared" si="82"/>
        <v>1267.4177183770882</v>
      </c>
      <c r="O69" s="28">
        <f t="shared" si="82"/>
        <v>1284.0570155440416</v>
      </c>
      <c r="P69" s="28">
        <f t="shared" si="82"/>
        <v>1365.5634942857143</v>
      </c>
      <c r="Q69" s="28">
        <f t="shared" si="82"/>
        <v>1460.2603776351971</v>
      </c>
      <c r="R69" s="28">
        <f t="shared" si="82"/>
        <v>1675.5380297984223</v>
      </c>
      <c r="S69" s="28">
        <f t="shared" si="82"/>
        <v>1624.0000733944953</v>
      </c>
      <c r="T69" s="28">
        <f t="shared" si="82"/>
        <v>1750.7077714285715</v>
      </c>
      <c r="U69" s="28">
        <f t="shared" si="82"/>
        <v>2129.5356371681419</v>
      </c>
      <c r="V69" s="28">
        <f t="shared" si="82"/>
        <v>2480.7992474226808</v>
      </c>
      <c r="W69" s="28">
        <f t="shared" si="82"/>
        <v>2013.7031548117156</v>
      </c>
      <c r="X69" s="28">
        <f t="shared" si="82"/>
        <v>2043.6308025477704</v>
      </c>
      <c r="Y69" s="28">
        <f t="shared" si="82"/>
        <v>2436.8357164556965</v>
      </c>
      <c r="Z69" s="28">
        <f t="shared" si="82"/>
        <v>2330.6298014527847</v>
      </c>
      <c r="AA69" s="28">
        <f t="shared" si="82"/>
        <v>2518.8259446640318</v>
      </c>
      <c r="AB69" s="28">
        <f t="shared" si="82"/>
        <v>2117.1527043189367</v>
      </c>
      <c r="AC69" s="28">
        <f t="shared" si="82"/>
        <v>3646.2548571428565</v>
      </c>
      <c r="AD69" s="28">
        <f t="shared" si="82"/>
        <v>2008.455642172524</v>
      </c>
      <c r="AE69" s="28">
        <f t="shared" si="82"/>
        <v>2370.2601951219508</v>
      </c>
      <c r="AF69" s="28">
        <f t="shared" si="82"/>
        <v>1513.4855094339612</v>
      </c>
      <c r="AG69" s="28">
        <f t="shared" ref="AG69:AI69" si="83">IF(AG64=0,0,100*AG64/AG11)</f>
        <v>1941.9829944134081</v>
      </c>
      <c r="AH69" s="28">
        <f t="shared" si="83"/>
        <v>2242.6771354838716</v>
      </c>
      <c r="AI69" s="28">
        <f t="shared" si="83"/>
        <v>3049.2540000000008</v>
      </c>
    </row>
    <row r="70" spans="1:35" x14ac:dyDescent="0.25">
      <c r="A70" s="8" t="s">
        <v>27</v>
      </c>
      <c r="B70" s="9">
        <f t="shared" ref="B70:K70" si="84">IF(B65=0,0,100*B65/B12)</f>
        <v>183109.27403176264</v>
      </c>
      <c r="C70" s="9">
        <f t="shared" si="84"/>
        <v>184084.98707617825</v>
      </c>
      <c r="D70" s="9">
        <f t="shared" si="84"/>
        <v>145118.8227807252</v>
      </c>
      <c r="E70" s="9">
        <f t="shared" si="84"/>
        <v>66328.768139660431</v>
      </c>
      <c r="F70" s="9">
        <f t="shared" si="84"/>
        <v>20989.348961137395</v>
      </c>
      <c r="G70" s="9">
        <f t="shared" si="84"/>
        <v>42231.73086971062</v>
      </c>
      <c r="H70" s="9">
        <f t="shared" si="84"/>
        <v>40618.546868907346</v>
      </c>
      <c r="I70" s="9">
        <f t="shared" si="84"/>
        <v>34650.849445678235</v>
      </c>
      <c r="J70" s="9">
        <f t="shared" si="84"/>
        <v>17524.932609502874</v>
      </c>
      <c r="K70" s="9">
        <f t="shared" si="84"/>
        <v>14389.625839874292</v>
      </c>
      <c r="L70" s="9">
        <f t="shared" ref="L70:AA71" si="85">IF(L65=0,0,100*L65/L12)</f>
        <v>10812.876329569204</v>
      </c>
      <c r="M70" s="9">
        <f t="shared" si="85"/>
        <v>10742.993774400325</v>
      </c>
      <c r="N70" s="9">
        <f t="shared" si="85"/>
        <v>11457.051795385441</v>
      </c>
      <c r="O70" s="9">
        <f t="shared" si="85"/>
        <v>12592.059218660779</v>
      </c>
      <c r="P70" s="9">
        <f t="shared" si="85"/>
        <v>14449.379702022135</v>
      </c>
      <c r="Q70" s="9">
        <f t="shared" si="85"/>
        <v>13217.666976046996</v>
      </c>
      <c r="R70" s="9">
        <f t="shared" si="85"/>
        <v>15781.030586920215</v>
      </c>
      <c r="S70" s="9">
        <f t="shared" si="85"/>
        <v>15476.146806469851</v>
      </c>
      <c r="T70" s="9">
        <f t="shared" si="85"/>
        <v>17270.958722297677</v>
      </c>
      <c r="U70" s="9">
        <f t="shared" si="85"/>
        <v>18164.665806947916</v>
      </c>
      <c r="V70" s="9">
        <f t="shared" si="85"/>
        <v>21745.700593635756</v>
      </c>
      <c r="W70" s="9">
        <f t="shared" si="85"/>
        <v>16236.334994834036</v>
      </c>
      <c r="X70" s="9">
        <f t="shared" si="85"/>
        <v>16928.445086686912</v>
      </c>
      <c r="Y70" s="9">
        <f t="shared" si="85"/>
        <v>20193.839586187281</v>
      </c>
      <c r="Z70" s="9">
        <f t="shared" si="85"/>
        <v>22074.833209326785</v>
      </c>
      <c r="AA70" s="9">
        <f t="shared" si="85"/>
        <v>18626.308837105807</v>
      </c>
      <c r="AB70" s="9">
        <f t="shared" si="82"/>
        <v>13378.064222337911</v>
      </c>
      <c r="AC70" s="9">
        <f t="shared" si="82"/>
        <v>27597.112419306526</v>
      </c>
      <c r="AD70" s="9">
        <f t="shared" si="82"/>
        <v>14529.775742962018</v>
      </c>
      <c r="AE70" s="9">
        <f t="shared" si="82"/>
        <v>13728.564261105279</v>
      </c>
      <c r="AF70" s="9">
        <f t="shared" si="82"/>
        <v>6437.3065522172592</v>
      </c>
      <c r="AG70" s="9">
        <f t="shared" ref="AG70:AI70" si="86">IF(AG65=0,0,100*AG65/AG12)</f>
        <v>5944.7370850071493</v>
      </c>
      <c r="AH70" s="9">
        <f t="shared" si="86"/>
        <v>5588.7899179599654</v>
      </c>
      <c r="AI70" s="9">
        <f t="shared" si="86"/>
        <v>7719.4137370468643</v>
      </c>
    </row>
    <row r="71" spans="1:35" x14ac:dyDescent="0.25">
      <c r="A71" s="10" t="s">
        <v>28</v>
      </c>
      <c r="B71" s="11">
        <f t="shared" ref="B71:K71" si="87">IF(B66=0,0,100*B66/B13)</f>
        <v>18748.070194349624</v>
      </c>
      <c r="C71" s="11">
        <f t="shared" si="87"/>
        <v>18746.49568310161</v>
      </c>
      <c r="D71" s="11">
        <f t="shared" si="87"/>
        <v>15250.917374860313</v>
      </c>
      <c r="E71" s="11">
        <f t="shared" si="87"/>
        <v>7139.8705078206813</v>
      </c>
      <c r="F71" s="11">
        <f t="shared" si="87"/>
        <v>2308.8542606006749</v>
      </c>
      <c r="G71" s="11">
        <f t="shared" si="87"/>
        <v>4594.869951214012</v>
      </c>
      <c r="H71" s="11">
        <f t="shared" si="87"/>
        <v>4509.1285961999793</v>
      </c>
      <c r="I71" s="11">
        <f t="shared" si="87"/>
        <v>3705.7157238709638</v>
      </c>
      <c r="J71" s="11">
        <f t="shared" si="87"/>
        <v>1877.9880383025036</v>
      </c>
      <c r="K71" s="11">
        <f t="shared" si="87"/>
        <v>1560.4579919656142</v>
      </c>
      <c r="L71" s="11">
        <f t="shared" si="85"/>
        <v>1170.9813505695251</v>
      </c>
      <c r="M71" s="11">
        <f t="shared" si="82"/>
        <v>1186.4263149736419</v>
      </c>
      <c r="N71" s="11">
        <f t="shared" si="82"/>
        <v>1210.3557675458414</v>
      </c>
      <c r="O71" s="11">
        <f t="shared" si="82"/>
        <v>1238.3020933348987</v>
      </c>
      <c r="P71" s="11">
        <f t="shared" si="82"/>
        <v>1299.8156741463354</v>
      </c>
      <c r="Q71" s="11">
        <f t="shared" si="82"/>
        <v>1195.8013726100019</v>
      </c>
      <c r="R71" s="11">
        <f t="shared" si="82"/>
        <v>1398.2182476208714</v>
      </c>
      <c r="S71" s="11">
        <f t="shared" si="82"/>
        <v>1394.3271741932458</v>
      </c>
      <c r="T71" s="11">
        <f t="shared" si="82"/>
        <v>1455.2494666527878</v>
      </c>
      <c r="U71" s="11">
        <f t="shared" si="82"/>
        <v>1692.2139052650573</v>
      </c>
      <c r="V71" s="11">
        <f t="shared" si="82"/>
        <v>1865.9619704158804</v>
      </c>
      <c r="W71" s="11">
        <f t="shared" si="82"/>
        <v>1360.1467682899022</v>
      </c>
      <c r="X71" s="11">
        <f t="shared" si="82"/>
        <v>1417.9417065330722</v>
      </c>
      <c r="Y71" s="11">
        <f t="shared" si="82"/>
        <v>1687.1996691847062</v>
      </c>
      <c r="Z71" s="11">
        <f t="shared" si="82"/>
        <v>1840.6991957983432</v>
      </c>
      <c r="AA71" s="11">
        <f t="shared" si="82"/>
        <v>1646.3372879901019</v>
      </c>
      <c r="AB71" s="11">
        <f t="shared" si="82"/>
        <v>1141.4780601584478</v>
      </c>
      <c r="AC71" s="11">
        <f t="shared" si="82"/>
        <v>2113.3999731643826</v>
      </c>
      <c r="AD71" s="11">
        <f t="shared" si="82"/>
        <v>1199.2546832779647</v>
      </c>
      <c r="AE71" s="11">
        <f t="shared" si="82"/>
        <v>1142.3354312318613</v>
      </c>
      <c r="AF71" s="11">
        <f t="shared" si="82"/>
        <v>572.98036643040996</v>
      </c>
      <c r="AG71" s="11">
        <f t="shared" ref="AG71:AI71" si="88">IF(AG66=0,0,100*AG66/AG13)</f>
        <v>516.7599470050302</v>
      </c>
      <c r="AH71" s="11">
        <f t="shared" si="88"/>
        <v>453.66634089269206</v>
      </c>
      <c r="AI71" s="11">
        <f t="shared" si="88"/>
        <v>620.77093673563172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258.03863424480244</v>
      </c>
      <c r="C73" s="31">
        <f t="shared" si="89"/>
        <v>257.33819559350394</v>
      </c>
      <c r="D73" s="31">
        <f t="shared" si="89"/>
        <v>209.12990969194246</v>
      </c>
      <c r="E73" s="31">
        <f t="shared" si="89"/>
        <v>98.229592080472543</v>
      </c>
      <c r="F73" s="31">
        <f t="shared" si="89"/>
        <v>31.80100158289013</v>
      </c>
      <c r="G73" s="31">
        <f t="shared" si="89"/>
        <v>63.082097936828141</v>
      </c>
      <c r="H73" s="31">
        <f t="shared" si="89"/>
        <v>61.893269106301673</v>
      </c>
      <c r="I73" s="31">
        <f t="shared" si="89"/>
        <v>50.769252937761863</v>
      </c>
      <c r="J73" s="31">
        <f t="shared" si="89"/>
        <v>25.753809485273234</v>
      </c>
      <c r="K73" s="31">
        <f t="shared" si="89"/>
        <v>21.433643483490162</v>
      </c>
      <c r="L73" s="31">
        <f>IF(L64=0,0,1000*L64/L3)</f>
        <v>16.100779879213974</v>
      </c>
      <c r="M73" s="31">
        <f t="shared" ref="M73:AF75" si="90">IF(M64=0,0,1000*M64/M3)</f>
        <v>14.959482025512173</v>
      </c>
      <c r="N73" s="31">
        <f t="shared" si="90"/>
        <v>13.968013004069906</v>
      </c>
      <c r="O73" s="31">
        <f t="shared" si="90"/>
        <v>25.133725738548776</v>
      </c>
      <c r="P73" s="31">
        <f t="shared" si="90"/>
        <v>49.649503631929811</v>
      </c>
      <c r="Q73" s="31">
        <f t="shared" si="90"/>
        <v>42.603358541829344</v>
      </c>
      <c r="R73" s="31">
        <f t="shared" si="90"/>
        <v>57.448859520225007</v>
      </c>
      <c r="S73" s="31">
        <f t="shared" si="90"/>
        <v>51.511383600620789</v>
      </c>
      <c r="T73" s="31">
        <f t="shared" si="90"/>
        <v>50.371159570129088</v>
      </c>
      <c r="U73" s="31">
        <f t="shared" si="90"/>
        <v>41.879866861588276</v>
      </c>
      <c r="V73" s="31">
        <f t="shared" si="90"/>
        <v>61.04878625474889</v>
      </c>
      <c r="W73" s="31">
        <f t="shared" si="90"/>
        <v>45.342992246163135</v>
      </c>
      <c r="X73" s="31">
        <f t="shared" si="90"/>
        <v>54.329181464130492</v>
      </c>
      <c r="Y73" s="31">
        <f t="shared" si="90"/>
        <v>73.25789302240625</v>
      </c>
      <c r="Z73" s="31">
        <f t="shared" si="90"/>
        <v>71.269388558989505</v>
      </c>
      <c r="AA73" s="31">
        <f t="shared" si="90"/>
        <v>51.832331329759967</v>
      </c>
      <c r="AB73" s="31">
        <f t="shared" si="90"/>
        <v>36.693477589939654</v>
      </c>
      <c r="AC73" s="31">
        <f t="shared" si="90"/>
        <v>80.302457774932108</v>
      </c>
      <c r="AD73" s="31">
        <f t="shared" si="90"/>
        <v>35.493697089461648</v>
      </c>
      <c r="AE73" s="31">
        <f t="shared" si="90"/>
        <v>38.261611874483243</v>
      </c>
      <c r="AF73" s="31">
        <f t="shared" si="90"/>
        <v>18.132540349925392</v>
      </c>
      <c r="AG73" s="31">
        <f t="shared" ref="AG73:AI73" si="91">IF(AG64=0,0,1000*AG64/AG3)</f>
        <v>17.96357602410199</v>
      </c>
      <c r="AH73" s="31">
        <f t="shared" si="91"/>
        <v>17.297976980149986</v>
      </c>
      <c r="AI73" s="31">
        <f t="shared" si="91"/>
        <v>22.935041467357244</v>
      </c>
    </row>
    <row r="74" spans="1:35" x14ac:dyDescent="0.25">
      <c r="A74" s="8" t="s">
        <v>27</v>
      </c>
      <c r="B74" s="16">
        <f t="shared" ref="B74:K74" si="92">IF(B65=0,0,1000*B65/B4)</f>
        <v>866.18059883990566</v>
      </c>
      <c r="C74" s="16">
        <f t="shared" si="92"/>
        <v>811.1740381273122</v>
      </c>
      <c r="D74" s="16">
        <f t="shared" si="92"/>
        <v>630.94263348128209</v>
      </c>
      <c r="E74" s="16">
        <f t="shared" si="92"/>
        <v>327.70675001241136</v>
      </c>
      <c r="F74" s="16">
        <f t="shared" si="92"/>
        <v>108.29521818008907</v>
      </c>
      <c r="G74" s="16">
        <f t="shared" si="92"/>
        <v>195.61115305161522</v>
      </c>
      <c r="H74" s="16">
        <f t="shared" si="92"/>
        <v>194.77932684374224</v>
      </c>
      <c r="I74" s="16">
        <f t="shared" si="92"/>
        <v>151.86872289607646</v>
      </c>
      <c r="J74" s="16">
        <f t="shared" si="92"/>
        <v>77.925988732353147</v>
      </c>
      <c r="K74" s="16">
        <f t="shared" si="92"/>
        <v>68.466012773102506</v>
      </c>
      <c r="L74" s="16">
        <f t="shared" ref="L74:AA75" si="93">IF(L65=0,0,1000*L65/L4)</f>
        <v>52.602775944808144</v>
      </c>
      <c r="M74" s="16">
        <f t="shared" si="93"/>
        <v>53.799510960654082</v>
      </c>
      <c r="N74" s="16">
        <f t="shared" si="93"/>
        <v>55.059290517436551</v>
      </c>
      <c r="O74" s="16">
        <f t="shared" si="93"/>
        <v>57.177227899990555</v>
      </c>
      <c r="P74" s="16">
        <f t="shared" si="93"/>
        <v>67.175172952218205</v>
      </c>
      <c r="Q74" s="16">
        <f t="shared" si="93"/>
        <v>67.569227107678259</v>
      </c>
      <c r="R74" s="16">
        <f t="shared" si="93"/>
        <v>79.299849914859124</v>
      </c>
      <c r="S74" s="16">
        <f t="shared" si="93"/>
        <v>76.709525682626264</v>
      </c>
      <c r="T74" s="16">
        <f t="shared" si="93"/>
        <v>74.745118067019817</v>
      </c>
      <c r="U74" s="16">
        <f t="shared" si="93"/>
        <v>78.307224343790423</v>
      </c>
      <c r="V74" s="16">
        <f t="shared" si="93"/>
        <v>94.310747451526638</v>
      </c>
      <c r="W74" s="16">
        <f t="shared" si="93"/>
        <v>66.487858291703674</v>
      </c>
      <c r="X74" s="16">
        <f t="shared" si="93"/>
        <v>69.664383072785654</v>
      </c>
      <c r="Y74" s="16">
        <f t="shared" si="93"/>
        <v>79.991442211080525</v>
      </c>
      <c r="Z74" s="16">
        <f t="shared" si="93"/>
        <v>88.09495254739717</v>
      </c>
      <c r="AA74" s="16">
        <f t="shared" si="93"/>
        <v>69.288355189966367</v>
      </c>
      <c r="AB74" s="16">
        <f t="shared" si="90"/>
        <v>48.890477119032447</v>
      </c>
      <c r="AC74" s="16">
        <f t="shared" si="90"/>
        <v>100.09228949757551</v>
      </c>
      <c r="AD74" s="16">
        <f t="shared" si="90"/>
        <v>52.972414682198668</v>
      </c>
      <c r="AE74" s="16">
        <f t="shared" si="90"/>
        <v>50.384674781558957</v>
      </c>
      <c r="AF74" s="16">
        <f t="shared" si="90"/>
        <v>21.897353006982033</v>
      </c>
      <c r="AG74" s="16">
        <f t="shared" ref="AG74:AI74" si="94">IF(AG65=0,0,1000*AG65/AG4)</f>
        <v>20.027284084791596</v>
      </c>
      <c r="AH74" s="16">
        <f t="shared" si="94"/>
        <v>18.750017431353601</v>
      </c>
      <c r="AI74" s="16">
        <f t="shared" si="94"/>
        <v>24.56305925385124</v>
      </c>
    </row>
    <row r="75" spans="1:35" x14ac:dyDescent="0.25">
      <c r="A75" s="10" t="s">
        <v>28</v>
      </c>
      <c r="B75" s="17">
        <f t="shared" ref="B75:K75" si="95">IF(B66=0,0,1000*B66/B5)</f>
        <v>250.57865578908294</v>
      </c>
      <c r="C75" s="17">
        <f t="shared" si="95"/>
        <v>250.54438149442555</v>
      </c>
      <c r="D75" s="17">
        <f t="shared" si="95"/>
        <v>203.95560169313188</v>
      </c>
      <c r="E75" s="17">
        <f t="shared" si="95"/>
        <v>95.414633149967287</v>
      </c>
      <c r="F75" s="17">
        <f t="shared" si="95"/>
        <v>30.862659483472321</v>
      </c>
      <c r="G75" s="17">
        <f t="shared" si="95"/>
        <v>61.456385597487426</v>
      </c>
      <c r="H75" s="17">
        <f t="shared" si="95"/>
        <v>60.263177473919718</v>
      </c>
      <c r="I75" s="17">
        <f t="shared" si="95"/>
        <v>49.529082201845256</v>
      </c>
      <c r="J75" s="17">
        <f t="shared" si="95"/>
        <v>25.113821857663485</v>
      </c>
      <c r="K75" s="17">
        <f t="shared" si="95"/>
        <v>20.856705067711612</v>
      </c>
      <c r="L75" s="17">
        <f t="shared" si="93"/>
        <v>15.653015837110109</v>
      </c>
      <c r="M75" s="17">
        <f t="shared" si="90"/>
        <v>14.529967844772132</v>
      </c>
      <c r="N75" s="17">
        <f t="shared" si="90"/>
        <v>13.436453902595931</v>
      </c>
      <c r="O75" s="17">
        <f t="shared" si="90"/>
        <v>24.567231897584573</v>
      </c>
      <c r="P75" s="17">
        <f t="shared" si="90"/>
        <v>48.936303623941754</v>
      </c>
      <c r="Q75" s="17">
        <f t="shared" si="90"/>
        <v>39.018962219415045</v>
      </c>
      <c r="R75" s="17">
        <f t="shared" si="90"/>
        <v>54.138623497846197</v>
      </c>
      <c r="S75" s="17">
        <f t="shared" si="90"/>
        <v>48.574935851858562</v>
      </c>
      <c r="T75" s="17">
        <f t="shared" si="90"/>
        <v>46.914721072958102</v>
      </c>
      <c r="U75" s="17">
        <f t="shared" si="90"/>
        <v>36.860104867159663</v>
      </c>
      <c r="V75" s="17">
        <f t="shared" si="90"/>
        <v>53.969361605874703</v>
      </c>
      <c r="W75" s="17">
        <f t="shared" si="90"/>
        <v>38.60789273965748</v>
      </c>
      <c r="X75" s="17">
        <f t="shared" si="90"/>
        <v>48.924400866637299</v>
      </c>
      <c r="Y75" s="17">
        <f t="shared" si="90"/>
        <v>70.26908512318721</v>
      </c>
      <c r="Z75" s="17">
        <f t="shared" si="90"/>
        <v>67.436525082430222</v>
      </c>
      <c r="AA75" s="17">
        <f t="shared" si="90"/>
        <v>44.900107854275504</v>
      </c>
      <c r="AB75" s="17">
        <f t="shared" si="90"/>
        <v>29.276798394804636</v>
      </c>
      <c r="AC75" s="17">
        <f t="shared" si="90"/>
        <v>68.915216516229862</v>
      </c>
      <c r="AD75" s="17">
        <f t="shared" si="90"/>
        <v>28.206470150697729</v>
      </c>
      <c r="AE75" s="17">
        <f t="shared" si="90"/>
        <v>29.149248934881978</v>
      </c>
      <c r="AF75" s="17">
        <f t="shared" si="90"/>
        <v>13.245520159040645</v>
      </c>
      <c r="AG75" s="17">
        <f t="shared" ref="AG75:AI75" si="96">IF(AG66=0,0,1000*AG66/AG5)</f>
        <v>12.631909815678515</v>
      </c>
      <c r="AH75" s="17">
        <f t="shared" si="96"/>
        <v>11.455075107540475</v>
      </c>
      <c r="AI75" s="17">
        <f t="shared" si="96"/>
        <v>16.054420777645646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4.0678160792881661E-2</v>
      </c>
      <c r="C78" s="25">
        <f t="shared" si="100"/>
        <v>3.8198594394499907E-2</v>
      </c>
      <c r="D78" s="25">
        <f t="shared" si="100"/>
        <v>3.6560431729804034E-2</v>
      </c>
      <c r="E78" s="25">
        <f t="shared" si="100"/>
        <v>4.0427849258570694E-2</v>
      </c>
      <c r="F78" s="25">
        <f t="shared" si="100"/>
        <v>4.1267301736184675E-2</v>
      </c>
      <c r="G78" s="25">
        <f t="shared" si="100"/>
        <v>3.7577257086876988E-2</v>
      </c>
      <c r="H78" s="25">
        <f t="shared" si="100"/>
        <v>3.8136166042885701E-2</v>
      </c>
      <c r="I78" s="25">
        <f t="shared" si="100"/>
        <v>3.6249761980041151E-2</v>
      </c>
      <c r="J78" s="25">
        <f t="shared" si="100"/>
        <v>3.6667257967973037E-2</v>
      </c>
      <c r="K78" s="25">
        <f t="shared" si="100"/>
        <v>3.87094165529909E-2</v>
      </c>
      <c r="L78" s="25">
        <f>IF(L65=0,0,L65/L$64)</f>
        <v>3.959126168360666E-2</v>
      </c>
      <c r="M78" s="25">
        <f t="shared" si="98"/>
        <v>3.9335387257183774E-2</v>
      </c>
      <c r="N78" s="25">
        <f t="shared" si="98"/>
        <v>5.0340307557380851E-2</v>
      </c>
      <c r="O78" s="25">
        <f t="shared" si="98"/>
        <v>3.9519429910292593E-2</v>
      </c>
      <c r="P78" s="25">
        <f t="shared" si="98"/>
        <v>5.2906290196268677E-2</v>
      </c>
      <c r="Q78" s="25">
        <f t="shared" si="98"/>
        <v>0.199118217241264</v>
      </c>
      <c r="R78" s="25">
        <f t="shared" si="98"/>
        <v>0.18160094682266034</v>
      </c>
      <c r="S78" s="25">
        <f t="shared" si="98"/>
        <v>0.1554274677698563</v>
      </c>
      <c r="T78" s="25">
        <f t="shared" si="98"/>
        <v>0.18429362631998078</v>
      </c>
      <c r="U78" s="25">
        <f t="shared" si="98"/>
        <v>0.22645677131166553</v>
      </c>
      <c r="V78" s="25">
        <f t="shared" si="98"/>
        <v>0.27110111458595254</v>
      </c>
      <c r="W78" s="25">
        <f t="shared" si="98"/>
        <v>0.35422886773133555</v>
      </c>
      <c r="X78" s="25">
        <f t="shared" si="98"/>
        <v>0.33415450683950404</v>
      </c>
      <c r="Y78" s="25">
        <f t="shared" si="98"/>
        <v>0.33567232572477823</v>
      </c>
      <c r="Z78" s="25">
        <f t="shared" si="98"/>
        <v>0.22933697711794115</v>
      </c>
      <c r="AA78" s="25">
        <f t="shared" si="98"/>
        <v>0.37997189317654356</v>
      </c>
      <c r="AB78" s="25">
        <f t="shared" si="98"/>
        <v>0.50383210616976937</v>
      </c>
      <c r="AC78" s="25">
        <f t="shared" si="98"/>
        <v>0.45525525557374497</v>
      </c>
      <c r="AD78" s="25">
        <f t="shared" si="98"/>
        <v>0.43914296536399133</v>
      </c>
      <c r="AE78" s="25">
        <f t="shared" si="98"/>
        <v>0.5650738791425175</v>
      </c>
      <c r="AF78" s="25">
        <f t="shared" si="98"/>
        <v>0.68213287421875002</v>
      </c>
      <c r="AG78" s="25">
        <f t="shared" ref="AG78:AI78" si="101">IF(AG65=0,0,AG65/AG$64)</f>
        <v>0.80377048850376853</v>
      </c>
      <c r="AH78" s="25">
        <f t="shared" si="101"/>
        <v>0.86818662534715019</v>
      </c>
      <c r="AI78" s="25">
        <f t="shared" si="101"/>
        <v>0.86606496800105359</v>
      </c>
    </row>
    <row r="79" spans="1:35" x14ac:dyDescent="0.25">
      <c r="A79" s="10" t="s">
        <v>28</v>
      </c>
      <c r="B79" s="26">
        <f t="shared" ref="B79:K79" si="102">IF(B66=0,0,B66/B$64)</f>
        <v>0.95932183920711833</v>
      </c>
      <c r="C79" s="26">
        <f t="shared" si="102"/>
        <v>0.9618014056055002</v>
      </c>
      <c r="D79" s="26">
        <f t="shared" si="102"/>
        <v>0.96343956827019606</v>
      </c>
      <c r="E79" s="26">
        <f t="shared" si="102"/>
        <v>0.95957215074142921</v>
      </c>
      <c r="F79" s="26">
        <f t="shared" si="102"/>
        <v>0.95873269826381535</v>
      </c>
      <c r="G79" s="26">
        <f t="shared" si="102"/>
        <v>0.96242274291312302</v>
      </c>
      <c r="H79" s="26">
        <f t="shared" si="102"/>
        <v>0.96186383395711428</v>
      </c>
      <c r="I79" s="26">
        <f t="shared" si="102"/>
        <v>0.96375023801995885</v>
      </c>
      <c r="J79" s="26">
        <f t="shared" si="102"/>
        <v>0.96333274203202701</v>
      </c>
      <c r="K79" s="26">
        <f t="shared" si="102"/>
        <v>0.96129058344700913</v>
      </c>
      <c r="L79" s="26">
        <f>IF(L66=0,0,L66/L$64)</f>
        <v>0.96040873831639328</v>
      </c>
      <c r="M79" s="26">
        <f t="shared" si="98"/>
        <v>0.96066461274281623</v>
      </c>
      <c r="N79" s="26">
        <f t="shared" si="98"/>
        <v>0.94965969244261916</v>
      </c>
      <c r="O79" s="26">
        <f t="shared" si="98"/>
        <v>0.96048057008970744</v>
      </c>
      <c r="P79" s="26">
        <f t="shared" si="98"/>
        <v>0.94709370980373142</v>
      </c>
      <c r="Q79" s="26">
        <f t="shared" si="98"/>
        <v>0.800881782758736</v>
      </c>
      <c r="R79" s="26">
        <f t="shared" si="98"/>
        <v>0.81839905317733963</v>
      </c>
      <c r="S79" s="26">
        <f t="shared" si="98"/>
        <v>0.84457253223014372</v>
      </c>
      <c r="T79" s="26">
        <f t="shared" si="98"/>
        <v>0.81570637368001919</v>
      </c>
      <c r="U79" s="26">
        <f t="shared" si="98"/>
        <v>0.77354322868833436</v>
      </c>
      <c r="V79" s="26">
        <f t="shared" si="98"/>
        <v>0.72889888541404735</v>
      </c>
      <c r="W79" s="26">
        <f t="shared" si="98"/>
        <v>0.64577113226866445</v>
      </c>
      <c r="X79" s="26">
        <f t="shared" si="98"/>
        <v>0.66584549316049602</v>
      </c>
      <c r="Y79" s="26">
        <f t="shared" si="98"/>
        <v>0.66432767427522177</v>
      </c>
      <c r="Z79" s="26">
        <f t="shared" si="98"/>
        <v>0.77066302288205879</v>
      </c>
      <c r="AA79" s="26">
        <f t="shared" si="98"/>
        <v>0.62002810682345633</v>
      </c>
      <c r="AB79" s="26">
        <f t="shared" si="98"/>
        <v>0.49616789383023063</v>
      </c>
      <c r="AC79" s="26">
        <f t="shared" si="98"/>
        <v>0.54474474442625509</v>
      </c>
      <c r="AD79" s="26">
        <f t="shared" si="98"/>
        <v>0.56085703463600867</v>
      </c>
      <c r="AE79" s="26">
        <f t="shared" si="98"/>
        <v>0.43492612085748245</v>
      </c>
      <c r="AF79" s="26">
        <f t="shared" si="98"/>
        <v>0.31786712578125004</v>
      </c>
      <c r="AG79" s="26">
        <f t="shared" ref="AG79:AI79" si="103">IF(AG66=0,0,AG66/AG$64)</f>
        <v>0.19622951149623141</v>
      </c>
      <c r="AH79" s="26">
        <f t="shared" si="103"/>
        <v>0.13181337465284979</v>
      </c>
      <c r="AI79" s="26">
        <f t="shared" si="103"/>
        <v>0.13393503199894646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0.91540638433566746</v>
      </c>
      <c r="AE81" s="28">
        <f t="shared" ref="AE81:AF81" si="104">SUM(AE82:AE83)</f>
        <v>1.0925411096015758</v>
      </c>
      <c r="AF81" s="28">
        <f t="shared" si="104"/>
        <v>0.72574580308090508</v>
      </c>
      <c r="AG81" s="28">
        <f t="shared" ref="AG81:AI81" si="105">SUM(AG82:AG83)</f>
        <v>0.92647122390823466</v>
      </c>
      <c r="AH81" s="28">
        <f t="shared" si="105"/>
        <v>1.0007208984040263</v>
      </c>
      <c r="AI81" s="28">
        <f t="shared" si="105"/>
        <v>0.99827535641627407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0.91540638433566746</v>
      </c>
      <c r="AE82" s="9">
        <v>1.0925411096015758</v>
      </c>
      <c r="AF82" s="9">
        <v>0.72574580308090508</v>
      </c>
      <c r="AG82" s="9">
        <v>0.92647122390823466</v>
      </c>
      <c r="AH82" s="9">
        <v>1.0007208984040263</v>
      </c>
      <c r="AI82" s="9">
        <v>0.99827535641627407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150.69068999999999</v>
      </c>
      <c r="C85" s="28">
        <v>128.47815</v>
      </c>
      <c r="D85" s="28">
        <v>111.66708</v>
      </c>
      <c r="E85" s="28">
        <v>83.424260000000004</v>
      </c>
      <c r="F85" s="28">
        <v>62.500639999999997</v>
      </c>
      <c r="G85" s="28">
        <v>91.053190000000001</v>
      </c>
      <c r="H85" s="28">
        <v>87.256569999999996</v>
      </c>
      <c r="I85" s="28">
        <v>59.766669999999998</v>
      </c>
      <c r="J85" s="28">
        <v>42.840850000000003</v>
      </c>
      <c r="K85" s="28">
        <v>35.219700000000003</v>
      </c>
      <c r="L85" s="28">
        <v>31.674849999999999</v>
      </c>
      <c r="M85" s="28">
        <v>30.938469999999999</v>
      </c>
      <c r="N85" s="28">
        <v>27.70674</v>
      </c>
      <c r="O85" s="28">
        <v>38.74089</v>
      </c>
      <c r="P85" s="28">
        <v>27.421119999999998</v>
      </c>
      <c r="Q85" s="28">
        <v>22.87229</v>
      </c>
      <c r="R85" s="28">
        <v>27.66225</v>
      </c>
      <c r="S85" s="28">
        <v>22.77394</v>
      </c>
      <c r="T85" s="28">
        <v>22.860869999999998</v>
      </c>
      <c r="U85" s="28">
        <v>13.804819999999999</v>
      </c>
      <c r="V85" s="28">
        <v>11.2982</v>
      </c>
      <c r="W85" s="28">
        <v>11.544879999999999</v>
      </c>
      <c r="X85" s="28">
        <v>11.233280000000001</v>
      </c>
      <c r="Y85" s="28">
        <v>12.422499999999999</v>
      </c>
      <c r="Z85" s="28">
        <v>11.101520000000001</v>
      </c>
      <c r="AA85" s="28">
        <v>11.45829</v>
      </c>
      <c r="AB85" s="28">
        <v>21.764299999999999</v>
      </c>
      <c r="AC85" s="28">
        <v>21.580269999999999</v>
      </c>
      <c r="AD85" s="28">
        <v>11.45622</v>
      </c>
      <c r="AE85" s="28">
        <v>9.7218900000000001</v>
      </c>
      <c r="AF85" s="28">
        <v>15.33925</v>
      </c>
      <c r="AG85" s="28">
        <v>28.249649999999999</v>
      </c>
      <c r="AH85" s="28">
        <v>28.620259999999998</v>
      </c>
      <c r="AI85" s="28">
        <v>19.41404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-119.39419652781751</v>
      </c>
      <c r="C87" s="28">
        <f t="shared" ref="C87:AF87" si="106">C85-C$64</f>
        <v>-64.288091788922031</v>
      </c>
      <c r="D87" s="28">
        <f t="shared" si="106"/>
        <v>-47.10437418107793</v>
      </c>
      <c r="E87" s="28">
        <f t="shared" si="106"/>
        <v>17.797451395435175</v>
      </c>
      <c r="F87" s="28">
        <f t="shared" si="106"/>
        <v>37.069671559999996</v>
      </c>
      <c r="G87" s="28">
        <f t="shared" si="106"/>
        <v>34.859984130725543</v>
      </c>
      <c r="H87" s="28">
        <f t="shared" si="106"/>
        <v>34.001941803722865</v>
      </c>
      <c r="I87" s="28">
        <f t="shared" si="106"/>
        <v>11.972081080000002</v>
      </c>
      <c r="J87" s="28">
        <f t="shared" si="106"/>
        <v>14.164149999999999</v>
      </c>
      <c r="K87" s="28">
        <f t="shared" si="106"/>
        <v>12.915629640000006</v>
      </c>
      <c r="L87" s="28">
        <f t="shared" si="106"/>
        <v>12.556961079999997</v>
      </c>
      <c r="M87" s="28">
        <f t="shared" si="106"/>
        <v>11.82058108</v>
      </c>
      <c r="N87" s="28">
        <f t="shared" si="106"/>
        <v>11.775299280000002</v>
      </c>
      <c r="O87" s="28">
        <f t="shared" si="106"/>
        <v>16.43681964</v>
      </c>
      <c r="P87" s="28">
        <f t="shared" si="106"/>
        <v>8.3032310799999998</v>
      </c>
      <c r="Q87" s="28">
        <f t="shared" si="106"/>
        <v>6.9408492800000001</v>
      </c>
      <c r="R87" s="28">
        <f t="shared" si="106"/>
        <v>8.5443610800000016</v>
      </c>
      <c r="S87" s="28">
        <f t="shared" si="106"/>
        <v>6.842499280000002</v>
      </c>
      <c r="T87" s="28">
        <f t="shared" si="106"/>
        <v>6.929429279999999</v>
      </c>
      <c r="U87" s="28">
        <f t="shared" si="106"/>
        <v>4.1793189199999965</v>
      </c>
      <c r="V87" s="28">
        <f t="shared" si="106"/>
        <v>1.6726989199999966</v>
      </c>
      <c r="W87" s="28">
        <f t="shared" si="106"/>
        <v>1.919378919999998</v>
      </c>
      <c r="X87" s="28">
        <f t="shared" si="106"/>
        <v>1.6077789200000012</v>
      </c>
      <c r="Y87" s="28">
        <f t="shared" si="106"/>
        <v>2.7969989199999983</v>
      </c>
      <c r="Z87" s="28">
        <f t="shared" si="106"/>
        <v>1.4760189199999978</v>
      </c>
      <c r="AA87" s="28">
        <f t="shared" si="106"/>
        <v>5.0856603600000003</v>
      </c>
      <c r="AB87" s="28">
        <f t="shared" si="106"/>
        <v>15.391670359999999</v>
      </c>
      <c r="AC87" s="28">
        <f t="shared" si="106"/>
        <v>7.0317131199999992</v>
      </c>
      <c r="AD87" s="28">
        <f t="shared" si="106"/>
        <v>5.1697538400000003</v>
      </c>
      <c r="AE87" s="28">
        <f t="shared" si="106"/>
        <v>3.8910499200000004</v>
      </c>
      <c r="AF87" s="28">
        <f t="shared" si="106"/>
        <v>12.130660720000002</v>
      </c>
      <c r="AG87" s="28">
        <f t="shared" ref="AG87:AI87" si="107">AG85-AG$64</f>
        <v>24.773500439999999</v>
      </c>
      <c r="AH87" s="28">
        <f t="shared" si="107"/>
        <v>25.144110439999999</v>
      </c>
      <c r="AI87" s="28">
        <f t="shared" si="107"/>
        <v>15.93789044</v>
      </c>
    </row>
    <row r="88" spans="1:35" x14ac:dyDescent="0.25">
      <c r="A88" s="8" t="s">
        <v>27</v>
      </c>
      <c r="B88" s="9">
        <f>IF(B$64=0,50%,B$65/B$64)*B87</f>
        <v>-4.8567363240954737</v>
      </c>
      <c r="C88" s="9">
        <f t="shared" ref="C88:AF88" si="108">IF(C$64=0,50%,C$65/C$64)*C87</f>
        <v>-2.4557147426414128</v>
      </c>
      <c r="D88" s="9">
        <f t="shared" si="108"/>
        <v>-1.7221562564224435</v>
      </c>
      <c r="E88" s="9">
        <f t="shared" si="108"/>
        <v>0.71951268220139186</v>
      </c>
      <c r="F88" s="9">
        <f t="shared" si="108"/>
        <v>1.5297653215277836</v>
      </c>
      <c r="G88" s="9">
        <f t="shared" si="108"/>
        <v>1.3099425857247258</v>
      </c>
      <c r="H88" s="9">
        <f t="shared" si="108"/>
        <v>1.2967036984073117</v>
      </c>
      <c r="I88" s="9">
        <f t="shared" si="108"/>
        <v>0.4339850895557541</v>
      </c>
      <c r="J88" s="9">
        <f t="shared" si="108"/>
        <v>0.51936054194706527</v>
      </c>
      <c r="K88" s="9">
        <f t="shared" si="108"/>
        <v>0.4999564877789161</v>
      </c>
      <c r="L88" s="9">
        <f t="shared" si="108"/>
        <v>0.49714593206914398</v>
      </c>
      <c r="M88" s="9">
        <f t="shared" si="108"/>
        <v>0.46496713438673964</v>
      </c>
      <c r="N88" s="9">
        <f t="shared" si="108"/>
        <v>0.59277218733540538</v>
      </c>
      <c r="O88" s="9">
        <f t="shared" si="108"/>
        <v>0.64957374171110072</v>
      </c>
      <c r="P88" s="9">
        <f t="shared" si="108"/>
        <v>0.43929315308515737</v>
      </c>
      <c r="Q88" s="9">
        <f t="shared" si="108"/>
        <v>1.3820495347739108</v>
      </c>
      <c r="R88" s="9">
        <f t="shared" si="108"/>
        <v>1.5516640621226889</v>
      </c>
      <c r="S88" s="9">
        <f t="shared" si="108"/>
        <v>1.0635123363074652</v>
      </c>
      <c r="T88" s="9">
        <f t="shared" si="108"/>
        <v>1.2770496503390534</v>
      </c>
      <c r="U88" s="9">
        <f t="shared" si="108"/>
        <v>0.94643506890495621</v>
      </c>
      <c r="V88" s="9">
        <f t="shared" si="108"/>
        <v>0.45347054157871813</v>
      </c>
      <c r="W88" s="9">
        <f t="shared" si="108"/>
        <v>0.67989942157899297</v>
      </c>
      <c r="X88" s="9">
        <f t="shared" si="108"/>
        <v>0.53724657211955085</v>
      </c>
      <c r="Y88" s="9">
        <f t="shared" si="108"/>
        <v>0.93887513252609234</v>
      </c>
      <c r="Z88" s="9">
        <f t="shared" si="108"/>
        <v>0.33850571728168771</v>
      </c>
      <c r="AA88" s="9">
        <f t="shared" si="108"/>
        <v>1.9324079950421023</v>
      </c>
      <c r="AB88" s="9">
        <f t="shared" si="108"/>
        <v>7.7548176949496117</v>
      </c>
      <c r="AC88" s="9">
        <f t="shared" si="108"/>
        <v>3.2012243535668552</v>
      </c>
      <c r="AD88" s="9">
        <f t="shared" si="108"/>
        <v>2.2702610314994813</v>
      </c>
      <c r="AE88" s="9">
        <f t="shared" si="108"/>
        <v>2.1987306722315827</v>
      </c>
      <c r="AF88" s="9">
        <f t="shared" si="108"/>
        <v>8.2747224631060927</v>
      </c>
      <c r="AG88" s="9">
        <f t="shared" ref="AG88:AI88" si="109">IF(AG$64=0,50%,AG$65/AG$64)*AG87</f>
        <v>19.912208550607126</v>
      </c>
      <c r="AH88" s="9">
        <f t="shared" si="109"/>
        <v>21.829780390259646</v>
      </c>
      <c r="AI88" s="9">
        <f t="shared" si="109"/>
        <v>13.803248573922899</v>
      </c>
    </row>
    <row r="89" spans="1:35" x14ac:dyDescent="0.25">
      <c r="A89" s="10" t="s">
        <v>28</v>
      </c>
      <c r="B89" s="11">
        <f>B87-B88</f>
        <v>-114.53746020372203</v>
      </c>
      <c r="C89" s="11">
        <f t="shared" ref="C89:AF89" si="110">C87-C88</f>
        <v>-61.832377046280619</v>
      </c>
      <c r="D89" s="11">
        <f t="shared" si="110"/>
        <v>-45.382217924655485</v>
      </c>
      <c r="E89" s="11">
        <f t="shared" si="110"/>
        <v>17.077938713233785</v>
      </c>
      <c r="F89" s="11">
        <f t="shared" si="110"/>
        <v>35.539906238472213</v>
      </c>
      <c r="G89" s="11">
        <f t="shared" si="110"/>
        <v>33.550041545000816</v>
      </c>
      <c r="H89" s="11">
        <f t="shared" si="110"/>
        <v>32.705238105315551</v>
      </c>
      <c r="I89" s="11">
        <f t="shared" si="110"/>
        <v>11.538095990444248</v>
      </c>
      <c r="J89" s="11">
        <f t="shared" si="110"/>
        <v>13.644789458052934</v>
      </c>
      <c r="K89" s="11">
        <f t="shared" si="110"/>
        <v>12.415673152221089</v>
      </c>
      <c r="L89" s="11">
        <f t="shared" si="110"/>
        <v>12.059815147930854</v>
      </c>
      <c r="M89" s="11">
        <f t="shared" si="110"/>
        <v>11.355613945613261</v>
      </c>
      <c r="N89" s="11">
        <f t="shared" si="110"/>
        <v>11.182527092664596</v>
      </c>
      <c r="O89" s="11">
        <f t="shared" si="110"/>
        <v>15.787245898288898</v>
      </c>
      <c r="P89" s="11">
        <f t="shared" si="110"/>
        <v>7.8639379269148426</v>
      </c>
      <c r="Q89" s="11">
        <f t="shared" si="110"/>
        <v>5.5587997452260893</v>
      </c>
      <c r="R89" s="11">
        <f t="shared" si="110"/>
        <v>6.9926970178773127</v>
      </c>
      <c r="S89" s="11">
        <f t="shared" si="110"/>
        <v>5.7789869436925372</v>
      </c>
      <c r="T89" s="11">
        <f t="shared" si="110"/>
        <v>5.6523796296609454</v>
      </c>
      <c r="U89" s="11">
        <f t="shared" si="110"/>
        <v>3.2328838510950404</v>
      </c>
      <c r="V89" s="11">
        <f t="shared" si="110"/>
        <v>1.2192283784212785</v>
      </c>
      <c r="W89" s="11">
        <f t="shared" si="110"/>
        <v>1.2394794984210051</v>
      </c>
      <c r="X89" s="11">
        <f t="shared" si="110"/>
        <v>1.0705323478804503</v>
      </c>
      <c r="Y89" s="11">
        <f t="shared" si="110"/>
        <v>1.8581237874739061</v>
      </c>
      <c r="Z89" s="11">
        <f t="shared" si="110"/>
        <v>1.1375132027183101</v>
      </c>
      <c r="AA89" s="11">
        <f t="shared" si="110"/>
        <v>3.1532523649578978</v>
      </c>
      <c r="AB89" s="11">
        <f t="shared" si="110"/>
        <v>7.6368526650503874</v>
      </c>
      <c r="AC89" s="11">
        <f t="shared" si="110"/>
        <v>3.830488766433144</v>
      </c>
      <c r="AD89" s="11">
        <f t="shared" si="110"/>
        <v>2.8994928085005189</v>
      </c>
      <c r="AE89" s="11">
        <f t="shared" si="110"/>
        <v>1.6923192477684177</v>
      </c>
      <c r="AF89" s="11">
        <f t="shared" si="110"/>
        <v>3.8559382568939089</v>
      </c>
      <c r="AG89" s="11">
        <f t="shared" ref="AG89:AI89" si="111">AG87-AG88</f>
        <v>4.8612918893928736</v>
      </c>
      <c r="AH89" s="11">
        <f t="shared" si="111"/>
        <v>3.3143300497403523</v>
      </c>
      <c r="AI89" s="11">
        <f t="shared" si="111"/>
        <v>2.1346418660771018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0.06</v>
      </c>
      <c r="C96" s="9">
        <v>5.3999999999999999E-2</v>
      </c>
      <c r="D96" s="9">
        <v>4.8599999999999997E-2</v>
      </c>
      <c r="E96" s="9">
        <v>4.3740000000000001E-2</v>
      </c>
      <c r="F96" s="9">
        <v>0.05</v>
      </c>
      <c r="G96" s="9">
        <v>0.05</v>
      </c>
      <c r="H96" s="9">
        <v>0.05</v>
      </c>
      <c r="I96" s="9">
        <v>0.05</v>
      </c>
      <c r="J96" s="9">
        <v>0.06</v>
      </c>
      <c r="K96" s="9">
        <v>0.06</v>
      </c>
      <c r="L96" s="9">
        <v>7.0000000000000007E-2</v>
      </c>
      <c r="M96" s="9">
        <v>7.0000000000000007E-2</v>
      </c>
      <c r="N96" s="9">
        <v>7.0000000000000007E-2</v>
      </c>
      <c r="O96" s="9">
        <v>7.0000000000000007E-2</v>
      </c>
      <c r="P96" s="9">
        <v>7.0000000000000007E-2</v>
      </c>
      <c r="Q96" s="9">
        <v>0.24</v>
      </c>
      <c r="R96" s="9">
        <v>0.22</v>
      </c>
      <c r="S96" s="9">
        <v>0.19800000000000001</v>
      </c>
      <c r="T96" s="9">
        <v>0.1782</v>
      </c>
      <c r="U96" s="9">
        <v>0.16037999999999999</v>
      </c>
      <c r="V96" s="9">
        <v>0.144342</v>
      </c>
      <c r="W96" s="9">
        <v>0.21</v>
      </c>
      <c r="X96" s="9">
        <v>0.19</v>
      </c>
      <c r="Y96" s="9">
        <v>0.17100000000000001</v>
      </c>
      <c r="Z96" s="9">
        <v>0.15390000000000001</v>
      </c>
      <c r="AA96" s="9">
        <v>0.13850999999999999</v>
      </c>
      <c r="AB96" s="9">
        <v>0.24</v>
      </c>
      <c r="AC96" s="9">
        <v>0.24</v>
      </c>
      <c r="AD96" s="9">
        <v>0.216</v>
      </c>
      <c r="AE96" s="9">
        <v>0.24</v>
      </c>
      <c r="AF96" s="9">
        <v>0.34</v>
      </c>
      <c r="AG96" s="9">
        <v>0.47</v>
      </c>
      <c r="AH96" s="9">
        <v>0.54</v>
      </c>
      <c r="AI96" s="9">
        <v>0.48599999999999999</v>
      </c>
    </row>
    <row r="97" spans="1:35" x14ac:dyDescent="0.25">
      <c r="A97" s="10" t="s">
        <v>28</v>
      </c>
      <c r="B97" s="11">
        <v>19.742858000000002</v>
      </c>
      <c r="C97" s="11">
        <v>17.768573</v>
      </c>
      <c r="D97" s="11">
        <v>15.991715999999998</v>
      </c>
      <c r="E97" s="11">
        <v>14.392544999999998</v>
      </c>
      <c r="F97" s="11">
        <v>15.085714999999999</v>
      </c>
      <c r="G97" s="11">
        <v>16.814286000000003</v>
      </c>
      <c r="H97" s="11">
        <v>16.228572</v>
      </c>
      <c r="I97" s="11">
        <v>17.757143000000003</v>
      </c>
      <c r="J97" s="11">
        <v>21.014286000000002</v>
      </c>
      <c r="K97" s="11">
        <v>19.628572000000002</v>
      </c>
      <c r="L97" s="11">
        <v>22.4</v>
      </c>
      <c r="M97" s="11">
        <v>22.114286</v>
      </c>
      <c r="N97" s="11">
        <v>19.902858000000002</v>
      </c>
      <c r="O97" s="11">
        <v>24.714286000000001</v>
      </c>
      <c r="P97" s="11">
        <v>22.242858000000002</v>
      </c>
      <c r="Q97" s="11">
        <v>20.018573</v>
      </c>
      <c r="R97" s="11">
        <v>18.016716000000002</v>
      </c>
      <c r="S97" s="11">
        <v>16.215045</v>
      </c>
      <c r="T97" s="11">
        <v>14.593541</v>
      </c>
      <c r="U97" s="11">
        <v>13.134186999999999</v>
      </c>
      <c r="V97" s="11">
        <v>11.820768999999999</v>
      </c>
      <c r="W97" s="11">
        <v>10.638693</v>
      </c>
      <c r="X97" s="11">
        <v>9.5748239999999996</v>
      </c>
      <c r="Y97" s="11">
        <v>8.6173419999999989</v>
      </c>
      <c r="Z97" s="11">
        <v>7.7556080000000005</v>
      </c>
      <c r="AA97" s="11">
        <v>6.980048</v>
      </c>
      <c r="AB97" s="11">
        <v>6.282044</v>
      </c>
      <c r="AC97" s="11">
        <v>5.6538399999999998</v>
      </c>
      <c r="AD97" s="11">
        <v>5.0884559999999999</v>
      </c>
      <c r="AE97" s="11">
        <v>4.5796109999999999</v>
      </c>
      <c r="AF97" s="11">
        <v>4.1216499999999998</v>
      </c>
      <c r="AG97" s="11">
        <v>3.7094849999999999</v>
      </c>
      <c r="AH97" s="11">
        <v>3.3385370000000001</v>
      </c>
      <c r="AI97" s="11">
        <v>3.0046840000000001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8.2600000000000035E-3</v>
      </c>
      <c r="G100" s="9">
        <v>2.0000000000000018E-3</v>
      </c>
      <c r="H100" s="9">
        <v>2.0000000000000018E-3</v>
      </c>
      <c r="I100" s="9">
        <v>2.0000000000000018E-3</v>
      </c>
      <c r="J100" s="9">
        <v>1.1999999999999997E-2</v>
      </c>
      <c r="K100" s="9">
        <v>2.0000000000000018E-3</v>
      </c>
      <c r="L100" s="9">
        <v>1.2000000000000011E-2</v>
      </c>
      <c r="M100" s="9">
        <v>2.0000000000000018E-3</v>
      </c>
      <c r="N100" s="9">
        <v>2.0000000000000018E-3</v>
      </c>
      <c r="O100" s="9">
        <v>2.0000000000000018E-3</v>
      </c>
      <c r="P100" s="9">
        <v>2.0000000000000018E-3</v>
      </c>
      <c r="Q100" s="9">
        <v>0.17199999999999999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6.7657999999999996E-2</v>
      </c>
      <c r="X100" s="9">
        <v>0</v>
      </c>
      <c r="Y100" s="9">
        <v>0</v>
      </c>
      <c r="Z100" s="9">
        <v>0</v>
      </c>
      <c r="AA100" s="9">
        <v>0</v>
      </c>
      <c r="AB100" s="9">
        <v>0.10349</v>
      </c>
      <c r="AC100" s="9">
        <v>2.0000000000000018E-3</v>
      </c>
      <c r="AD100" s="9">
        <v>0</v>
      </c>
      <c r="AE100" s="9">
        <v>2.5999999999999995E-2</v>
      </c>
      <c r="AF100" s="9">
        <v>0.10200000000000004</v>
      </c>
      <c r="AG100" s="9">
        <v>0.13199999999999995</v>
      </c>
      <c r="AH100" s="9">
        <v>7.2000000000000064E-2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1.3512660000000007</v>
      </c>
      <c r="G101" s="11">
        <v>2.3866670000000045</v>
      </c>
      <c r="H101" s="11">
        <v>7.2381999999997504E-2</v>
      </c>
      <c r="I101" s="11">
        <v>2.1866670000000035</v>
      </c>
      <c r="J101" s="11">
        <v>3.9152389999999997</v>
      </c>
      <c r="K101" s="11">
        <v>0</v>
      </c>
      <c r="L101" s="11">
        <v>3.4295239999999971</v>
      </c>
      <c r="M101" s="11">
        <v>0.37238200000000177</v>
      </c>
      <c r="N101" s="11">
        <v>0</v>
      </c>
      <c r="O101" s="11">
        <v>5.4695239999999998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2.9891999999999364E-2</v>
      </c>
      <c r="AD101" s="11">
        <v>9.2711999999999684E-2</v>
      </c>
      <c r="AE101" s="11">
        <v>0.14925100000000047</v>
      </c>
      <c r="AF101" s="11">
        <v>0.20013499999999951</v>
      </c>
      <c r="AG101" s="11">
        <v>0.24593099999999968</v>
      </c>
      <c r="AH101" s="11">
        <v>0.28714800000000018</v>
      </c>
      <c r="AI101" s="11">
        <v>0.32424300000000006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299.26799999999997</v>
      </c>
      <c r="C3" s="28">
        <f>SUM(C4:C5)</f>
        <v>292.99700000000001</v>
      </c>
      <c r="D3" s="28">
        <f t="shared" si="0"/>
        <v>280.40899999999999</v>
      </c>
      <c r="E3" s="28">
        <f t="shared" si="0"/>
        <v>324.20999999999998</v>
      </c>
      <c r="F3" s="28">
        <f t="shared" si="0"/>
        <v>342.77699999999999</v>
      </c>
      <c r="G3" s="28">
        <f t="shared" si="0"/>
        <v>317.995</v>
      </c>
      <c r="H3" s="28">
        <f t="shared" si="0"/>
        <v>317.995</v>
      </c>
      <c r="I3" s="28">
        <f t="shared" si="0"/>
        <v>305.524</v>
      </c>
      <c r="J3" s="28">
        <f t="shared" si="0"/>
        <v>349.19499999999999</v>
      </c>
      <c r="K3" s="28">
        <f t="shared" si="0"/>
        <v>353.91699999999997</v>
      </c>
      <c r="L3" s="28">
        <f>SUM(L4:L5)</f>
        <v>304.024</v>
      </c>
      <c r="M3" s="28">
        <f t="shared" ref="M3:AF3" si="1">SUM(M4:M5)</f>
        <v>311.303</v>
      </c>
      <c r="N3" s="28">
        <f t="shared" si="1"/>
        <v>309.803</v>
      </c>
      <c r="O3" s="28">
        <f t="shared" si="1"/>
        <v>317.69200000000001</v>
      </c>
      <c r="P3" s="28">
        <f t="shared" si="1"/>
        <v>323.35899999999998</v>
      </c>
      <c r="Q3" s="28">
        <f t="shared" si="1"/>
        <v>375.58600000000001</v>
      </c>
      <c r="R3" s="28">
        <f t="shared" si="1"/>
        <v>376.30799999999999</v>
      </c>
      <c r="S3" s="28">
        <f t="shared" si="1"/>
        <v>432.47899999999998</v>
      </c>
      <c r="T3" s="28">
        <f t="shared" si="1"/>
        <v>452.036</v>
      </c>
      <c r="U3" s="28">
        <f t="shared" si="1"/>
        <v>402.08800000000002</v>
      </c>
      <c r="V3" s="28">
        <f t="shared" si="1"/>
        <v>389.58699999999999</v>
      </c>
      <c r="W3" s="28">
        <f t="shared" si="1"/>
        <v>395.58699999999999</v>
      </c>
      <c r="X3" s="28">
        <f t="shared" si="1"/>
        <v>323.85899999999998</v>
      </c>
      <c r="Y3" s="28">
        <f t="shared" si="1"/>
        <v>337.416</v>
      </c>
      <c r="Z3" s="28">
        <f t="shared" si="1"/>
        <v>322.637</v>
      </c>
      <c r="AA3" s="28">
        <f t="shared" si="1"/>
        <v>303.19099999999997</v>
      </c>
      <c r="AB3" s="28">
        <f t="shared" si="1"/>
        <v>408.03300000000002</v>
      </c>
      <c r="AC3" s="28">
        <f t="shared" si="1"/>
        <v>348.80599999999998</v>
      </c>
      <c r="AD3" s="28">
        <f t="shared" si="1"/>
        <v>354.02800000000002</v>
      </c>
      <c r="AE3" s="28">
        <f t="shared" si="1"/>
        <v>354.97300000000001</v>
      </c>
      <c r="AF3" s="28">
        <f t="shared" si="1"/>
        <v>314.02499999999998</v>
      </c>
      <c r="AG3" s="28">
        <f t="shared" ref="AG3:AI3" si="2">SUM(AG4:AG5)</f>
        <v>324.97000000000003</v>
      </c>
      <c r="AH3" s="28">
        <f t="shared" si="2"/>
        <v>398.64299999999997</v>
      </c>
      <c r="AI3" s="28">
        <f t="shared" si="2"/>
        <v>368.25200000000001</v>
      </c>
    </row>
    <row r="4" spans="1:35" x14ac:dyDescent="0.25">
      <c r="A4" s="8" t="s">
        <v>27</v>
      </c>
      <c r="B4" s="9">
        <v>299.26799999999997</v>
      </c>
      <c r="C4" s="9">
        <v>292.99700000000001</v>
      </c>
      <c r="D4" s="9">
        <v>280.40899999999999</v>
      </c>
      <c r="E4" s="9">
        <v>324.20999999999998</v>
      </c>
      <c r="F4" s="9">
        <v>342.77699999999999</v>
      </c>
      <c r="G4" s="9">
        <v>317.995</v>
      </c>
      <c r="H4" s="9">
        <v>317.995</v>
      </c>
      <c r="I4" s="9">
        <v>305.524</v>
      </c>
      <c r="J4" s="9">
        <v>349.19499999999999</v>
      </c>
      <c r="K4" s="9">
        <v>353.91699999999997</v>
      </c>
      <c r="L4" s="9">
        <v>304.024</v>
      </c>
      <c r="M4" s="9">
        <v>311.303</v>
      </c>
      <c r="N4" s="9">
        <v>309.803</v>
      </c>
      <c r="O4" s="9">
        <v>317.69200000000001</v>
      </c>
      <c r="P4" s="9">
        <v>323.35899999999998</v>
      </c>
      <c r="Q4" s="9">
        <v>375.58600000000001</v>
      </c>
      <c r="R4" s="9">
        <v>376.30799999999999</v>
      </c>
      <c r="S4" s="9">
        <v>432.47899999999998</v>
      </c>
      <c r="T4" s="9">
        <v>452.036</v>
      </c>
      <c r="U4" s="9">
        <v>402.08800000000002</v>
      </c>
      <c r="V4" s="9">
        <v>389.58699999999999</v>
      </c>
      <c r="W4" s="9">
        <v>395.58699999999999</v>
      </c>
      <c r="X4" s="9">
        <v>323.85899999999998</v>
      </c>
      <c r="Y4" s="9">
        <v>337.416</v>
      </c>
      <c r="Z4" s="9">
        <v>322.637</v>
      </c>
      <c r="AA4" s="9">
        <v>303.19099999999997</v>
      </c>
      <c r="AB4" s="9">
        <v>408.03300000000002</v>
      </c>
      <c r="AC4" s="9">
        <v>348.80599999999998</v>
      </c>
      <c r="AD4" s="9">
        <v>354.02800000000002</v>
      </c>
      <c r="AE4" s="9">
        <v>354.97300000000001</v>
      </c>
      <c r="AF4" s="9">
        <v>314.02499999999998</v>
      </c>
      <c r="AG4" s="9">
        <v>324.97000000000003</v>
      </c>
      <c r="AH4" s="9">
        <v>398.64299999999997</v>
      </c>
      <c r="AI4" s="9">
        <v>368.25200000000001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9.4E-2</v>
      </c>
      <c r="C11" s="30">
        <f t="shared" si="11"/>
        <v>9.1999999999999998E-2</v>
      </c>
      <c r="D11" s="30">
        <f t="shared" si="11"/>
        <v>8.7999999999999995E-2</v>
      </c>
      <c r="E11" s="30">
        <f t="shared" si="11"/>
        <v>0.10199999999999999</v>
      </c>
      <c r="F11" s="30">
        <f t="shared" si="11"/>
        <v>0.108</v>
      </c>
      <c r="G11" s="30">
        <f t="shared" si="11"/>
        <v>0.1</v>
      </c>
      <c r="H11" s="30">
        <f t="shared" si="11"/>
        <v>0.1</v>
      </c>
      <c r="I11" s="30">
        <f t="shared" si="11"/>
        <v>9.6000000000000002E-2</v>
      </c>
      <c r="J11" s="30">
        <f t="shared" si="11"/>
        <v>0.11</v>
      </c>
      <c r="K11" s="30">
        <f t="shared" si="11"/>
        <v>0.111</v>
      </c>
      <c r="L11" s="30">
        <f>SUM(L12:L13)</f>
        <v>9.5000000000000001E-2</v>
      </c>
      <c r="M11" s="30">
        <f t="shared" ref="M11:AF11" si="12">SUM(M12:M13)</f>
        <v>0.11600000000000001</v>
      </c>
      <c r="N11" s="30">
        <f t="shared" si="12"/>
        <v>0.186</v>
      </c>
      <c r="O11" s="30">
        <f t="shared" si="12"/>
        <v>0.13400000000000001</v>
      </c>
      <c r="P11" s="30">
        <f t="shared" si="12"/>
        <v>0.128</v>
      </c>
      <c r="Q11" s="30">
        <f t="shared" si="12"/>
        <v>0.09</v>
      </c>
      <c r="R11" s="30">
        <f t="shared" si="12"/>
        <v>0.108</v>
      </c>
      <c r="S11" s="30">
        <f t="shared" si="12"/>
        <v>0.27900000000000003</v>
      </c>
      <c r="T11" s="30">
        <f t="shared" si="12"/>
        <v>0.28599999999999998</v>
      </c>
      <c r="U11" s="30">
        <f t="shared" si="12"/>
        <v>0.26800000000000002</v>
      </c>
      <c r="V11" s="30">
        <f t="shared" si="12"/>
        <v>0.25600000000000001</v>
      </c>
      <c r="W11" s="30">
        <f t="shared" si="12"/>
        <v>0.246</v>
      </c>
      <c r="X11" s="30">
        <f t="shared" si="12"/>
        <v>0.20399999999999999</v>
      </c>
      <c r="Y11" s="30">
        <f t="shared" si="12"/>
        <v>0.19600000000000001</v>
      </c>
      <c r="Z11" s="30">
        <f t="shared" si="12"/>
        <v>0.13100000000000001</v>
      </c>
      <c r="AA11" s="30">
        <f t="shared" si="12"/>
        <v>0.13200000000000001</v>
      </c>
      <c r="AB11" s="30">
        <f t="shared" si="12"/>
        <v>0.19800000000000001</v>
      </c>
      <c r="AC11" s="30">
        <f t="shared" si="12"/>
        <v>0.16600000000000001</v>
      </c>
      <c r="AD11" s="30">
        <f t="shared" si="12"/>
        <v>0.16600000000000001</v>
      </c>
      <c r="AE11" s="30">
        <f t="shared" si="12"/>
        <v>0.183</v>
      </c>
      <c r="AF11" s="30">
        <f t="shared" si="12"/>
        <v>0.184</v>
      </c>
      <c r="AG11" s="30">
        <f t="shared" ref="AG11:AI11" si="13">SUM(AG12:AG13)</f>
        <v>0.17699999999999999</v>
      </c>
      <c r="AH11" s="30">
        <f t="shared" si="13"/>
        <v>0.23100000000000001</v>
      </c>
      <c r="AI11" s="30">
        <f t="shared" si="13"/>
        <v>0.216</v>
      </c>
    </row>
    <row r="12" spans="1:35" x14ac:dyDescent="0.25">
      <c r="A12" s="8" t="s">
        <v>27</v>
      </c>
      <c r="B12" s="14">
        <v>9.4E-2</v>
      </c>
      <c r="C12" s="14">
        <v>9.1999999999999998E-2</v>
      </c>
      <c r="D12" s="14">
        <v>8.7999999999999995E-2</v>
      </c>
      <c r="E12" s="14">
        <v>0.10199999999999999</v>
      </c>
      <c r="F12" s="14">
        <v>0.108</v>
      </c>
      <c r="G12" s="14">
        <v>0.1</v>
      </c>
      <c r="H12" s="14">
        <v>0.1</v>
      </c>
      <c r="I12" s="14">
        <v>9.6000000000000002E-2</v>
      </c>
      <c r="J12" s="14">
        <v>0.11</v>
      </c>
      <c r="K12" s="14">
        <v>0.111</v>
      </c>
      <c r="L12" s="14">
        <v>9.5000000000000001E-2</v>
      </c>
      <c r="M12" s="14">
        <v>0.11600000000000001</v>
      </c>
      <c r="N12" s="14">
        <v>0.186</v>
      </c>
      <c r="O12" s="14">
        <v>0.13400000000000001</v>
      </c>
      <c r="P12" s="14">
        <v>0.128</v>
      </c>
      <c r="Q12" s="14">
        <v>0.09</v>
      </c>
      <c r="R12" s="14">
        <v>0.108</v>
      </c>
      <c r="S12" s="14">
        <v>0.27900000000000003</v>
      </c>
      <c r="T12" s="14">
        <v>0.28599999999999998</v>
      </c>
      <c r="U12" s="14">
        <v>0.26800000000000002</v>
      </c>
      <c r="V12" s="14">
        <v>0.25600000000000001</v>
      </c>
      <c r="W12" s="14">
        <v>0.246</v>
      </c>
      <c r="X12" s="14">
        <v>0.20399999999999999</v>
      </c>
      <c r="Y12" s="14">
        <v>0.19600000000000001</v>
      </c>
      <c r="Z12" s="14">
        <v>0.13100000000000001</v>
      </c>
      <c r="AA12" s="14">
        <v>0.13200000000000001</v>
      </c>
      <c r="AB12" s="14">
        <v>0.19800000000000001</v>
      </c>
      <c r="AC12" s="14">
        <v>0.16600000000000001</v>
      </c>
      <c r="AD12" s="14">
        <v>0.16600000000000001</v>
      </c>
      <c r="AE12" s="14">
        <v>0.183</v>
      </c>
      <c r="AF12" s="14">
        <v>0.184</v>
      </c>
      <c r="AG12" s="14">
        <v>0.17699999999999999</v>
      </c>
      <c r="AH12" s="14">
        <v>0.23100000000000001</v>
      </c>
      <c r="AI12" s="14">
        <v>0.216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3183.7021276595742</v>
      </c>
      <c r="C19" s="31">
        <f t="shared" si="22"/>
        <v>3184.75</v>
      </c>
      <c r="D19" s="31">
        <f t="shared" si="22"/>
        <v>3186.465909090909</v>
      </c>
      <c r="E19" s="31">
        <f t="shared" si="22"/>
        <v>3178.5294117647059</v>
      </c>
      <c r="F19" s="31">
        <f t="shared" si="22"/>
        <v>3173.8611111111109</v>
      </c>
      <c r="G19" s="31">
        <f t="shared" si="22"/>
        <v>3179.95</v>
      </c>
      <c r="H19" s="31">
        <f t="shared" si="22"/>
        <v>3179.95</v>
      </c>
      <c r="I19" s="31">
        <f t="shared" si="22"/>
        <v>3182.5416666666665</v>
      </c>
      <c r="J19" s="31">
        <f t="shared" si="22"/>
        <v>3174.5</v>
      </c>
      <c r="K19" s="31">
        <f t="shared" si="22"/>
        <v>3188.4414414414414</v>
      </c>
      <c r="L19" s="31">
        <f>IF(L3=0,0,L3/L11)</f>
        <v>3200.2526315789473</v>
      </c>
      <c r="M19" s="31">
        <f t="shared" ref="M19:AF19" si="23">IF(M3=0,0,M3/M11)</f>
        <v>2683.6465517241377</v>
      </c>
      <c r="N19" s="31">
        <f t="shared" si="23"/>
        <v>1665.6075268817203</v>
      </c>
      <c r="O19" s="31">
        <f t="shared" si="23"/>
        <v>2370.8358208955224</v>
      </c>
      <c r="P19" s="31">
        <f t="shared" si="23"/>
        <v>2526.2421875</v>
      </c>
      <c r="Q19" s="31">
        <f t="shared" si="23"/>
        <v>4173.1777777777779</v>
      </c>
      <c r="R19" s="31">
        <f t="shared" si="23"/>
        <v>3484.3333333333335</v>
      </c>
      <c r="S19" s="31">
        <f t="shared" si="23"/>
        <v>1550.1039426523296</v>
      </c>
      <c r="T19" s="31">
        <f t="shared" si="23"/>
        <v>1580.5454545454547</v>
      </c>
      <c r="U19" s="31">
        <f t="shared" si="23"/>
        <v>1500.3283582089553</v>
      </c>
      <c r="V19" s="31">
        <f t="shared" si="23"/>
        <v>1521.82421875</v>
      </c>
      <c r="W19" s="31">
        <f t="shared" si="23"/>
        <v>1608.0772357723577</v>
      </c>
      <c r="X19" s="31">
        <f t="shared" si="23"/>
        <v>1587.5441176470588</v>
      </c>
      <c r="Y19" s="31">
        <f t="shared" si="23"/>
        <v>1721.5102040816325</v>
      </c>
      <c r="Z19" s="31">
        <f t="shared" si="23"/>
        <v>2462.8778625954196</v>
      </c>
      <c r="AA19" s="31">
        <f t="shared" si="23"/>
        <v>2296.901515151515</v>
      </c>
      <c r="AB19" s="31">
        <f t="shared" si="23"/>
        <v>2060.7727272727275</v>
      </c>
      <c r="AC19" s="31">
        <f t="shared" si="23"/>
        <v>2101.2409638554213</v>
      </c>
      <c r="AD19" s="31">
        <f t="shared" si="23"/>
        <v>2132.6987951807228</v>
      </c>
      <c r="AE19" s="31">
        <f t="shared" si="23"/>
        <v>1939.7431693989072</v>
      </c>
      <c r="AF19" s="31">
        <f t="shared" si="23"/>
        <v>1706.657608695652</v>
      </c>
      <c r="AG19" s="31">
        <f t="shared" ref="AG19:AI19" si="24">IF(AG3=0,0,AG3/AG11)</f>
        <v>1835.9887005649721</v>
      </c>
      <c r="AH19" s="31">
        <f t="shared" si="24"/>
        <v>1725.7272727272725</v>
      </c>
      <c r="AI19" s="31">
        <f t="shared" si="24"/>
        <v>1704.8703703703704</v>
      </c>
    </row>
    <row r="20" spans="1:35" x14ac:dyDescent="0.25">
      <c r="A20" s="8" t="s">
        <v>27</v>
      </c>
      <c r="B20" s="16">
        <f t="shared" ref="B20:K20" si="25">IF(B4=0,0,B4/B12)</f>
        <v>3183.7021276595742</v>
      </c>
      <c r="C20" s="16">
        <f t="shared" si="25"/>
        <v>3184.75</v>
      </c>
      <c r="D20" s="16">
        <f t="shared" si="25"/>
        <v>3186.465909090909</v>
      </c>
      <c r="E20" s="16">
        <f t="shared" si="25"/>
        <v>3178.5294117647059</v>
      </c>
      <c r="F20" s="16">
        <f t="shared" si="25"/>
        <v>3173.8611111111109</v>
      </c>
      <c r="G20" s="16">
        <f t="shared" si="25"/>
        <v>3179.95</v>
      </c>
      <c r="H20" s="16">
        <f t="shared" si="25"/>
        <v>3179.95</v>
      </c>
      <c r="I20" s="16">
        <f t="shared" si="25"/>
        <v>3182.5416666666665</v>
      </c>
      <c r="J20" s="16">
        <f t="shared" si="25"/>
        <v>3174.5</v>
      </c>
      <c r="K20" s="16">
        <f t="shared" si="25"/>
        <v>3188.4414414414414</v>
      </c>
      <c r="L20" s="16">
        <f t="shared" ref="L20:AF21" si="26">IF(L4=0,0,L4/L12)</f>
        <v>3200.2526315789473</v>
      </c>
      <c r="M20" s="16">
        <f t="shared" si="26"/>
        <v>2683.6465517241377</v>
      </c>
      <c r="N20" s="16">
        <f t="shared" si="26"/>
        <v>1665.6075268817203</v>
      </c>
      <c r="O20" s="16">
        <f t="shared" si="26"/>
        <v>2370.8358208955224</v>
      </c>
      <c r="P20" s="16">
        <f t="shared" si="26"/>
        <v>2526.2421875</v>
      </c>
      <c r="Q20" s="16">
        <f t="shared" si="26"/>
        <v>4173.1777777777779</v>
      </c>
      <c r="R20" s="16">
        <f t="shared" si="26"/>
        <v>3484.3333333333335</v>
      </c>
      <c r="S20" s="16">
        <f t="shared" si="26"/>
        <v>1550.1039426523296</v>
      </c>
      <c r="T20" s="16">
        <f t="shared" si="26"/>
        <v>1580.5454545454547</v>
      </c>
      <c r="U20" s="16">
        <f t="shared" si="26"/>
        <v>1500.3283582089553</v>
      </c>
      <c r="V20" s="16">
        <f t="shared" si="26"/>
        <v>1521.82421875</v>
      </c>
      <c r="W20" s="16">
        <f t="shared" si="26"/>
        <v>1608.0772357723577</v>
      </c>
      <c r="X20" s="16">
        <f t="shared" si="26"/>
        <v>1587.5441176470588</v>
      </c>
      <c r="Y20" s="16">
        <f t="shared" si="26"/>
        <v>1721.5102040816325</v>
      </c>
      <c r="Z20" s="16">
        <f t="shared" si="26"/>
        <v>2462.8778625954196</v>
      </c>
      <c r="AA20" s="16">
        <f t="shared" si="26"/>
        <v>2296.901515151515</v>
      </c>
      <c r="AB20" s="16">
        <f t="shared" si="26"/>
        <v>2060.7727272727275</v>
      </c>
      <c r="AC20" s="16">
        <f t="shared" si="26"/>
        <v>2101.2409638554213</v>
      </c>
      <c r="AD20" s="16">
        <f t="shared" si="26"/>
        <v>2132.6987951807228</v>
      </c>
      <c r="AE20" s="16">
        <f t="shared" si="26"/>
        <v>1939.7431693989072</v>
      </c>
      <c r="AF20" s="16">
        <f t="shared" si="26"/>
        <v>1706.657608695652</v>
      </c>
      <c r="AG20" s="16">
        <f t="shared" ref="AG20:AI20" si="27">IF(AG4=0,0,AG4/AG12)</f>
        <v>1835.9887005649721</v>
      </c>
      <c r="AH20" s="16">
        <f t="shared" si="27"/>
        <v>1725.7272727272725</v>
      </c>
      <c r="AI20" s="16">
        <f t="shared" si="27"/>
        <v>1704.8703703703704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44.501547721410141</v>
      </c>
      <c r="C23" s="31">
        <f t="shared" si="30"/>
        <v>43.466638005159069</v>
      </c>
      <c r="D23" s="31">
        <f t="shared" si="30"/>
        <v>41.396732588134142</v>
      </c>
      <c r="E23" s="31">
        <f t="shared" si="30"/>
        <v>48.641186586414442</v>
      </c>
      <c r="F23" s="31">
        <f t="shared" si="30"/>
        <v>51.746001719690447</v>
      </c>
      <c r="G23" s="31">
        <f t="shared" si="30"/>
        <v>47.606276870163363</v>
      </c>
      <c r="H23" s="31">
        <f t="shared" si="30"/>
        <v>47.606276870163363</v>
      </c>
      <c r="I23" s="31">
        <f t="shared" si="30"/>
        <v>45.53645743766122</v>
      </c>
      <c r="J23" s="31">
        <f t="shared" si="30"/>
        <v>47.606276870163363</v>
      </c>
      <c r="K23" s="31">
        <f t="shared" si="30"/>
        <v>39.326913155631978</v>
      </c>
      <c r="L23" s="31">
        <f>SUM(L24,L30)</f>
        <v>44.501547721410141</v>
      </c>
      <c r="M23" s="31">
        <f t="shared" ref="M23:AF23" si="31">SUM(M24,M30)</f>
        <v>50.711006018916592</v>
      </c>
      <c r="N23" s="31">
        <f t="shared" si="31"/>
        <v>91.097764402407563</v>
      </c>
      <c r="O23" s="31">
        <f t="shared" si="31"/>
        <v>66.164832330180559</v>
      </c>
      <c r="P23" s="31">
        <f t="shared" si="31"/>
        <v>25.873000859845231</v>
      </c>
      <c r="Q23" s="31">
        <f t="shared" si="31"/>
        <v>17.593637145313838</v>
      </c>
      <c r="R23" s="31">
        <f t="shared" si="31"/>
        <v>20.540756663800519</v>
      </c>
      <c r="S23" s="31">
        <f t="shared" si="31"/>
        <v>125.96732588134134</v>
      </c>
      <c r="T23" s="31">
        <f t="shared" si="31"/>
        <v>137.79019776440239</v>
      </c>
      <c r="U23" s="31">
        <f t="shared" si="31"/>
        <v>197.69277730008602</v>
      </c>
      <c r="V23" s="31">
        <f t="shared" si="31"/>
        <v>122.57575236457436</v>
      </c>
      <c r="W23" s="31">
        <f t="shared" si="31"/>
        <v>116.938950988822</v>
      </c>
      <c r="X23" s="31">
        <f t="shared" si="31"/>
        <v>117.89432502149612</v>
      </c>
      <c r="Y23" s="31">
        <f t="shared" si="31"/>
        <v>121.78761822871884</v>
      </c>
      <c r="Z23" s="31">
        <f t="shared" si="31"/>
        <v>86.295098882201202</v>
      </c>
      <c r="AA23" s="31">
        <f t="shared" si="31"/>
        <v>98.619432502149607</v>
      </c>
      <c r="AB23" s="31">
        <f t="shared" si="31"/>
        <v>111.3498710232158</v>
      </c>
      <c r="AC23" s="31">
        <f t="shared" si="31"/>
        <v>98.403353396388638</v>
      </c>
      <c r="AD23" s="31">
        <f t="shared" si="31"/>
        <v>102.68022355975924</v>
      </c>
      <c r="AE23" s="31">
        <f t="shared" si="31"/>
        <v>87.816337059329328</v>
      </c>
      <c r="AF23" s="31">
        <f t="shared" si="31"/>
        <v>62.750816852966452</v>
      </c>
      <c r="AG23" s="31">
        <f t="shared" ref="AG23:AI23" si="32">SUM(AG24,AG30)</f>
        <v>73.466809974204651</v>
      </c>
      <c r="AH23" s="31">
        <f t="shared" si="32"/>
        <v>81.277901977644021</v>
      </c>
      <c r="AI23" s="31">
        <f t="shared" si="32"/>
        <v>73.358985382631118</v>
      </c>
    </row>
    <row r="24" spans="1:35" x14ac:dyDescent="0.25">
      <c r="A24" s="18" t="s">
        <v>27</v>
      </c>
      <c r="B24" s="19">
        <f t="shared" ref="B24:K24" si="33">SUM(B25:B29)</f>
        <v>44.501547721410141</v>
      </c>
      <c r="C24" s="19">
        <f t="shared" si="33"/>
        <v>43.466638005159069</v>
      </c>
      <c r="D24" s="19">
        <f t="shared" si="33"/>
        <v>41.396732588134142</v>
      </c>
      <c r="E24" s="19">
        <f t="shared" si="33"/>
        <v>48.641186586414442</v>
      </c>
      <c r="F24" s="19">
        <f t="shared" si="33"/>
        <v>51.746001719690447</v>
      </c>
      <c r="G24" s="19">
        <f t="shared" si="33"/>
        <v>47.606276870163363</v>
      </c>
      <c r="H24" s="19">
        <f t="shared" si="33"/>
        <v>47.606276870163363</v>
      </c>
      <c r="I24" s="19">
        <f t="shared" si="33"/>
        <v>45.53645743766122</v>
      </c>
      <c r="J24" s="19">
        <f t="shared" si="33"/>
        <v>47.606276870163363</v>
      </c>
      <c r="K24" s="19">
        <f t="shared" si="33"/>
        <v>39.326913155631978</v>
      </c>
      <c r="L24" s="19">
        <f>SUM(L25:L29)</f>
        <v>44.501547721410141</v>
      </c>
      <c r="M24" s="19">
        <f t="shared" ref="M24:AF24" si="34">SUM(M25:M29)</f>
        <v>50.711006018916592</v>
      </c>
      <c r="N24" s="19">
        <f t="shared" si="34"/>
        <v>91.097764402407563</v>
      </c>
      <c r="O24" s="19">
        <f t="shared" si="34"/>
        <v>66.164832330180559</v>
      </c>
      <c r="P24" s="19">
        <f t="shared" si="34"/>
        <v>25.873000859845231</v>
      </c>
      <c r="Q24" s="19">
        <f t="shared" si="34"/>
        <v>17.593637145313838</v>
      </c>
      <c r="R24" s="19">
        <f t="shared" si="34"/>
        <v>20.540756663800519</v>
      </c>
      <c r="S24" s="19">
        <f t="shared" si="34"/>
        <v>125.96732588134134</v>
      </c>
      <c r="T24" s="19">
        <f t="shared" si="34"/>
        <v>137.79019776440239</v>
      </c>
      <c r="U24" s="19">
        <f t="shared" si="34"/>
        <v>197.69277730008602</v>
      </c>
      <c r="V24" s="19">
        <f t="shared" si="34"/>
        <v>122.57575236457436</v>
      </c>
      <c r="W24" s="19">
        <f t="shared" si="34"/>
        <v>116.938950988822</v>
      </c>
      <c r="X24" s="19">
        <f t="shared" si="34"/>
        <v>117.89432502149612</v>
      </c>
      <c r="Y24" s="19">
        <f t="shared" si="34"/>
        <v>121.78761822871884</v>
      </c>
      <c r="Z24" s="19">
        <f t="shared" si="34"/>
        <v>86.295098882201202</v>
      </c>
      <c r="AA24" s="19">
        <f t="shared" si="34"/>
        <v>98.619432502149607</v>
      </c>
      <c r="AB24" s="19">
        <f t="shared" si="34"/>
        <v>111.3498710232158</v>
      </c>
      <c r="AC24" s="19">
        <f t="shared" si="34"/>
        <v>98.403353396388638</v>
      </c>
      <c r="AD24" s="19">
        <f t="shared" si="34"/>
        <v>102.68022355975924</v>
      </c>
      <c r="AE24" s="19">
        <f t="shared" si="34"/>
        <v>87.816337059329328</v>
      </c>
      <c r="AF24" s="19">
        <f t="shared" si="34"/>
        <v>62.750816852966452</v>
      </c>
      <c r="AG24" s="19">
        <f t="shared" ref="AG24:AI24" si="35">SUM(AG25:AG29)</f>
        <v>73.466809974204651</v>
      </c>
      <c r="AH24" s="19">
        <f t="shared" si="35"/>
        <v>81.277901977644021</v>
      </c>
      <c r="AI24" s="19">
        <f t="shared" si="35"/>
        <v>73.358985382631118</v>
      </c>
    </row>
    <row r="25" spans="1:35" x14ac:dyDescent="0.25">
      <c r="A25" s="35" t="s">
        <v>13</v>
      </c>
      <c r="B25" s="36">
        <v>44.501547721410141</v>
      </c>
      <c r="C25" s="36">
        <v>43.466638005159069</v>
      </c>
      <c r="D25" s="36">
        <v>41.396732588134142</v>
      </c>
      <c r="E25" s="36">
        <v>48.641186586414442</v>
      </c>
      <c r="F25" s="36">
        <v>51.746001719690447</v>
      </c>
      <c r="G25" s="36">
        <v>47.606276870163363</v>
      </c>
      <c r="H25" s="36">
        <v>47.606276870163363</v>
      </c>
      <c r="I25" s="36">
        <v>45.53645743766122</v>
      </c>
      <c r="J25" s="36">
        <v>47.606276870163363</v>
      </c>
      <c r="K25" s="36">
        <v>39.326913155631978</v>
      </c>
      <c r="L25" s="36">
        <v>44.501547721410141</v>
      </c>
      <c r="M25" s="36">
        <v>50.711006018916592</v>
      </c>
      <c r="N25" s="36">
        <v>89.003095442820282</v>
      </c>
      <c r="O25" s="36">
        <v>65.199914015477205</v>
      </c>
      <c r="P25" s="36">
        <v>25.873000859845231</v>
      </c>
      <c r="Q25" s="36">
        <v>17.593637145313838</v>
      </c>
      <c r="R25" s="36">
        <v>20.540756663800519</v>
      </c>
      <c r="S25" s="36">
        <v>39.027429062768697</v>
      </c>
      <c r="T25" s="36">
        <v>44.162596732588128</v>
      </c>
      <c r="U25" s="36">
        <v>82.16302665520206</v>
      </c>
      <c r="V25" s="36">
        <v>45.18968185726569</v>
      </c>
      <c r="W25" s="36">
        <v>34.919260533104037</v>
      </c>
      <c r="X25" s="36">
        <v>34.919260533104037</v>
      </c>
      <c r="Y25" s="36">
        <v>35.946345657781599</v>
      </c>
      <c r="Z25" s="36">
        <v>33.892261392949273</v>
      </c>
      <c r="AA25" s="36">
        <v>47.243680137575232</v>
      </c>
      <c r="AB25" s="36">
        <v>38.000343938091142</v>
      </c>
      <c r="AC25" s="36">
        <v>36.506018916595011</v>
      </c>
      <c r="AD25" s="36">
        <v>38.217110920034393</v>
      </c>
      <c r="AE25" s="36">
        <v>26.402063628546859</v>
      </c>
      <c r="AF25" s="36">
        <v>16.720206362854679</v>
      </c>
      <c r="AG25" s="36">
        <v>28.139810834049872</v>
      </c>
      <c r="AH25" s="36">
        <v>31.200343938091141</v>
      </c>
      <c r="AI25" s="36">
        <v>32.89905417024935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2.0946689595872812</v>
      </c>
      <c r="O26" s="36">
        <v>0.96491831470335399</v>
      </c>
      <c r="P26" s="36">
        <v>0</v>
      </c>
      <c r="Q26" s="36">
        <v>0</v>
      </c>
      <c r="R26" s="36">
        <v>0</v>
      </c>
      <c r="S26" s="36">
        <v>86.939896818572635</v>
      </c>
      <c r="T26" s="36">
        <v>93.627601031814265</v>
      </c>
      <c r="U26" s="36">
        <v>114.6460017196905</v>
      </c>
      <c r="V26" s="36">
        <v>77.386070507308659</v>
      </c>
      <c r="W26" s="36">
        <v>80.252192605331032</v>
      </c>
      <c r="X26" s="36">
        <v>81.207566638005147</v>
      </c>
      <c r="Y26" s="36">
        <v>84.073774720550318</v>
      </c>
      <c r="Z26" s="36">
        <v>50.635339638864998</v>
      </c>
      <c r="AA26" s="36">
        <v>48.724591573516769</v>
      </c>
      <c r="AB26" s="36">
        <v>70.698366294067057</v>
      </c>
      <c r="AC26" s="36">
        <v>59.810834049871019</v>
      </c>
      <c r="AD26" s="36">
        <v>62.171625107480658</v>
      </c>
      <c r="AE26" s="36">
        <v>59.791745485812569</v>
      </c>
      <c r="AF26" s="36">
        <v>44.938349097162501</v>
      </c>
      <c r="AG26" s="36">
        <v>42.983662940670683</v>
      </c>
      <c r="AH26" s="36">
        <v>47.748151332760102</v>
      </c>
      <c r="AI26" s="36">
        <v>37.927773000859837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0.88374892519346515</v>
      </c>
      <c r="V27" s="36">
        <v>0</v>
      </c>
      <c r="W27" s="36">
        <v>1.7674978503869301</v>
      </c>
      <c r="X27" s="36">
        <v>1.7674978503869301</v>
      </c>
      <c r="Y27" s="36">
        <v>1.7674978503869301</v>
      </c>
      <c r="Z27" s="36">
        <v>1.7674978503869301</v>
      </c>
      <c r="AA27" s="36">
        <v>2.6511607910576092</v>
      </c>
      <c r="AB27" s="36">
        <v>2.6511607910576092</v>
      </c>
      <c r="AC27" s="36">
        <v>2.086500429922614</v>
      </c>
      <c r="AD27" s="36">
        <v>2.2914875322441959</v>
      </c>
      <c r="AE27" s="36">
        <v>1.622527944969905</v>
      </c>
      <c r="AF27" s="36">
        <v>1.092261392949269</v>
      </c>
      <c r="AG27" s="36">
        <v>2.3433361994840931</v>
      </c>
      <c r="AH27" s="36">
        <v>2.3294067067927768</v>
      </c>
      <c r="AI27" s="36">
        <v>2.5321582115219261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148.70132363436835</v>
      </c>
      <c r="C38" s="31">
        <f t="shared" si="39"/>
        <v>148.35181931951203</v>
      </c>
      <c r="D38" s="31">
        <f t="shared" si="39"/>
        <v>147.62982852951987</v>
      </c>
      <c r="E38" s="31">
        <f t="shared" si="39"/>
        <v>150.02987750659895</v>
      </c>
      <c r="F38" s="31">
        <f t="shared" si="39"/>
        <v>150.96112551218562</v>
      </c>
      <c r="G38" s="31">
        <f t="shared" si="39"/>
        <v>149.70762707012173</v>
      </c>
      <c r="H38" s="31">
        <f t="shared" si="39"/>
        <v>149.70762707012173</v>
      </c>
      <c r="I38" s="31">
        <f t="shared" si="39"/>
        <v>149.04379831915404</v>
      </c>
      <c r="J38" s="31">
        <f t="shared" si="39"/>
        <v>136.33149635637213</v>
      </c>
      <c r="K38" s="31">
        <f t="shared" si="39"/>
        <v>111.11902834741473</v>
      </c>
      <c r="L38" s="31">
        <f>IF(L23=0,0,L23/(L3/1000))</f>
        <v>146.37511420614865</v>
      </c>
      <c r="M38" s="31">
        <f t="shared" ref="M38:AF39" si="40">IF(M23=0,0,M23/(M3/1000))</f>
        <v>162.89918831144124</v>
      </c>
      <c r="N38" s="31">
        <f t="shared" si="40"/>
        <v>294.05062056341472</v>
      </c>
      <c r="O38" s="31">
        <f t="shared" si="40"/>
        <v>208.26722841677019</v>
      </c>
      <c r="P38" s="31">
        <f t="shared" si="40"/>
        <v>80.013238721808364</v>
      </c>
      <c r="Q38" s="31">
        <f t="shared" si="40"/>
        <v>46.843165467599533</v>
      </c>
      <c r="R38" s="31">
        <f t="shared" si="40"/>
        <v>54.584958767287752</v>
      </c>
      <c r="S38" s="31">
        <f t="shared" si="40"/>
        <v>291.26807516975703</v>
      </c>
      <c r="T38" s="31">
        <f t="shared" si="40"/>
        <v>304.82129247317113</v>
      </c>
      <c r="U38" s="31">
        <f t="shared" si="40"/>
        <v>491.66544960328588</v>
      </c>
      <c r="V38" s="31">
        <f t="shared" si="40"/>
        <v>314.6299860225684</v>
      </c>
      <c r="W38" s="31">
        <f t="shared" si="40"/>
        <v>295.60868023676716</v>
      </c>
      <c r="X38" s="31">
        <f t="shared" si="40"/>
        <v>364.02979389640586</v>
      </c>
      <c r="Y38" s="31">
        <f t="shared" si="40"/>
        <v>360.94203662161499</v>
      </c>
      <c r="Z38" s="31">
        <f t="shared" si="40"/>
        <v>267.46807986127197</v>
      </c>
      <c r="AA38" s="31">
        <f t="shared" si="40"/>
        <v>325.27163570867742</v>
      </c>
      <c r="AB38" s="31">
        <f t="shared" si="40"/>
        <v>272.89427821577124</v>
      </c>
      <c r="AC38" s="31">
        <f t="shared" si="40"/>
        <v>282.11485294515757</v>
      </c>
      <c r="AD38" s="31">
        <f t="shared" si="40"/>
        <v>290.03418814263063</v>
      </c>
      <c r="AE38" s="31">
        <f t="shared" si="40"/>
        <v>247.38877903200896</v>
      </c>
      <c r="AF38" s="31">
        <f t="shared" si="40"/>
        <v>199.82745594448357</v>
      </c>
      <c r="AG38" s="31">
        <f t="shared" ref="AG38:AI38" si="41">IF(AG23=0,0,AG23/(AG3/1000))</f>
        <v>226.07259123674382</v>
      </c>
      <c r="AH38" s="31">
        <f t="shared" si="41"/>
        <v>203.88643969076097</v>
      </c>
      <c r="AI38" s="31">
        <f t="shared" si="41"/>
        <v>199.20865435253879</v>
      </c>
    </row>
    <row r="39" spans="1:35" x14ac:dyDescent="0.25">
      <c r="A39" s="8" t="s">
        <v>27</v>
      </c>
      <c r="B39" s="16">
        <f t="shared" ref="B39:K39" si="42">IF(B24=0,0,B24/(B4/1000))</f>
        <v>148.70132363436835</v>
      </c>
      <c r="C39" s="16">
        <f t="shared" si="42"/>
        <v>148.35181931951203</v>
      </c>
      <c r="D39" s="16">
        <f t="shared" si="42"/>
        <v>147.62982852951987</v>
      </c>
      <c r="E39" s="16">
        <f t="shared" si="42"/>
        <v>150.02987750659895</v>
      </c>
      <c r="F39" s="16">
        <f t="shared" si="42"/>
        <v>150.96112551218562</v>
      </c>
      <c r="G39" s="16">
        <f t="shared" si="42"/>
        <v>149.70762707012173</v>
      </c>
      <c r="H39" s="16">
        <f t="shared" si="42"/>
        <v>149.70762707012173</v>
      </c>
      <c r="I39" s="16">
        <f t="shared" si="42"/>
        <v>149.04379831915404</v>
      </c>
      <c r="J39" s="16">
        <f t="shared" si="42"/>
        <v>136.33149635637213</v>
      </c>
      <c r="K39" s="16">
        <f t="shared" si="42"/>
        <v>111.11902834741473</v>
      </c>
      <c r="L39" s="16">
        <f>IF(L24=0,0,L24/(L4/1000))</f>
        <v>146.37511420614865</v>
      </c>
      <c r="M39" s="16">
        <f t="shared" si="40"/>
        <v>162.89918831144124</v>
      </c>
      <c r="N39" s="16">
        <f t="shared" si="40"/>
        <v>294.05062056341472</v>
      </c>
      <c r="O39" s="16">
        <f t="shared" si="40"/>
        <v>208.26722841677019</v>
      </c>
      <c r="P39" s="16">
        <f t="shared" si="40"/>
        <v>80.013238721808364</v>
      </c>
      <c r="Q39" s="16">
        <f t="shared" si="40"/>
        <v>46.843165467599533</v>
      </c>
      <c r="R39" s="16">
        <f t="shared" si="40"/>
        <v>54.584958767287752</v>
      </c>
      <c r="S39" s="16">
        <f t="shared" si="40"/>
        <v>291.26807516975703</v>
      </c>
      <c r="T39" s="16">
        <f t="shared" si="40"/>
        <v>304.82129247317113</v>
      </c>
      <c r="U39" s="16">
        <f t="shared" si="40"/>
        <v>491.66544960328588</v>
      </c>
      <c r="V39" s="16">
        <f t="shared" si="40"/>
        <v>314.6299860225684</v>
      </c>
      <c r="W39" s="16">
        <f t="shared" si="40"/>
        <v>295.60868023676716</v>
      </c>
      <c r="X39" s="16">
        <f t="shared" si="40"/>
        <v>364.02979389640586</v>
      </c>
      <c r="Y39" s="16">
        <f t="shared" si="40"/>
        <v>360.94203662161499</v>
      </c>
      <c r="Z39" s="16">
        <f t="shared" si="40"/>
        <v>267.46807986127197</v>
      </c>
      <c r="AA39" s="16">
        <f t="shared" si="40"/>
        <v>325.27163570867742</v>
      </c>
      <c r="AB39" s="16">
        <f t="shared" si="40"/>
        <v>272.89427821577124</v>
      </c>
      <c r="AC39" s="16">
        <f t="shared" si="40"/>
        <v>282.11485294515757</v>
      </c>
      <c r="AD39" s="16">
        <f t="shared" si="40"/>
        <v>290.03418814263063</v>
      </c>
      <c r="AE39" s="16">
        <f t="shared" si="40"/>
        <v>247.38877903200896</v>
      </c>
      <c r="AF39" s="16">
        <f t="shared" si="40"/>
        <v>199.82745594448357</v>
      </c>
      <c r="AG39" s="16">
        <f t="shared" ref="AG39:AI39" si="43">IF(AG24=0,0,AG24/(AG4/1000))</f>
        <v>226.07259123674382</v>
      </c>
      <c r="AH39" s="16">
        <f t="shared" si="43"/>
        <v>203.88643969076097</v>
      </c>
      <c r="AI39" s="16">
        <f t="shared" si="43"/>
        <v>199.20865435253879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47342.072044053341</v>
      </c>
      <c r="C46" s="31">
        <f t="shared" si="55"/>
        <v>47246.345657781596</v>
      </c>
      <c r="D46" s="31">
        <f t="shared" si="55"/>
        <v>47041.741577425171</v>
      </c>
      <c r="E46" s="31">
        <f t="shared" si="55"/>
        <v>47687.437829818082</v>
      </c>
      <c r="F46" s="31">
        <f t="shared" si="55"/>
        <v>47912.964555268933</v>
      </c>
      <c r="G46" s="31">
        <f t="shared" si="55"/>
        <v>47606.276870163361</v>
      </c>
      <c r="H46" s="31">
        <f t="shared" si="55"/>
        <v>47606.276870163361</v>
      </c>
      <c r="I46" s="31">
        <f t="shared" si="55"/>
        <v>47433.809830897102</v>
      </c>
      <c r="J46" s="31">
        <f t="shared" si="55"/>
        <v>43278.433518330334</v>
      </c>
      <c r="K46" s="31">
        <f t="shared" si="55"/>
        <v>35429.65149156034</v>
      </c>
      <c r="L46" s="31">
        <f>IF(L23=0,0,100*L23/L11)</f>
        <v>46843.734443589623</v>
      </c>
      <c r="M46" s="31">
        <f t="shared" ref="M46:AF47" si="56">IF(M23=0,0,100*M23/M11)</f>
        <v>43716.384499066029</v>
      </c>
      <c r="N46" s="31">
        <f t="shared" si="56"/>
        <v>48977.292689466427</v>
      </c>
      <c r="O46" s="31">
        <f t="shared" si="56"/>
        <v>49376.740544910863</v>
      </c>
      <c r="P46" s="31">
        <f t="shared" si="56"/>
        <v>20213.281921754085</v>
      </c>
      <c r="Q46" s="31">
        <f t="shared" si="56"/>
        <v>19548.485717015377</v>
      </c>
      <c r="R46" s="31">
        <f t="shared" si="56"/>
        <v>19019.219133148628</v>
      </c>
      <c r="S46" s="31">
        <f t="shared" si="56"/>
        <v>45149.579168939541</v>
      </c>
      <c r="T46" s="31">
        <f t="shared" si="56"/>
        <v>48178.390826714131</v>
      </c>
      <c r="U46" s="31">
        <f t="shared" si="56"/>
        <v>73765.96167913657</v>
      </c>
      <c r="V46" s="31">
        <f t="shared" si="56"/>
        <v>47881.153267411857</v>
      </c>
      <c r="W46" s="31">
        <f t="shared" si="56"/>
        <v>47536.15893854553</v>
      </c>
      <c r="X46" s="31">
        <f t="shared" si="56"/>
        <v>57791.335794851038</v>
      </c>
      <c r="Y46" s="31">
        <f t="shared" si="56"/>
        <v>62136.539912611646</v>
      </c>
      <c r="Z46" s="31">
        <f t="shared" si="56"/>
        <v>65874.121284123044</v>
      </c>
      <c r="AA46" s="31">
        <f t="shared" si="56"/>
        <v>74711.691289507275</v>
      </c>
      <c r="AB46" s="31">
        <f t="shared" si="56"/>
        <v>56237.308597583738</v>
      </c>
      <c r="AC46" s="31">
        <f t="shared" si="56"/>
        <v>59279.128552041337</v>
      </c>
      <c r="AD46" s="31">
        <f t="shared" si="56"/>
        <v>61855.55636130074</v>
      </c>
      <c r="AE46" s="31">
        <f t="shared" si="56"/>
        <v>47987.069431327502</v>
      </c>
      <c r="AF46" s="31">
        <f t="shared" si="56"/>
        <v>34103.704811394811</v>
      </c>
      <c r="AG46" s="31">
        <f t="shared" ref="AG46:AI46" si="57">IF(AG23=0,0,100*AG23/AG11)</f>
        <v>41506.67230181054</v>
      </c>
      <c r="AH46" s="31">
        <f t="shared" si="57"/>
        <v>35185.238951361047</v>
      </c>
      <c r="AI46" s="31">
        <f t="shared" si="57"/>
        <v>33962.493232699591</v>
      </c>
    </row>
    <row r="47" spans="1:35" x14ac:dyDescent="0.25">
      <c r="A47" s="8" t="s">
        <v>27</v>
      </c>
      <c r="B47" s="16">
        <f t="shared" ref="B47:K47" si="58">IF(B24=0,0,100*B24/B12)</f>
        <v>47342.072044053341</v>
      </c>
      <c r="C47" s="16">
        <f t="shared" si="58"/>
        <v>47246.345657781596</v>
      </c>
      <c r="D47" s="16">
        <f t="shared" si="58"/>
        <v>47041.741577425171</v>
      </c>
      <c r="E47" s="16">
        <f t="shared" si="58"/>
        <v>47687.437829818082</v>
      </c>
      <c r="F47" s="16">
        <f t="shared" si="58"/>
        <v>47912.964555268933</v>
      </c>
      <c r="G47" s="16">
        <f t="shared" si="58"/>
        <v>47606.276870163361</v>
      </c>
      <c r="H47" s="16">
        <f t="shared" si="58"/>
        <v>47606.276870163361</v>
      </c>
      <c r="I47" s="16">
        <f t="shared" si="58"/>
        <v>47433.809830897102</v>
      </c>
      <c r="J47" s="16">
        <f t="shared" si="58"/>
        <v>43278.433518330334</v>
      </c>
      <c r="K47" s="16">
        <f t="shared" si="58"/>
        <v>35429.65149156034</v>
      </c>
      <c r="L47" s="16">
        <f>IF(L24=0,0,100*L24/L12)</f>
        <v>46843.734443589623</v>
      </c>
      <c r="M47" s="16">
        <f t="shared" si="56"/>
        <v>43716.384499066029</v>
      </c>
      <c r="N47" s="16">
        <f t="shared" si="56"/>
        <v>48977.292689466427</v>
      </c>
      <c r="O47" s="16">
        <f t="shared" si="56"/>
        <v>49376.740544910863</v>
      </c>
      <c r="P47" s="16">
        <f t="shared" si="56"/>
        <v>20213.281921754085</v>
      </c>
      <c r="Q47" s="16">
        <f t="shared" si="56"/>
        <v>19548.485717015377</v>
      </c>
      <c r="R47" s="16">
        <f t="shared" si="56"/>
        <v>19019.219133148628</v>
      </c>
      <c r="S47" s="16">
        <f t="shared" si="56"/>
        <v>45149.579168939541</v>
      </c>
      <c r="T47" s="16">
        <f t="shared" si="56"/>
        <v>48178.390826714131</v>
      </c>
      <c r="U47" s="16">
        <f t="shared" si="56"/>
        <v>73765.96167913657</v>
      </c>
      <c r="V47" s="16">
        <f t="shared" si="56"/>
        <v>47881.153267411857</v>
      </c>
      <c r="W47" s="16">
        <f t="shared" si="56"/>
        <v>47536.15893854553</v>
      </c>
      <c r="X47" s="16">
        <f t="shared" si="56"/>
        <v>57791.335794851038</v>
      </c>
      <c r="Y47" s="16">
        <f t="shared" si="56"/>
        <v>62136.539912611646</v>
      </c>
      <c r="Z47" s="16">
        <f t="shared" si="56"/>
        <v>65874.121284123044</v>
      </c>
      <c r="AA47" s="16">
        <f t="shared" si="56"/>
        <v>74711.691289507275</v>
      </c>
      <c r="AB47" s="16">
        <f t="shared" si="56"/>
        <v>56237.308597583738</v>
      </c>
      <c r="AC47" s="16">
        <f t="shared" si="56"/>
        <v>59279.128552041337</v>
      </c>
      <c r="AD47" s="16">
        <f t="shared" si="56"/>
        <v>61855.55636130074</v>
      </c>
      <c r="AE47" s="16">
        <f t="shared" si="56"/>
        <v>47987.069431327502</v>
      </c>
      <c r="AF47" s="16">
        <f t="shared" si="56"/>
        <v>34103.704811394811</v>
      </c>
      <c r="AG47" s="16">
        <f t="shared" ref="AG47:AI47" si="59">IF(AG24=0,0,100*AG24/AG12)</f>
        <v>41506.67230181054</v>
      </c>
      <c r="AH47" s="16">
        <f t="shared" si="59"/>
        <v>35185.238951361047</v>
      </c>
      <c r="AI47" s="16">
        <f t="shared" si="59"/>
        <v>33962.493232699591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7604.4981301024382</v>
      </c>
      <c r="C51" s="31">
        <v>8324.0277325128391</v>
      </c>
      <c r="D51" s="31">
        <v>9562.5070969607423</v>
      </c>
      <c r="E51" s="31">
        <v>9017.342564673685</v>
      </c>
      <c r="F51" s="31">
        <v>9031.1373348830602</v>
      </c>
      <c r="G51" s="31">
        <v>8643.7570334769807</v>
      </c>
      <c r="H51" s="31">
        <v>9823.9739119138649</v>
      </c>
      <c r="I51" s="31">
        <v>8344.0760791579341</v>
      </c>
      <c r="J51" s="31">
        <v>8037.6393626054505</v>
      </c>
      <c r="K51" s="31">
        <v>8843.5065926415609</v>
      </c>
      <c r="L51" s="31">
        <v>8462.4975436306431</v>
      </c>
      <c r="M51" s="31">
        <v>9650.7009653037494</v>
      </c>
      <c r="N51" s="31">
        <v>9393.8445577696693</v>
      </c>
      <c r="O51" s="31">
        <v>10009.952427280474</v>
      </c>
      <c r="P51" s="31">
        <v>9899.697273165877</v>
      </c>
      <c r="Q51" s="31">
        <v>10189.090544761793</v>
      </c>
      <c r="R51" s="31">
        <v>9499.4157278453204</v>
      </c>
      <c r="S51" s="31">
        <v>8376.4175029916078</v>
      </c>
      <c r="T51" s="31">
        <v>8744.4698935310262</v>
      </c>
      <c r="U51" s="31">
        <v>8825.940534697671</v>
      </c>
      <c r="V51" s="31">
        <v>8512.3638854736964</v>
      </c>
      <c r="W51" s="31">
        <v>7397.8086971521961</v>
      </c>
      <c r="X51" s="31">
        <v>7352.3909785130782</v>
      </c>
      <c r="Y51" s="31">
        <v>7050.6423238473681</v>
      </c>
      <c r="Z51" s="31">
        <v>6703.723232795167</v>
      </c>
      <c r="AA51" s="31">
        <v>6998.0818772798666</v>
      </c>
      <c r="AB51" s="31">
        <v>7459.2002715716035</v>
      </c>
      <c r="AC51" s="31">
        <v>8396.2972127446519</v>
      </c>
      <c r="AD51" s="31">
        <v>7913.4737153662354</v>
      </c>
      <c r="AE51" s="31">
        <v>7672.6488640407324</v>
      </c>
      <c r="AF51" s="31">
        <v>6856.3784469049897</v>
      </c>
      <c r="AG51" s="31">
        <v>7355.1225052659711</v>
      </c>
      <c r="AH51" s="31">
        <v>7598.9178539134782</v>
      </c>
      <c r="AI51" s="31">
        <v>7457.8552537034238</v>
      </c>
    </row>
    <row r="52" spans="1:35" x14ac:dyDescent="0.25">
      <c r="A52" s="8" t="s">
        <v>27</v>
      </c>
      <c r="B52" s="16">
        <v>7604.4981301024382</v>
      </c>
      <c r="C52" s="16">
        <v>8324.0277325128391</v>
      </c>
      <c r="D52" s="16">
        <v>9562.5070969607423</v>
      </c>
      <c r="E52" s="16">
        <v>9017.342564673685</v>
      </c>
      <c r="F52" s="16">
        <v>9031.1373348830602</v>
      </c>
      <c r="G52" s="16">
        <v>8643.7570334769807</v>
      </c>
      <c r="H52" s="16">
        <v>9823.9739119138649</v>
      </c>
      <c r="I52" s="16">
        <v>8344.0760791579341</v>
      </c>
      <c r="J52" s="16">
        <v>8037.6393626054505</v>
      </c>
      <c r="K52" s="16">
        <v>8843.5065926415609</v>
      </c>
      <c r="L52" s="16">
        <v>8462.4975436306431</v>
      </c>
      <c r="M52" s="16">
        <v>9650.7009653037494</v>
      </c>
      <c r="N52" s="16">
        <v>9393.8445577696693</v>
      </c>
      <c r="O52" s="16">
        <v>10009.952427280474</v>
      </c>
      <c r="P52" s="16">
        <v>9899.697273165877</v>
      </c>
      <c r="Q52" s="16">
        <v>10189.090544761793</v>
      </c>
      <c r="R52" s="16">
        <v>9499.4157278453204</v>
      </c>
      <c r="S52" s="16">
        <v>8376.4175029916078</v>
      </c>
      <c r="T52" s="16">
        <v>8744.4698935310262</v>
      </c>
      <c r="U52" s="16">
        <v>8825.940534697671</v>
      </c>
      <c r="V52" s="16">
        <v>8512.3638854736964</v>
      </c>
      <c r="W52" s="16">
        <v>7397.8086971521961</v>
      </c>
      <c r="X52" s="16">
        <v>7352.3909785130782</v>
      </c>
      <c r="Y52" s="16">
        <v>7050.6423238473681</v>
      </c>
      <c r="Z52" s="16">
        <v>6703.723232795167</v>
      </c>
      <c r="AA52" s="16">
        <v>6998.0818772798666</v>
      </c>
      <c r="AB52" s="16">
        <v>7459.2002715716035</v>
      </c>
      <c r="AC52" s="16">
        <v>8396.2972127446519</v>
      </c>
      <c r="AD52" s="16">
        <v>7913.4737153662354</v>
      </c>
      <c r="AE52" s="16">
        <v>7672.6488640407324</v>
      </c>
      <c r="AF52" s="16">
        <v>6856.3784469049897</v>
      </c>
      <c r="AG52" s="16">
        <v>7355.1225052659711</v>
      </c>
      <c r="AH52" s="16">
        <v>7598.9178539134782</v>
      </c>
      <c r="AI52" s="16">
        <v>7457.8552537034238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6.2255353652661896</v>
      </c>
      <c r="C56" s="30">
        <f t="shared" si="63"/>
        <v>5.6758995976481419</v>
      </c>
      <c r="D56" s="30">
        <f t="shared" si="63"/>
        <v>4.9193941610120717</v>
      </c>
      <c r="E56" s="30">
        <f t="shared" si="63"/>
        <v>5.2884136859387212</v>
      </c>
      <c r="F56" s="30">
        <f t="shared" si="63"/>
        <v>5.3053079339413385</v>
      </c>
      <c r="G56" s="30">
        <f t="shared" si="63"/>
        <v>5.5075908179493993</v>
      </c>
      <c r="H56" s="30">
        <f t="shared" si="63"/>
        <v>4.8459286737752452</v>
      </c>
      <c r="I56" s="30">
        <f t="shared" si="63"/>
        <v>5.6847288280818287</v>
      </c>
      <c r="J56" s="30">
        <f t="shared" si="63"/>
        <v>5.3844706842260415</v>
      </c>
      <c r="K56" s="30">
        <f t="shared" si="63"/>
        <v>4.0062899394500802</v>
      </c>
      <c r="L56" s="30">
        <f>IF(L46=0,0,L46/L51)</f>
        <v>5.5354502854593894</v>
      </c>
      <c r="M56" s="30">
        <f t="shared" ref="M56:AF58" si="64">IF(M46=0,0,M46/M51)</f>
        <v>4.5298662404145986</v>
      </c>
      <c r="N56" s="30">
        <f t="shared" si="64"/>
        <v>5.2137644377942367</v>
      </c>
      <c r="O56" s="30">
        <f t="shared" si="64"/>
        <v>4.9327647562382717</v>
      </c>
      <c r="P56" s="30">
        <f t="shared" si="64"/>
        <v>2.0418080840253787</v>
      </c>
      <c r="Q56" s="30">
        <f t="shared" si="64"/>
        <v>1.9185702228414532</v>
      </c>
      <c r="R56" s="30">
        <f t="shared" si="64"/>
        <v>2.0021462033078756</v>
      </c>
      <c r="S56" s="30">
        <f t="shared" si="64"/>
        <v>5.3900822341788155</v>
      </c>
      <c r="T56" s="30">
        <f t="shared" si="64"/>
        <v>5.5095839328528635</v>
      </c>
      <c r="U56" s="30">
        <f t="shared" si="64"/>
        <v>8.3578584502284308</v>
      </c>
      <c r="V56" s="30">
        <f t="shared" si="64"/>
        <v>5.6248950246500611</v>
      </c>
      <c r="W56" s="30">
        <f t="shared" si="64"/>
        <v>6.4257080555279416</v>
      </c>
      <c r="X56" s="30">
        <f t="shared" si="64"/>
        <v>7.8602098234088409</v>
      </c>
      <c r="Y56" s="30">
        <f t="shared" si="64"/>
        <v>8.8128906642232288</v>
      </c>
      <c r="Z56" s="30">
        <f t="shared" si="64"/>
        <v>9.8264977530488444</v>
      </c>
      <c r="AA56" s="30">
        <f t="shared" si="64"/>
        <v>10.676024173433575</v>
      </c>
      <c r="AB56" s="30">
        <f t="shared" si="64"/>
        <v>7.5393214486966595</v>
      </c>
      <c r="AC56" s="30">
        <f t="shared" si="64"/>
        <v>7.060151284552215</v>
      </c>
      <c r="AD56" s="30">
        <f t="shared" si="64"/>
        <v>7.8164859815217147</v>
      </c>
      <c r="AE56" s="30">
        <f t="shared" si="64"/>
        <v>6.2543028205327698</v>
      </c>
      <c r="AF56" s="30">
        <f t="shared" si="64"/>
        <v>4.9740114370129946</v>
      </c>
      <c r="AG56" s="30">
        <f t="shared" ref="AG56:AI56" si="65">IF(AG46=0,0,AG46/AG51)</f>
        <v>5.6432333074117302</v>
      </c>
      <c r="AH56" s="30">
        <f t="shared" si="65"/>
        <v>4.630296001060267</v>
      </c>
      <c r="AI56" s="30">
        <f t="shared" si="65"/>
        <v>4.5539222842699294</v>
      </c>
    </row>
    <row r="57" spans="1:35" x14ac:dyDescent="0.25">
      <c r="A57" s="8" t="s">
        <v>27</v>
      </c>
      <c r="B57" s="14">
        <f t="shared" ref="B57:K57" si="66">IF(B47=0,0,B47/B52)</f>
        <v>6.2255353652661896</v>
      </c>
      <c r="C57" s="14">
        <f t="shared" si="66"/>
        <v>5.6758995976481419</v>
      </c>
      <c r="D57" s="14">
        <f t="shared" si="66"/>
        <v>4.9193941610120717</v>
      </c>
      <c r="E57" s="14">
        <f t="shared" si="66"/>
        <v>5.2884136859387212</v>
      </c>
      <c r="F57" s="14">
        <f t="shared" si="66"/>
        <v>5.3053079339413385</v>
      </c>
      <c r="G57" s="14">
        <f t="shared" si="66"/>
        <v>5.5075908179493993</v>
      </c>
      <c r="H57" s="14">
        <f t="shared" si="66"/>
        <v>4.8459286737752452</v>
      </c>
      <c r="I57" s="14">
        <f t="shared" si="66"/>
        <v>5.6847288280818287</v>
      </c>
      <c r="J57" s="14">
        <f t="shared" si="66"/>
        <v>5.3844706842260415</v>
      </c>
      <c r="K57" s="14">
        <f t="shared" si="66"/>
        <v>4.0062899394500802</v>
      </c>
      <c r="L57" s="14">
        <f>IF(L47=0,0,L47/L52)</f>
        <v>5.5354502854593894</v>
      </c>
      <c r="M57" s="14">
        <f t="shared" si="64"/>
        <v>4.5298662404145986</v>
      </c>
      <c r="N57" s="14">
        <f t="shared" si="64"/>
        <v>5.2137644377942367</v>
      </c>
      <c r="O57" s="14">
        <f t="shared" si="64"/>
        <v>4.9327647562382717</v>
      </c>
      <c r="P57" s="14">
        <f t="shared" si="64"/>
        <v>2.0418080840253787</v>
      </c>
      <c r="Q57" s="14">
        <f t="shared" si="64"/>
        <v>1.9185702228414532</v>
      </c>
      <c r="R57" s="14">
        <f t="shared" si="64"/>
        <v>2.0021462033078756</v>
      </c>
      <c r="S57" s="14">
        <f t="shared" si="64"/>
        <v>5.3900822341788155</v>
      </c>
      <c r="T57" s="14">
        <f t="shared" si="64"/>
        <v>5.5095839328528635</v>
      </c>
      <c r="U57" s="14">
        <f t="shared" si="64"/>
        <v>8.3578584502284308</v>
      </c>
      <c r="V57" s="14">
        <f t="shared" si="64"/>
        <v>5.6248950246500611</v>
      </c>
      <c r="W57" s="14">
        <f t="shared" si="64"/>
        <v>6.4257080555279416</v>
      </c>
      <c r="X57" s="14">
        <f t="shared" si="64"/>
        <v>7.8602098234088409</v>
      </c>
      <c r="Y57" s="14">
        <f t="shared" si="64"/>
        <v>8.8128906642232288</v>
      </c>
      <c r="Z57" s="14">
        <f t="shared" si="64"/>
        <v>9.8264977530488444</v>
      </c>
      <c r="AA57" s="14">
        <f t="shared" si="64"/>
        <v>10.676024173433575</v>
      </c>
      <c r="AB57" s="14">
        <f t="shared" si="64"/>
        <v>7.5393214486966595</v>
      </c>
      <c r="AC57" s="14">
        <f t="shared" si="64"/>
        <v>7.060151284552215</v>
      </c>
      <c r="AD57" s="14">
        <f t="shared" si="64"/>
        <v>7.8164859815217147</v>
      </c>
      <c r="AE57" s="14">
        <f t="shared" si="64"/>
        <v>6.2543028205327698</v>
      </c>
      <c r="AF57" s="14">
        <f t="shared" si="64"/>
        <v>4.9740114370129946</v>
      </c>
      <c r="AG57" s="14">
        <f t="shared" ref="AG57:AI57" si="67">IF(AG47=0,0,AG47/AG52)</f>
        <v>5.6432333074117302</v>
      </c>
      <c r="AH57" s="14">
        <f t="shared" si="67"/>
        <v>4.630296001060267</v>
      </c>
      <c r="AI57" s="14">
        <f t="shared" si="67"/>
        <v>4.5539222842699294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3.1024188000000001</v>
      </c>
      <c r="D60" s="33">
        <f t="shared" si="70"/>
        <v>3.1024187999999997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3.1024188000000001</v>
      </c>
      <c r="H60" s="33">
        <f t="shared" si="70"/>
        <v>3.1024188000000001</v>
      </c>
      <c r="I60" s="33">
        <f t="shared" si="70"/>
        <v>3.1024188000000001</v>
      </c>
      <c r="J60" s="33">
        <f t="shared" si="70"/>
        <v>3.1024188000000001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3.0981707589801282</v>
      </c>
      <c r="O60" s="33">
        <f t="shared" si="71"/>
        <v>3.1044337277993286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3.1977768509545399</v>
      </c>
      <c r="T60" s="33">
        <f t="shared" si="71"/>
        <v>3.1963006691741658</v>
      </c>
      <c r="U60" s="33">
        <f t="shared" si="71"/>
        <v>3.1686743149403247</v>
      </c>
      <c r="V60" s="33">
        <f t="shared" si="71"/>
        <v>3.1896464922127232</v>
      </c>
      <c r="W60" s="33">
        <f t="shared" si="71"/>
        <v>3.1503453243326471</v>
      </c>
      <c r="X60" s="33">
        <f t="shared" si="71"/>
        <v>3.1510765802532403</v>
      </c>
      <c r="Y60" s="33">
        <f t="shared" si="71"/>
        <v>3.1527727207777518</v>
      </c>
      <c r="Z60" s="33">
        <f t="shared" si="71"/>
        <v>3.1199456674535582</v>
      </c>
      <c r="AA60" s="33">
        <f t="shared" si="71"/>
        <v>3.0872797236321921</v>
      </c>
      <c r="AB60" s="33">
        <f t="shared" si="71"/>
        <v>3.1162758998405411</v>
      </c>
      <c r="AC60" s="33">
        <f t="shared" si="71"/>
        <v>3.1206146213638051</v>
      </c>
      <c r="AD60" s="33">
        <f t="shared" si="71"/>
        <v>3.1168397978189053</v>
      </c>
      <c r="AE60" s="33">
        <f t="shared" si="71"/>
        <v>3.1391697002091448</v>
      </c>
      <c r="AF60" s="33">
        <f t="shared" si="71"/>
        <v>3.1473620836325975</v>
      </c>
      <c r="AG60" s="33">
        <f t="shared" ref="AG60:AI60" si="72">IF(AG64=0,0,AG64/AG23)</f>
        <v>3.0842990765430076</v>
      </c>
      <c r="AH60" s="33">
        <f t="shared" si="72"/>
        <v>3.0946713008067603</v>
      </c>
      <c r="AI60" s="33">
        <f t="shared" si="72"/>
        <v>3.0667647185489328</v>
      </c>
    </row>
    <row r="61" spans="1:35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3.1024188000000001</v>
      </c>
      <c r="D61" s="23">
        <f t="shared" si="73"/>
        <v>3.1024187999999997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3.0981707589801282</v>
      </c>
      <c r="O61" s="23">
        <f t="shared" si="71"/>
        <v>3.1044337277993286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3.1977768509545399</v>
      </c>
      <c r="T61" s="23">
        <f t="shared" si="71"/>
        <v>3.1963006691741658</v>
      </c>
      <c r="U61" s="23">
        <f t="shared" si="71"/>
        <v>3.1686743149403247</v>
      </c>
      <c r="V61" s="23">
        <f t="shared" si="71"/>
        <v>3.1896464922127232</v>
      </c>
      <c r="W61" s="23">
        <f t="shared" si="71"/>
        <v>3.1503453243326471</v>
      </c>
      <c r="X61" s="23">
        <f t="shared" si="71"/>
        <v>3.1510765802532403</v>
      </c>
      <c r="Y61" s="23">
        <f t="shared" si="71"/>
        <v>3.1527727207777518</v>
      </c>
      <c r="Z61" s="23">
        <f t="shared" si="71"/>
        <v>3.1199456674535582</v>
      </c>
      <c r="AA61" s="23">
        <f t="shared" si="71"/>
        <v>3.0872797236321921</v>
      </c>
      <c r="AB61" s="23">
        <f t="shared" si="71"/>
        <v>3.1162758998405411</v>
      </c>
      <c r="AC61" s="23">
        <f t="shared" si="71"/>
        <v>3.1206146213638051</v>
      </c>
      <c r="AD61" s="23">
        <f t="shared" si="71"/>
        <v>3.1168397978189053</v>
      </c>
      <c r="AE61" s="23">
        <f t="shared" si="71"/>
        <v>3.1391697002091448</v>
      </c>
      <c r="AF61" s="23">
        <f t="shared" si="71"/>
        <v>3.1473620836325975</v>
      </c>
      <c r="AG61" s="23">
        <f t="shared" ref="AG61:AI61" si="74">IF(AG65=0,0,AG65/AG24)</f>
        <v>3.0842990765430076</v>
      </c>
      <c r="AH61" s="23">
        <f t="shared" si="74"/>
        <v>3.0946713008067603</v>
      </c>
      <c r="AI61" s="23">
        <f t="shared" si="74"/>
        <v>3.0667647185489328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138.06243827999998</v>
      </c>
      <c r="C64" s="28">
        <f t="shared" si="78"/>
        <v>134.85171492000001</v>
      </c>
      <c r="D64" s="28">
        <f t="shared" si="78"/>
        <v>128.43000144000001</v>
      </c>
      <c r="E64" s="28">
        <f t="shared" si="78"/>
        <v>150.90533171999999</v>
      </c>
      <c r="F64" s="28">
        <f t="shared" si="78"/>
        <v>160.53776855999999</v>
      </c>
      <c r="G64" s="28">
        <f t="shared" si="78"/>
        <v>147.69460835999999</v>
      </c>
      <c r="H64" s="28">
        <f t="shared" si="78"/>
        <v>147.69460835999999</v>
      </c>
      <c r="I64" s="28">
        <f t="shared" si="78"/>
        <v>141.27316164000001</v>
      </c>
      <c r="J64" s="28">
        <f t="shared" si="78"/>
        <v>147.69460835999999</v>
      </c>
      <c r="K64" s="28">
        <f t="shared" si="78"/>
        <v>122.00855471999998</v>
      </c>
      <c r="L64" s="28">
        <f>SUM(L65:L66)</f>
        <v>138.06243827999998</v>
      </c>
      <c r="M64" s="28">
        <f t="shared" ref="M64:AF64" si="79">SUM(M65:M66)</f>
        <v>157.32677844</v>
      </c>
      <c r="N64" s="28">
        <f t="shared" si="79"/>
        <v>282.23642987999995</v>
      </c>
      <c r="O64" s="28">
        <f t="shared" si="79"/>
        <v>205.40433707999998</v>
      </c>
      <c r="P64" s="28">
        <f t="shared" si="79"/>
        <v>80.268884280000009</v>
      </c>
      <c r="Q64" s="28">
        <f t="shared" si="79"/>
        <v>54.58283063999999</v>
      </c>
      <c r="R64" s="28">
        <f t="shared" si="79"/>
        <v>63.726029640000014</v>
      </c>
      <c r="S64" s="28">
        <f t="shared" si="79"/>
        <v>402.81539868000004</v>
      </c>
      <c r="T64" s="28">
        <f t="shared" si="79"/>
        <v>440.41890132000003</v>
      </c>
      <c r="U64" s="28">
        <f t="shared" si="79"/>
        <v>626.42402568000023</v>
      </c>
      <c r="V64" s="28">
        <f t="shared" si="79"/>
        <v>390.97331856</v>
      </c>
      <c r="W64" s="28">
        <f t="shared" si="79"/>
        <v>368.39807747999998</v>
      </c>
      <c r="X64" s="28">
        <f t="shared" si="79"/>
        <v>371.49404651999998</v>
      </c>
      <c r="Y64" s="28">
        <f t="shared" si="79"/>
        <v>383.96868048000005</v>
      </c>
      <c r="Z64" s="28">
        <f t="shared" si="79"/>
        <v>269.23601988000001</v>
      </c>
      <c r="AA64" s="28">
        <f t="shared" si="79"/>
        <v>304.46577432000004</v>
      </c>
      <c r="AB64" s="28">
        <f t="shared" si="79"/>
        <v>346.99691952000001</v>
      </c>
      <c r="AC64" s="28">
        <f t="shared" si="79"/>
        <v>307.07894340000001</v>
      </c>
      <c r="AD64" s="28">
        <f t="shared" si="79"/>
        <v>320.03780724000001</v>
      </c>
      <c r="AE64" s="28">
        <f t="shared" si="79"/>
        <v>275.67038448000005</v>
      </c>
      <c r="AF64" s="28">
        <f t="shared" si="79"/>
        <v>197.49954167999999</v>
      </c>
      <c r="AG64" s="28">
        <f t="shared" ref="AG64:AI64" si="80">SUM(AG65:AG66)</f>
        <v>226.59361416000002</v>
      </c>
      <c r="AH64" s="28">
        <f t="shared" si="80"/>
        <v>251.52839063999997</v>
      </c>
      <c r="AI64" s="28">
        <f t="shared" si="80"/>
        <v>224.97474815999999</v>
      </c>
    </row>
    <row r="65" spans="1:35" x14ac:dyDescent="0.25">
      <c r="A65" s="8" t="s">
        <v>27</v>
      </c>
      <c r="B65" s="9">
        <v>138.06243827999998</v>
      </c>
      <c r="C65" s="9">
        <v>134.85171492000001</v>
      </c>
      <c r="D65" s="9">
        <v>128.43000144000001</v>
      </c>
      <c r="E65" s="9">
        <v>150.90533171999999</v>
      </c>
      <c r="F65" s="9">
        <v>160.53776855999999</v>
      </c>
      <c r="G65" s="9">
        <v>147.69460835999999</v>
      </c>
      <c r="H65" s="9">
        <v>147.69460835999999</v>
      </c>
      <c r="I65" s="9">
        <v>141.27316164000001</v>
      </c>
      <c r="J65" s="9">
        <v>147.69460835999999</v>
      </c>
      <c r="K65" s="9">
        <v>122.00855471999998</v>
      </c>
      <c r="L65" s="9">
        <v>138.06243827999998</v>
      </c>
      <c r="M65" s="9">
        <v>157.32677844</v>
      </c>
      <c r="N65" s="9">
        <v>282.23642987999995</v>
      </c>
      <c r="O65" s="9">
        <v>205.40433707999998</v>
      </c>
      <c r="P65" s="9">
        <v>80.268884280000009</v>
      </c>
      <c r="Q65" s="9">
        <v>54.58283063999999</v>
      </c>
      <c r="R65" s="9">
        <v>63.726029640000014</v>
      </c>
      <c r="S65" s="9">
        <v>402.81539868000004</v>
      </c>
      <c r="T65" s="9">
        <v>440.41890132000003</v>
      </c>
      <c r="U65" s="9">
        <v>626.42402568000023</v>
      </c>
      <c r="V65" s="9">
        <v>390.97331856</v>
      </c>
      <c r="W65" s="9">
        <v>368.39807747999998</v>
      </c>
      <c r="X65" s="9">
        <v>371.49404651999998</v>
      </c>
      <c r="Y65" s="9">
        <v>383.96868048000005</v>
      </c>
      <c r="Z65" s="9">
        <v>269.23601988000001</v>
      </c>
      <c r="AA65" s="9">
        <v>304.46577432000004</v>
      </c>
      <c r="AB65" s="9">
        <v>346.99691952000001</v>
      </c>
      <c r="AC65" s="9">
        <v>307.07894340000001</v>
      </c>
      <c r="AD65" s="9">
        <v>320.03780724000001</v>
      </c>
      <c r="AE65" s="9">
        <v>275.67038448000005</v>
      </c>
      <c r="AF65" s="9">
        <v>197.49954167999999</v>
      </c>
      <c r="AG65" s="9">
        <v>226.59361416000002</v>
      </c>
      <c r="AH65" s="9">
        <v>251.52839063999997</v>
      </c>
      <c r="AI65" s="9">
        <v>224.97474815999999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146874.93434042551</v>
      </c>
      <c r="C69" s="28">
        <f t="shared" si="81"/>
        <v>146577.95100000003</v>
      </c>
      <c r="D69" s="28">
        <f t="shared" si="81"/>
        <v>145943.18345454548</v>
      </c>
      <c r="E69" s="28">
        <f t="shared" si="81"/>
        <v>147946.40364705882</v>
      </c>
      <c r="F69" s="28">
        <f t="shared" si="81"/>
        <v>148646.08199999999</v>
      </c>
      <c r="G69" s="28">
        <f t="shared" si="81"/>
        <v>147694.60835999998</v>
      </c>
      <c r="H69" s="28">
        <f t="shared" si="81"/>
        <v>147694.60835999998</v>
      </c>
      <c r="I69" s="28">
        <f t="shared" si="81"/>
        <v>147159.54337500001</v>
      </c>
      <c r="J69" s="28">
        <f t="shared" si="81"/>
        <v>134267.82578181816</v>
      </c>
      <c r="K69" s="28">
        <f t="shared" si="81"/>
        <v>109917.61686486485</v>
      </c>
      <c r="L69" s="28">
        <f>IF(L64=0,0,100*L64/L11)</f>
        <v>145328.88239999997</v>
      </c>
      <c r="M69" s="28">
        <f t="shared" ref="M69:AF71" si="82">IF(M64=0,0,100*M64/M11)</f>
        <v>135626.53313793102</v>
      </c>
      <c r="N69" s="28">
        <f t="shared" si="82"/>
        <v>151740.01606451609</v>
      </c>
      <c r="O69" s="28">
        <f t="shared" si="82"/>
        <v>153286.81871641788</v>
      </c>
      <c r="P69" s="28">
        <f t="shared" si="82"/>
        <v>62710.06584375001</v>
      </c>
      <c r="Q69" s="28">
        <f t="shared" si="82"/>
        <v>60647.589599999992</v>
      </c>
      <c r="R69" s="28">
        <f t="shared" si="82"/>
        <v>59005.583000000013</v>
      </c>
      <c r="S69" s="28">
        <f t="shared" si="82"/>
        <v>144378.2790967742</v>
      </c>
      <c r="T69" s="28">
        <f t="shared" si="82"/>
        <v>153992.62283916085</v>
      </c>
      <c r="U69" s="28">
        <f t="shared" si="82"/>
        <v>233740.3080895523</v>
      </c>
      <c r="V69" s="28">
        <f t="shared" si="82"/>
        <v>152723.9525625</v>
      </c>
      <c r="W69" s="28">
        <f t="shared" si="82"/>
        <v>149755.31604878049</v>
      </c>
      <c r="X69" s="28">
        <f t="shared" si="82"/>
        <v>182104.92476470588</v>
      </c>
      <c r="Y69" s="28">
        <f t="shared" si="82"/>
        <v>195902.38800000001</v>
      </c>
      <c r="Z69" s="28">
        <f t="shared" si="82"/>
        <v>205523.67929770992</v>
      </c>
      <c r="AA69" s="28">
        <f t="shared" si="82"/>
        <v>230655.88963636366</v>
      </c>
      <c r="AB69" s="28">
        <f t="shared" si="82"/>
        <v>175250.96945454544</v>
      </c>
      <c r="AC69" s="28">
        <f t="shared" si="82"/>
        <v>184987.31530120483</v>
      </c>
      <c r="AD69" s="28">
        <f t="shared" si="82"/>
        <v>192793.85978313253</v>
      </c>
      <c r="AE69" s="28">
        <f t="shared" si="82"/>
        <v>150639.55436065578</v>
      </c>
      <c r="AF69" s="28">
        <f t="shared" si="82"/>
        <v>107336.70743478261</v>
      </c>
      <c r="AG69" s="28">
        <f t="shared" ref="AG69:AI69" si="83">IF(AG64=0,0,100*AG64/AG11)</f>
        <v>128018.99105084746</v>
      </c>
      <c r="AH69" s="28">
        <f t="shared" si="83"/>
        <v>108886.74919480518</v>
      </c>
      <c r="AI69" s="28">
        <f t="shared" si="83"/>
        <v>104154.976</v>
      </c>
    </row>
    <row r="70" spans="1:35" x14ac:dyDescent="0.25">
      <c r="A70" s="8" t="s">
        <v>27</v>
      </c>
      <c r="B70" s="9">
        <f t="shared" ref="B70:K70" si="84">IF(B65=0,0,100*B65/B12)</f>
        <v>146874.93434042551</v>
      </c>
      <c r="C70" s="9">
        <f t="shared" si="84"/>
        <v>146577.95100000003</v>
      </c>
      <c r="D70" s="9">
        <f t="shared" si="84"/>
        <v>145943.18345454548</v>
      </c>
      <c r="E70" s="9">
        <f t="shared" si="84"/>
        <v>147946.40364705882</v>
      </c>
      <c r="F70" s="9">
        <f t="shared" si="84"/>
        <v>148646.08199999999</v>
      </c>
      <c r="G70" s="9">
        <f t="shared" si="84"/>
        <v>147694.60835999998</v>
      </c>
      <c r="H70" s="9">
        <f t="shared" si="84"/>
        <v>147694.60835999998</v>
      </c>
      <c r="I70" s="9">
        <f t="shared" si="84"/>
        <v>147159.54337500001</v>
      </c>
      <c r="J70" s="9">
        <f t="shared" si="84"/>
        <v>134267.82578181816</v>
      </c>
      <c r="K70" s="9">
        <f t="shared" si="84"/>
        <v>109917.61686486485</v>
      </c>
      <c r="L70" s="9">
        <f t="shared" ref="L70:AA71" si="85">IF(L65=0,0,100*L65/L12)</f>
        <v>145328.88239999997</v>
      </c>
      <c r="M70" s="9">
        <f t="shared" si="85"/>
        <v>135626.53313793102</v>
      </c>
      <c r="N70" s="9">
        <f t="shared" si="85"/>
        <v>151740.01606451609</v>
      </c>
      <c r="O70" s="9">
        <f t="shared" si="85"/>
        <v>153286.81871641788</v>
      </c>
      <c r="P70" s="9">
        <f t="shared" si="85"/>
        <v>62710.06584375001</v>
      </c>
      <c r="Q70" s="9">
        <f t="shared" si="85"/>
        <v>60647.589599999992</v>
      </c>
      <c r="R70" s="9">
        <f t="shared" si="85"/>
        <v>59005.583000000013</v>
      </c>
      <c r="S70" s="9">
        <f t="shared" si="85"/>
        <v>144378.2790967742</v>
      </c>
      <c r="T70" s="9">
        <f t="shared" si="85"/>
        <v>153992.62283916085</v>
      </c>
      <c r="U70" s="9">
        <f t="shared" si="85"/>
        <v>233740.3080895523</v>
      </c>
      <c r="V70" s="9">
        <f t="shared" si="85"/>
        <v>152723.9525625</v>
      </c>
      <c r="W70" s="9">
        <f t="shared" si="85"/>
        <v>149755.31604878049</v>
      </c>
      <c r="X70" s="9">
        <f t="shared" si="85"/>
        <v>182104.92476470588</v>
      </c>
      <c r="Y70" s="9">
        <f t="shared" si="85"/>
        <v>195902.38800000001</v>
      </c>
      <c r="Z70" s="9">
        <f t="shared" si="85"/>
        <v>205523.67929770992</v>
      </c>
      <c r="AA70" s="9">
        <f t="shared" si="85"/>
        <v>230655.88963636366</v>
      </c>
      <c r="AB70" s="9">
        <f t="shared" si="82"/>
        <v>175250.96945454544</v>
      </c>
      <c r="AC70" s="9">
        <f t="shared" si="82"/>
        <v>184987.31530120483</v>
      </c>
      <c r="AD70" s="9">
        <f t="shared" si="82"/>
        <v>192793.85978313253</v>
      </c>
      <c r="AE70" s="9">
        <f t="shared" si="82"/>
        <v>150639.55436065578</v>
      </c>
      <c r="AF70" s="9">
        <f t="shared" si="82"/>
        <v>107336.70743478261</v>
      </c>
      <c r="AG70" s="9">
        <f t="shared" ref="AG70:AI70" si="86">IF(AG65=0,0,100*AG65/AG12)</f>
        <v>128018.99105084746</v>
      </c>
      <c r="AH70" s="9">
        <f t="shared" si="86"/>
        <v>108886.74919480518</v>
      </c>
      <c r="AI70" s="9">
        <f t="shared" si="86"/>
        <v>104154.976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461.33378202814862</v>
      </c>
      <c r="C73" s="31">
        <f t="shared" si="89"/>
        <v>460.24947327105735</v>
      </c>
      <c r="D73" s="31">
        <f t="shared" si="89"/>
        <v>458.00955547075881</v>
      </c>
      <c r="E73" s="31">
        <f t="shared" si="89"/>
        <v>465.45551253816967</v>
      </c>
      <c r="F73" s="31">
        <f t="shared" si="89"/>
        <v>468.34463385816434</v>
      </c>
      <c r="G73" s="31">
        <f t="shared" si="89"/>
        <v>464.4557567257346</v>
      </c>
      <c r="H73" s="31">
        <f t="shared" si="89"/>
        <v>464.4557567257346</v>
      </c>
      <c r="I73" s="31">
        <f t="shared" si="89"/>
        <v>462.39628192875193</v>
      </c>
      <c r="J73" s="31">
        <f t="shared" si="89"/>
        <v>422.95739732814042</v>
      </c>
      <c r="K73" s="31">
        <f t="shared" si="89"/>
        <v>344.7377625827524</v>
      </c>
      <c r="L73" s="31">
        <f>IF(L64=0,0,1000*L64/L3)</f>
        <v>454.11690616530262</v>
      </c>
      <c r="M73" s="31">
        <f t="shared" ref="M73:AF75" si="90">IF(M64=0,0,1000*M64/M3)</f>
        <v>505.38150432215559</v>
      </c>
      <c r="N73" s="31">
        <f t="shared" si="90"/>
        <v>911.01903428953221</v>
      </c>
      <c r="O73" s="31">
        <f t="shared" si="90"/>
        <v>646.55180829230812</v>
      </c>
      <c r="P73" s="31">
        <f t="shared" si="90"/>
        <v>248.23457605942627</v>
      </c>
      <c r="Q73" s="31">
        <f t="shared" si="90"/>
        <v>145.32711719819162</v>
      </c>
      <c r="R73" s="31">
        <f t="shared" si="90"/>
        <v>169.34540227685835</v>
      </c>
      <c r="S73" s="31">
        <f t="shared" si="90"/>
        <v>931.4103081999358</v>
      </c>
      <c r="T73" s="31">
        <f t="shared" si="90"/>
        <v>974.30050111053106</v>
      </c>
      <c r="U73" s="31">
        <f t="shared" si="90"/>
        <v>1557.9276817015184</v>
      </c>
      <c r="V73" s="31">
        <f t="shared" si="90"/>
        <v>1003.5584312618234</v>
      </c>
      <c r="W73" s="31">
        <f t="shared" si="90"/>
        <v>931.26942361604392</v>
      </c>
      <c r="X73" s="31">
        <f t="shared" si="90"/>
        <v>1147.0857580613786</v>
      </c>
      <c r="Y73" s="31">
        <f t="shared" si="90"/>
        <v>1137.9682068425921</v>
      </c>
      <c r="Z73" s="31">
        <f t="shared" si="90"/>
        <v>834.48587694529772</v>
      </c>
      <c r="AA73" s="31">
        <f t="shared" si="90"/>
        <v>1004.2045255960766</v>
      </c>
      <c r="AB73" s="31">
        <f t="shared" si="90"/>
        <v>850.41386240818758</v>
      </c>
      <c r="AC73" s="31">
        <f t="shared" si="90"/>
        <v>880.37173500455845</v>
      </c>
      <c r="AD73" s="31">
        <f t="shared" si="90"/>
        <v>903.99010033104719</v>
      </c>
      <c r="AE73" s="31">
        <f t="shared" si="90"/>
        <v>776.59535930901802</v>
      </c>
      <c r="AF73" s="31">
        <f t="shared" si="90"/>
        <v>628.92935810843085</v>
      </c>
      <c r="AG73" s="31">
        <f t="shared" ref="AG73:AI73" si="91">IF(AG64=0,0,1000*AG64/AG3)</f>
        <v>697.27548438317388</v>
      </c>
      <c r="AH73" s="31">
        <f t="shared" si="91"/>
        <v>630.96151353466632</v>
      </c>
      <c r="AI73" s="31">
        <f t="shared" si="91"/>
        <v>610.92607279797528</v>
      </c>
    </row>
    <row r="74" spans="1:35" x14ac:dyDescent="0.25">
      <c r="A74" s="8" t="s">
        <v>27</v>
      </c>
      <c r="B74" s="16">
        <f t="shared" ref="B74:K74" si="92">IF(B65=0,0,1000*B65/B4)</f>
        <v>461.33378202814862</v>
      </c>
      <c r="C74" s="16">
        <f t="shared" si="92"/>
        <v>460.24947327105735</v>
      </c>
      <c r="D74" s="16">
        <f t="shared" si="92"/>
        <v>458.00955547075881</v>
      </c>
      <c r="E74" s="16">
        <f t="shared" si="92"/>
        <v>465.45551253816967</v>
      </c>
      <c r="F74" s="16">
        <f t="shared" si="92"/>
        <v>468.34463385816434</v>
      </c>
      <c r="G74" s="16">
        <f t="shared" si="92"/>
        <v>464.4557567257346</v>
      </c>
      <c r="H74" s="16">
        <f t="shared" si="92"/>
        <v>464.4557567257346</v>
      </c>
      <c r="I74" s="16">
        <f t="shared" si="92"/>
        <v>462.39628192875193</v>
      </c>
      <c r="J74" s="16">
        <f t="shared" si="92"/>
        <v>422.95739732814042</v>
      </c>
      <c r="K74" s="16">
        <f t="shared" si="92"/>
        <v>344.7377625827524</v>
      </c>
      <c r="L74" s="16">
        <f t="shared" ref="L74:AA75" si="93">IF(L65=0,0,1000*L65/L4)</f>
        <v>454.11690616530262</v>
      </c>
      <c r="M74" s="16">
        <f t="shared" si="93"/>
        <v>505.38150432215559</v>
      </c>
      <c r="N74" s="16">
        <f t="shared" si="93"/>
        <v>911.01903428953221</v>
      </c>
      <c r="O74" s="16">
        <f t="shared" si="93"/>
        <v>646.55180829230812</v>
      </c>
      <c r="P74" s="16">
        <f t="shared" si="93"/>
        <v>248.23457605942627</v>
      </c>
      <c r="Q74" s="16">
        <f t="shared" si="93"/>
        <v>145.32711719819162</v>
      </c>
      <c r="R74" s="16">
        <f t="shared" si="93"/>
        <v>169.34540227685835</v>
      </c>
      <c r="S74" s="16">
        <f t="shared" si="93"/>
        <v>931.4103081999358</v>
      </c>
      <c r="T74" s="16">
        <f t="shared" si="93"/>
        <v>974.30050111053106</v>
      </c>
      <c r="U74" s="16">
        <f t="shared" si="93"/>
        <v>1557.9276817015184</v>
      </c>
      <c r="V74" s="16">
        <f t="shared" si="93"/>
        <v>1003.5584312618234</v>
      </c>
      <c r="W74" s="16">
        <f t="shared" si="93"/>
        <v>931.26942361604392</v>
      </c>
      <c r="X74" s="16">
        <f t="shared" si="93"/>
        <v>1147.0857580613786</v>
      </c>
      <c r="Y74" s="16">
        <f t="shared" si="93"/>
        <v>1137.9682068425921</v>
      </c>
      <c r="Z74" s="16">
        <f t="shared" si="93"/>
        <v>834.48587694529772</v>
      </c>
      <c r="AA74" s="16">
        <f t="shared" si="93"/>
        <v>1004.2045255960766</v>
      </c>
      <c r="AB74" s="16">
        <f t="shared" si="90"/>
        <v>850.41386240818758</v>
      </c>
      <c r="AC74" s="16">
        <f t="shared" si="90"/>
        <v>880.37173500455845</v>
      </c>
      <c r="AD74" s="16">
        <f t="shared" si="90"/>
        <v>903.99010033104719</v>
      </c>
      <c r="AE74" s="16">
        <f t="shared" si="90"/>
        <v>776.59535930901802</v>
      </c>
      <c r="AF74" s="16">
        <f t="shared" si="90"/>
        <v>628.92935810843085</v>
      </c>
      <c r="AG74" s="16">
        <f t="shared" ref="AG74:AI74" si="94">IF(AG65=0,0,1000*AG65/AG4)</f>
        <v>697.27548438317388</v>
      </c>
      <c r="AH74" s="16">
        <f t="shared" si="94"/>
        <v>630.96151353466632</v>
      </c>
      <c r="AI74" s="16">
        <f t="shared" si="94"/>
        <v>610.92607279797528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106.12133650271159</v>
      </c>
      <c r="AE81" s="28">
        <f t="shared" ref="AE81:AF81" si="104">SUM(AE82:AE83)</f>
        <v>91.409542789723218</v>
      </c>
      <c r="AF81" s="28">
        <f t="shared" si="104"/>
        <v>65.488873025671197</v>
      </c>
      <c r="AG81" s="28">
        <f t="shared" ref="AG81:AI81" si="105">SUM(AG82:AG83)</f>
        <v>75.136176519314404</v>
      </c>
      <c r="AH81" s="28">
        <f t="shared" si="105"/>
        <v>83.404299052317612</v>
      </c>
      <c r="AI81" s="28">
        <f t="shared" si="105"/>
        <v>74.599376742374403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106.12133650271159</v>
      </c>
      <c r="AE82" s="9">
        <v>91.409542789723218</v>
      </c>
      <c r="AF82" s="9">
        <v>65.488873025671197</v>
      </c>
      <c r="AG82" s="9">
        <v>75.136176519314404</v>
      </c>
      <c r="AH82" s="9">
        <v>83.404299052317612</v>
      </c>
      <c r="AI82" s="9">
        <v>74.599376742374403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262.51702999999998</v>
      </c>
      <c r="C85" s="28">
        <v>258.67822000000001</v>
      </c>
      <c r="D85" s="28">
        <v>254.13328999999999</v>
      </c>
      <c r="E85" s="28">
        <v>248.76455000000001</v>
      </c>
      <c r="F85" s="28">
        <v>244.36528000000001</v>
      </c>
      <c r="G85" s="28">
        <v>227.27897999999999</v>
      </c>
      <c r="H85" s="28">
        <v>237.50746000000001</v>
      </c>
      <c r="I85" s="28">
        <v>246.11252999999999</v>
      </c>
      <c r="J85" s="28">
        <v>251.50826000000001</v>
      </c>
      <c r="K85" s="28">
        <v>226.29252</v>
      </c>
      <c r="L85" s="28">
        <v>201.41242</v>
      </c>
      <c r="M85" s="28">
        <v>194.58659</v>
      </c>
      <c r="N85" s="28">
        <v>204.0335</v>
      </c>
      <c r="O85" s="28">
        <v>205.48750999999999</v>
      </c>
      <c r="P85" s="28">
        <v>209.73769999999999</v>
      </c>
      <c r="Q85" s="28">
        <v>209.19627</v>
      </c>
      <c r="R85" s="28">
        <v>209.29840999999999</v>
      </c>
      <c r="S85" s="28">
        <v>209.40056000000001</v>
      </c>
      <c r="T85" s="28">
        <v>213.62025</v>
      </c>
      <c r="U85" s="28">
        <v>226.3921</v>
      </c>
      <c r="V85" s="28">
        <v>229.14364</v>
      </c>
      <c r="W85" s="28">
        <v>203.55360999999999</v>
      </c>
      <c r="X85" s="28">
        <v>227.40464</v>
      </c>
      <c r="Y85" s="28">
        <v>249.48748000000001</v>
      </c>
      <c r="Z85" s="28">
        <v>263.39139</v>
      </c>
      <c r="AA85" s="28">
        <v>282.76922999999999</v>
      </c>
      <c r="AB85" s="28">
        <v>261.96427</v>
      </c>
      <c r="AC85" s="28">
        <v>268.19547999999998</v>
      </c>
      <c r="AD85" s="28">
        <v>262.78010999999998</v>
      </c>
      <c r="AE85" s="28">
        <v>269.73074000000003</v>
      </c>
      <c r="AF85" s="28">
        <v>201.85998000000001</v>
      </c>
      <c r="AG85" s="28">
        <v>206.94065000000001</v>
      </c>
      <c r="AH85" s="28">
        <v>277.76733000000002</v>
      </c>
      <c r="AI85" s="28">
        <v>292.55047000000002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124.45459172</v>
      </c>
      <c r="C87" s="28">
        <f t="shared" ref="C87:AF87" si="106">C85-C$64</f>
        <v>123.82650508</v>
      </c>
      <c r="D87" s="28">
        <f t="shared" si="106"/>
        <v>125.70328855999998</v>
      </c>
      <c r="E87" s="28">
        <f t="shared" si="106"/>
        <v>97.859218280000022</v>
      </c>
      <c r="F87" s="28">
        <f t="shared" si="106"/>
        <v>83.827511440000023</v>
      </c>
      <c r="G87" s="28">
        <f t="shared" si="106"/>
        <v>79.584371640000001</v>
      </c>
      <c r="H87" s="28">
        <f t="shared" si="106"/>
        <v>89.812851640000019</v>
      </c>
      <c r="I87" s="28">
        <f t="shared" si="106"/>
        <v>104.83936835999998</v>
      </c>
      <c r="J87" s="28">
        <f t="shared" si="106"/>
        <v>103.81365164000002</v>
      </c>
      <c r="K87" s="28">
        <f t="shared" si="106"/>
        <v>104.28396528000002</v>
      </c>
      <c r="L87" s="28">
        <f t="shared" si="106"/>
        <v>63.349981720000017</v>
      </c>
      <c r="M87" s="28">
        <f t="shared" si="106"/>
        <v>37.259811560000003</v>
      </c>
      <c r="N87" s="28">
        <f t="shared" si="106"/>
        <v>-78.202929879999942</v>
      </c>
      <c r="O87" s="28">
        <f t="shared" si="106"/>
        <v>8.3172920000009753E-2</v>
      </c>
      <c r="P87" s="28">
        <f t="shared" si="106"/>
        <v>129.46881571999998</v>
      </c>
      <c r="Q87" s="28">
        <f t="shared" si="106"/>
        <v>154.61343936</v>
      </c>
      <c r="R87" s="28">
        <f t="shared" si="106"/>
        <v>145.57238035999998</v>
      </c>
      <c r="S87" s="28">
        <f t="shared" si="106"/>
        <v>-193.41483868000003</v>
      </c>
      <c r="T87" s="28">
        <f t="shared" si="106"/>
        <v>-226.79865132000003</v>
      </c>
      <c r="U87" s="28">
        <f t="shared" si="106"/>
        <v>-400.0319256800002</v>
      </c>
      <c r="V87" s="28">
        <f t="shared" si="106"/>
        <v>-161.82967855999999</v>
      </c>
      <c r="W87" s="28">
        <f t="shared" si="106"/>
        <v>-164.84446747999999</v>
      </c>
      <c r="X87" s="28">
        <f t="shared" si="106"/>
        <v>-144.08940651999998</v>
      </c>
      <c r="Y87" s="28">
        <f t="shared" si="106"/>
        <v>-134.48120048000004</v>
      </c>
      <c r="Z87" s="28">
        <f t="shared" si="106"/>
        <v>-5.8446298800000136</v>
      </c>
      <c r="AA87" s="28">
        <f t="shared" si="106"/>
        <v>-21.696544320000044</v>
      </c>
      <c r="AB87" s="28">
        <f t="shared" si="106"/>
        <v>-85.032649520000007</v>
      </c>
      <c r="AC87" s="28">
        <f t="shared" si="106"/>
        <v>-38.883463400000039</v>
      </c>
      <c r="AD87" s="28">
        <f t="shared" si="106"/>
        <v>-57.257697240000027</v>
      </c>
      <c r="AE87" s="28">
        <f t="shared" si="106"/>
        <v>-5.9396444800000268</v>
      </c>
      <c r="AF87" s="28">
        <f t="shared" si="106"/>
        <v>4.3604383200000143</v>
      </c>
      <c r="AG87" s="28">
        <f t="shared" ref="AG87:AI87" si="107">AG85-AG$64</f>
        <v>-19.65296416000001</v>
      </c>
      <c r="AH87" s="28">
        <f t="shared" si="107"/>
        <v>26.238939360000046</v>
      </c>
      <c r="AI87" s="28">
        <f t="shared" si="107"/>
        <v>67.575721840000028</v>
      </c>
    </row>
    <row r="88" spans="1:35" x14ac:dyDescent="0.25">
      <c r="A88" s="8" t="s">
        <v>27</v>
      </c>
      <c r="B88" s="9">
        <f>IF(B$64=0,50%,B$65/B$64)*B87</f>
        <v>124.45459172</v>
      </c>
      <c r="C88" s="9">
        <f t="shared" ref="C88:AF88" si="108">IF(C$64=0,50%,C$65/C$64)*C87</f>
        <v>123.82650508</v>
      </c>
      <c r="D88" s="9">
        <f t="shared" si="108"/>
        <v>125.70328855999998</v>
      </c>
      <c r="E88" s="9">
        <f t="shared" si="108"/>
        <v>97.859218280000022</v>
      </c>
      <c r="F88" s="9">
        <f t="shared" si="108"/>
        <v>83.827511440000023</v>
      </c>
      <c r="G88" s="9">
        <f t="shared" si="108"/>
        <v>79.584371640000001</v>
      </c>
      <c r="H88" s="9">
        <f t="shared" si="108"/>
        <v>89.812851640000019</v>
      </c>
      <c r="I88" s="9">
        <f t="shared" si="108"/>
        <v>104.83936835999998</v>
      </c>
      <c r="J88" s="9">
        <f t="shared" si="108"/>
        <v>103.81365164000002</v>
      </c>
      <c r="K88" s="9">
        <f t="shared" si="108"/>
        <v>104.28396528000002</v>
      </c>
      <c r="L88" s="9">
        <f t="shared" si="108"/>
        <v>63.349981720000017</v>
      </c>
      <c r="M88" s="9">
        <f t="shared" si="108"/>
        <v>37.259811560000003</v>
      </c>
      <c r="N88" s="9">
        <f t="shared" si="108"/>
        <v>-78.202929879999942</v>
      </c>
      <c r="O88" s="9">
        <f t="shared" si="108"/>
        <v>8.3172920000009753E-2</v>
      </c>
      <c r="P88" s="9">
        <f t="shared" si="108"/>
        <v>129.46881571999998</v>
      </c>
      <c r="Q88" s="9">
        <f t="shared" si="108"/>
        <v>154.61343936</v>
      </c>
      <c r="R88" s="9">
        <f t="shared" si="108"/>
        <v>145.57238035999998</v>
      </c>
      <c r="S88" s="9">
        <f t="shared" si="108"/>
        <v>-193.41483868000003</v>
      </c>
      <c r="T88" s="9">
        <f t="shared" si="108"/>
        <v>-226.79865132000003</v>
      </c>
      <c r="U88" s="9">
        <f t="shared" si="108"/>
        <v>-400.0319256800002</v>
      </c>
      <c r="V88" s="9">
        <f t="shared" si="108"/>
        <v>-161.82967855999999</v>
      </c>
      <c r="W88" s="9">
        <f t="shared" si="108"/>
        <v>-164.84446747999999</v>
      </c>
      <c r="X88" s="9">
        <f t="shared" si="108"/>
        <v>-144.08940651999998</v>
      </c>
      <c r="Y88" s="9">
        <f t="shared" si="108"/>
        <v>-134.48120048000004</v>
      </c>
      <c r="Z88" s="9">
        <f t="shared" si="108"/>
        <v>-5.8446298800000136</v>
      </c>
      <c r="AA88" s="9">
        <f t="shared" si="108"/>
        <v>-21.696544320000044</v>
      </c>
      <c r="AB88" s="9">
        <f t="shared" si="108"/>
        <v>-85.032649520000007</v>
      </c>
      <c r="AC88" s="9">
        <f t="shared" si="108"/>
        <v>-38.883463400000039</v>
      </c>
      <c r="AD88" s="9">
        <f t="shared" si="108"/>
        <v>-57.257697240000027</v>
      </c>
      <c r="AE88" s="9">
        <f t="shared" si="108"/>
        <v>-5.9396444800000268</v>
      </c>
      <c r="AF88" s="9">
        <f t="shared" si="108"/>
        <v>4.3604383200000143</v>
      </c>
      <c r="AG88" s="9">
        <f t="shared" ref="AG88:AI88" si="109">IF(AG$64=0,50%,AG$65/AG$64)*AG87</f>
        <v>-19.65296416000001</v>
      </c>
      <c r="AH88" s="9">
        <f t="shared" si="109"/>
        <v>26.238939360000046</v>
      </c>
      <c r="AI88" s="9">
        <f t="shared" si="109"/>
        <v>67.575721840000028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0.94</v>
      </c>
      <c r="C96" s="9">
        <v>0.92</v>
      </c>
      <c r="D96" s="9">
        <v>0.88</v>
      </c>
      <c r="E96" s="9">
        <v>1.02</v>
      </c>
      <c r="F96" s="9">
        <v>1.08</v>
      </c>
      <c r="G96" s="9">
        <v>1</v>
      </c>
      <c r="H96" s="9">
        <v>1</v>
      </c>
      <c r="I96" s="9">
        <v>0.96</v>
      </c>
      <c r="J96" s="9">
        <v>1.1000000000000001</v>
      </c>
      <c r="K96" s="9">
        <v>1.1100000000000001</v>
      </c>
      <c r="L96" s="9">
        <v>0.999</v>
      </c>
      <c r="M96" s="9">
        <v>1.1599999999999999</v>
      </c>
      <c r="N96" s="9">
        <v>1.86</v>
      </c>
      <c r="O96" s="9">
        <v>1.6739999999999999</v>
      </c>
      <c r="P96" s="9">
        <v>1.5065999999999999</v>
      </c>
      <c r="Q96" s="9">
        <v>1.3559399999999999</v>
      </c>
      <c r="R96" s="9">
        <v>1.2203459999999999</v>
      </c>
      <c r="S96" s="9">
        <v>2.79</v>
      </c>
      <c r="T96" s="9">
        <v>2.86</v>
      </c>
      <c r="U96" s="9">
        <v>2.68</v>
      </c>
      <c r="V96" s="9">
        <v>2.56</v>
      </c>
      <c r="W96" s="9">
        <v>2.46</v>
      </c>
      <c r="X96" s="9">
        <v>2.214</v>
      </c>
      <c r="Y96" s="9">
        <v>1.9925999999999999</v>
      </c>
      <c r="Z96" s="9">
        <v>1.7933399999999999</v>
      </c>
      <c r="AA96" s="9">
        <v>1.6140060000000001</v>
      </c>
      <c r="AB96" s="9">
        <v>1.98</v>
      </c>
      <c r="AC96" s="9">
        <v>1.782</v>
      </c>
      <c r="AD96" s="9">
        <v>1.66</v>
      </c>
      <c r="AE96" s="9">
        <v>1.83</v>
      </c>
      <c r="AF96" s="9">
        <v>1.84</v>
      </c>
      <c r="AG96" s="9">
        <v>1.77</v>
      </c>
      <c r="AH96" s="9">
        <v>2.31</v>
      </c>
      <c r="AI96" s="9">
        <v>2.16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1.1334000000000066E-2</v>
      </c>
      <c r="D100" s="9">
        <v>0</v>
      </c>
      <c r="E100" s="9">
        <v>0.17133399999999999</v>
      </c>
      <c r="F100" s="9">
        <v>9.1334000000000026E-2</v>
      </c>
      <c r="G100" s="9">
        <v>0</v>
      </c>
      <c r="H100" s="9">
        <v>3.1333999999999973E-2</v>
      </c>
      <c r="I100" s="9">
        <v>0</v>
      </c>
      <c r="J100" s="9">
        <v>0.1713340000000001</v>
      </c>
      <c r="K100" s="9">
        <v>4.1333999999999982E-2</v>
      </c>
      <c r="L100" s="9">
        <v>0</v>
      </c>
      <c r="M100" s="9">
        <v>0.19233399999999989</v>
      </c>
      <c r="N100" s="9">
        <v>0.73133400000000015</v>
      </c>
      <c r="O100" s="9">
        <v>0</v>
      </c>
      <c r="P100" s="9">
        <v>0</v>
      </c>
      <c r="Q100" s="9">
        <v>0</v>
      </c>
      <c r="R100" s="9">
        <v>0</v>
      </c>
      <c r="S100" s="9">
        <v>1.6009880000000003</v>
      </c>
      <c r="T100" s="9">
        <v>0.10133400000000004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0.39732800000000013</v>
      </c>
      <c r="AC100" s="9">
        <v>0</v>
      </c>
      <c r="AD100" s="9">
        <v>0</v>
      </c>
      <c r="AE100" s="9">
        <v>0.20133400000000012</v>
      </c>
      <c r="AF100" s="9">
        <v>4.1333999999999982E-2</v>
      </c>
      <c r="AG100" s="9">
        <v>0</v>
      </c>
      <c r="AH100" s="9">
        <v>0.57133400000000023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2090</v>
      </c>
      <c r="C3" s="28">
        <f>SUM(C4:C5)</f>
        <v>2029.9999999999998</v>
      </c>
      <c r="D3" s="28">
        <f t="shared" si="0"/>
        <v>1890</v>
      </c>
      <c r="E3" s="28">
        <f t="shared" si="0"/>
        <v>1590</v>
      </c>
      <c r="F3" s="28">
        <f t="shared" si="0"/>
        <v>1900</v>
      </c>
      <c r="G3" s="28">
        <f t="shared" si="0"/>
        <v>3110</v>
      </c>
      <c r="H3" s="28">
        <f t="shared" si="0"/>
        <v>3770</v>
      </c>
      <c r="I3" s="28">
        <f t="shared" si="0"/>
        <v>4330</v>
      </c>
      <c r="J3" s="28">
        <f t="shared" si="0"/>
        <v>4203</v>
      </c>
      <c r="K3" s="28">
        <f t="shared" si="0"/>
        <v>2802</v>
      </c>
      <c r="L3" s="28">
        <f>SUM(L4:L5)</f>
        <v>2634</v>
      </c>
      <c r="M3" s="28">
        <f t="shared" ref="M3:AF3" si="1">SUM(M4:M5)</f>
        <v>2746</v>
      </c>
      <c r="N3" s="28">
        <f t="shared" si="1"/>
        <v>3641</v>
      </c>
      <c r="O3" s="28">
        <f t="shared" si="1"/>
        <v>3521</v>
      </c>
      <c r="P3" s="28">
        <f t="shared" si="1"/>
        <v>6955</v>
      </c>
      <c r="Q3" s="28">
        <f t="shared" si="1"/>
        <v>8435</v>
      </c>
      <c r="R3" s="28">
        <f t="shared" si="1"/>
        <v>8157</v>
      </c>
      <c r="S3" s="28">
        <f t="shared" si="1"/>
        <v>8195</v>
      </c>
      <c r="T3" s="28">
        <f t="shared" si="1"/>
        <v>8687</v>
      </c>
      <c r="U3" s="28">
        <f t="shared" si="1"/>
        <v>11765</v>
      </c>
      <c r="V3" s="28">
        <f t="shared" si="1"/>
        <v>14317</v>
      </c>
      <c r="W3" s="28">
        <f t="shared" si="1"/>
        <v>11409</v>
      </c>
      <c r="X3" s="28">
        <f t="shared" si="1"/>
        <v>12520</v>
      </c>
      <c r="Y3" s="28">
        <f t="shared" si="1"/>
        <v>12242</v>
      </c>
      <c r="Z3" s="28">
        <f t="shared" si="1"/>
        <v>11760</v>
      </c>
      <c r="AA3" s="28">
        <f t="shared" si="1"/>
        <v>13168</v>
      </c>
      <c r="AB3" s="28">
        <f t="shared" si="1"/>
        <v>13153</v>
      </c>
      <c r="AC3" s="28">
        <f t="shared" si="1"/>
        <v>12517</v>
      </c>
      <c r="AD3" s="28">
        <f t="shared" si="1"/>
        <v>12261</v>
      </c>
      <c r="AE3" s="28">
        <f t="shared" si="1"/>
        <v>13957</v>
      </c>
      <c r="AF3" s="28">
        <f t="shared" si="1"/>
        <v>13638</v>
      </c>
      <c r="AG3" s="28">
        <f t="shared" ref="AG3:AI3" si="2">SUM(AG4:AG5)</f>
        <v>13522</v>
      </c>
      <c r="AH3" s="28">
        <f t="shared" si="2"/>
        <v>10757</v>
      </c>
      <c r="AI3" s="28">
        <f t="shared" si="2"/>
        <v>11947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2090</v>
      </c>
      <c r="C5" s="11">
        <v>2029.9999999999998</v>
      </c>
      <c r="D5" s="11">
        <v>1890</v>
      </c>
      <c r="E5" s="11">
        <v>1590</v>
      </c>
      <c r="F5" s="11">
        <v>1900</v>
      </c>
      <c r="G5" s="11">
        <v>3110</v>
      </c>
      <c r="H5" s="11">
        <v>3770</v>
      </c>
      <c r="I5" s="11">
        <v>4330</v>
      </c>
      <c r="J5" s="11">
        <v>4203</v>
      </c>
      <c r="K5" s="11">
        <v>2802</v>
      </c>
      <c r="L5" s="11">
        <v>2634</v>
      </c>
      <c r="M5" s="11">
        <v>2746</v>
      </c>
      <c r="N5" s="11">
        <v>3641</v>
      </c>
      <c r="O5" s="11">
        <v>3521</v>
      </c>
      <c r="P5" s="11">
        <v>6955</v>
      </c>
      <c r="Q5" s="11">
        <v>8435</v>
      </c>
      <c r="R5" s="11">
        <v>8157</v>
      </c>
      <c r="S5" s="11">
        <v>8195</v>
      </c>
      <c r="T5" s="11">
        <v>8687</v>
      </c>
      <c r="U5" s="11">
        <v>11765</v>
      </c>
      <c r="V5" s="11">
        <v>14317</v>
      </c>
      <c r="W5" s="11">
        <v>11409</v>
      </c>
      <c r="X5" s="11">
        <v>12520</v>
      </c>
      <c r="Y5" s="11">
        <v>12242</v>
      </c>
      <c r="Z5" s="11">
        <v>11760</v>
      </c>
      <c r="AA5" s="11">
        <v>13168</v>
      </c>
      <c r="AB5" s="11">
        <v>13153</v>
      </c>
      <c r="AC5" s="11">
        <v>12517</v>
      </c>
      <c r="AD5" s="11">
        <v>12261</v>
      </c>
      <c r="AE5" s="11">
        <v>13957</v>
      </c>
      <c r="AF5" s="11">
        <v>13638</v>
      </c>
      <c r="AG5" s="11">
        <v>13522</v>
      </c>
      <c r="AH5" s="11">
        <v>10757</v>
      </c>
      <c r="AI5" s="11">
        <v>11947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:AI9" si="10">IF(AG5=0,0,AG5/AG$3)</f>
        <v>1</v>
      </c>
      <c r="AH9" s="13">
        <f t="shared" si="10"/>
        <v>1</v>
      </c>
      <c r="AI9" s="13">
        <f t="shared" si="10"/>
        <v>1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7.3150000000000004</v>
      </c>
      <c r="C11" s="30">
        <f t="shared" si="11"/>
        <v>7.1050000000000004</v>
      </c>
      <c r="D11" s="30">
        <f t="shared" si="11"/>
        <v>6.6150000000000002</v>
      </c>
      <c r="E11" s="30">
        <f t="shared" si="11"/>
        <v>5.5650000000000004</v>
      </c>
      <c r="F11" s="30">
        <f t="shared" si="11"/>
        <v>6.65</v>
      </c>
      <c r="G11" s="30">
        <f t="shared" si="11"/>
        <v>10.885</v>
      </c>
      <c r="H11" s="30">
        <f t="shared" si="11"/>
        <v>13.195</v>
      </c>
      <c r="I11" s="30">
        <f t="shared" si="11"/>
        <v>15.154999999999999</v>
      </c>
      <c r="J11" s="30">
        <f t="shared" si="11"/>
        <v>14.711</v>
      </c>
      <c r="K11" s="30">
        <f t="shared" si="11"/>
        <v>9.8070000000000004</v>
      </c>
      <c r="L11" s="30">
        <f>SUM(L12:L13)</f>
        <v>9.2189999999999994</v>
      </c>
      <c r="M11" s="30">
        <f t="shared" ref="M11:AF11" si="12">SUM(M12:M13)</f>
        <v>8.8949999999999996</v>
      </c>
      <c r="N11" s="30">
        <f t="shared" si="12"/>
        <v>10.345000000000001</v>
      </c>
      <c r="O11" s="30">
        <f t="shared" si="12"/>
        <v>8.2789999999999999</v>
      </c>
      <c r="P11" s="30">
        <f t="shared" si="12"/>
        <v>9.0960000000000001</v>
      </c>
      <c r="Q11" s="30">
        <f t="shared" si="12"/>
        <v>10.050000000000001</v>
      </c>
      <c r="R11" s="30">
        <f t="shared" si="12"/>
        <v>9.7620000000000005</v>
      </c>
      <c r="S11" s="30">
        <f t="shared" si="12"/>
        <v>14.115</v>
      </c>
      <c r="T11" s="30">
        <f t="shared" si="12"/>
        <v>13.962</v>
      </c>
      <c r="U11" s="30">
        <f t="shared" si="12"/>
        <v>13.632</v>
      </c>
      <c r="V11" s="30">
        <f t="shared" si="12"/>
        <v>15.585000000000001</v>
      </c>
      <c r="W11" s="30">
        <f t="shared" si="12"/>
        <v>13.045999999999999</v>
      </c>
      <c r="X11" s="30">
        <f t="shared" si="12"/>
        <v>13.276999999999999</v>
      </c>
      <c r="Y11" s="30">
        <f t="shared" si="12"/>
        <v>12.196</v>
      </c>
      <c r="Z11" s="30">
        <f t="shared" si="12"/>
        <v>10.648</v>
      </c>
      <c r="AA11" s="30">
        <f t="shared" si="12"/>
        <v>13.157</v>
      </c>
      <c r="AB11" s="30">
        <f t="shared" si="12"/>
        <v>13.064</v>
      </c>
      <c r="AC11" s="30">
        <f t="shared" si="12"/>
        <v>10.676</v>
      </c>
      <c r="AD11" s="30">
        <f t="shared" si="12"/>
        <v>12.029</v>
      </c>
      <c r="AE11" s="30">
        <f t="shared" si="12"/>
        <v>13.339</v>
      </c>
      <c r="AF11" s="30">
        <f t="shared" si="12"/>
        <v>12.922000000000001</v>
      </c>
      <c r="AG11" s="30">
        <f t="shared" ref="AG11:AI11" si="13">SUM(AG12:AG13)</f>
        <v>14.286</v>
      </c>
      <c r="AH11" s="30">
        <f t="shared" si="13"/>
        <v>11.927</v>
      </c>
      <c r="AI11" s="30">
        <f t="shared" si="13"/>
        <v>12.847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7.3150000000000004</v>
      </c>
      <c r="C13" s="15">
        <v>7.1050000000000004</v>
      </c>
      <c r="D13" s="15">
        <v>6.6150000000000002</v>
      </c>
      <c r="E13" s="15">
        <v>5.5650000000000004</v>
      </c>
      <c r="F13" s="15">
        <v>6.65</v>
      </c>
      <c r="G13" s="15">
        <v>10.885</v>
      </c>
      <c r="H13" s="15">
        <v>13.195</v>
      </c>
      <c r="I13" s="15">
        <v>15.154999999999999</v>
      </c>
      <c r="J13" s="15">
        <v>14.711</v>
      </c>
      <c r="K13" s="15">
        <v>9.8070000000000004</v>
      </c>
      <c r="L13" s="15">
        <v>9.2189999999999994</v>
      </c>
      <c r="M13" s="15">
        <v>8.8949999999999996</v>
      </c>
      <c r="N13" s="15">
        <v>10.345000000000001</v>
      </c>
      <c r="O13" s="15">
        <v>8.2789999999999999</v>
      </c>
      <c r="P13" s="15">
        <v>9.0960000000000001</v>
      </c>
      <c r="Q13" s="15">
        <v>10.050000000000001</v>
      </c>
      <c r="R13" s="15">
        <v>9.7620000000000005</v>
      </c>
      <c r="S13" s="15">
        <v>14.115</v>
      </c>
      <c r="T13" s="15">
        <v>13.962</v>
      </c>
      <c r="U13" s="15">
        <v>13.632</v>
      </c>
      <c r="V13" s="15">
        <v>15.585000000000001</v>
      </c>
      <c r="W13" s="15">
        <v>13.045999999999999</v>
      </c>
      <c r="X13" s="15">
        <v>13.276999999999999</v>
      </c>
      <c r="Y13" s="15">
        <v>12.196</v>
      </c>
      <c r="Z13" s="15">
        <v>10.648</v>
      </c>
      <c r="AA13" s="15">
        <v>13.157</v>
      </c>
      <c r="AB13" s="15">
        <v>13.064</v>
      </c>
      <c r="AC13" s="15">
        <v>10.676</v>
      </c>
      <c r="AD13" s="15">
        <v>12.029</v>
      </c>
      <c r="AE13" s="15">
        <v>13.339</v>
      </c>
      <c r="AF13" s="15">
        <v>12.922000000000001</v>
      </c>
      <c r="AG13" s="15">
        <v>14.286</v>
      </c>
      <c r="AH13" s="15">
        <v>11.927</v>
      </c>
      <c r="AI13" s="15">
        <v>12.847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:AI17" si="21">IF(AG13=0,0,AG13/AG$11)</f>
        <v>1</v>
      </c>
      <c r="AH17" s="13">
        <f t="shared" si="21"/>
        <v>1</v>
      </c>
      <c r="AI17" s="13">
        <f t="shared" si="21"/>
        <v>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285.71428571428572</v>
      </c>
      <c r="C19" s="31">
        <f t="shared" si="22"/>
        <v>285.71428571428567</v>
      </c>
      <c r="D19" s="31">
        <f t="shared" si="22"/>
        <v>285.71428571428572</v>
      </c>
      <c r="E19" s="31">
        <f t="shared" si="22"/>
        <v>285.71428571428572</v>
      </c>
      <c r="F19" s="31">
        <f t="shared" si="22"/>
        <v>285.71428571428572</v>
      </c>
      <c r="G19" s="31">
        <f t="shared" si="22"/>
        <v>285.71428571428572</v>
      </c>
      <c r="H19" s="31">
        <f t="shared" si="22"/>
        <v>285.71428571428572</v>
      </c>
      <c r="I19" s="31">
        <f t="shared" si="22"/>
        <v>285.71428571428572</v>
      </c>
      <c r="J19" s="31">
        <f t="shared" si="22"/>
        <v>285.70457480796682</v>
      </c>
      <c r="K19" s="31">
        <f t="shared" si="22"/>
        <v>285.71428571428572</v>
      </c>
      <c r="L19" s="31">
        <f>IF(L3=0,0,L3/L11)</f>
        <v>285.71428571428572</v>
      </c>
      <c r="M19" s="31">
        <f t="shared" ref="M19:AF19" si="23">IF(M3=0,0,M3/M11)</f>
        <v>308.71275997751547</v>
      </c>
      <c r="N19" s="31">
        <f t="shared" si="23"/>
        <v>351.95746737554373</v>
      </c>
      <c r="O19" s="31">
        <f t="shared" si="23"/>
        <v>425.29290977171155</v>
      </c>
      <c r="P19" s="31">
        <f t="shared" si="23"/>
        <v>764.62181178540015</v>
      </c>
      <c r="Q19" s="31">
        <f t="shared" si="23"/>
        <v>839.30348258706465</v>
      </c>
      <c r="R19" s="31">
        <f t="shared" si="23"/>
        <v>835.5869698832206</v>
      </c>
      <c r="S19" s="31">
        <f t="shared" si="23"/>
        <v>580.58802692171446</v>
      </c>
      <c r="T19" s="31">
        <f t="shared" si="23"/>
        <v>622.18879816645176</v>
      </c>
      <c r="U19" s="31">
        <f t="shared" si="23"/>
        <v>863.04284037558682</v>
      </c>
      <c r="V19" s="31">
        <f t="shared" si="23"/>
        <v>918.63971767725377</v>
      </c>
      <c r="W19" s="31">
        <f t="shared" si="23"/>
        <v>874.52092595431554</v>
      </c>
      <c r="X19" s="31">
        <f t="shared" si="23"/>
        <v>942.98410785569035</v>
      </c>
      <c r="Y19" s="31">
        <f t="shared" si="23"/>
        <v>1003.7717284355526</v>
      </c>
      <c r="Z19" s="31">
        <f t="shared" si="23"/>
        <v>1104.4327573253192</v>
      </c>
      <c r="AA19" s="31">
        <f t="shared" si="23"/>
        <v>1000.8360568518659</v>
      </c>
      <c r="AB19" s="31">
        <f t="shared" si="23"/>
        <v>1006.8126148193509</v>
      </c>
      <c r="AC19" s="31">
        <f t="shared" si="23"/>
        <v>1172.4428624953166</v>
      </c>
      <c r="AD19" s="31">
        <f t="shared" si="23"/>
        <v>1019.2867237509353</v>
      </c>
      <c r="AE19" s="31">
        <f t="shared" si="23"/>
        <v>1046.3303096184122</v>
      </c>
      <c r="AF19" s="31">
        <f t="shared" si="23"/>
        <v>1055.4093793530412</v>
      </c>
      <c r="AG19" s="31">
        <f t="shared" ref="AG19:AI19" si="24">IF(AG3=0,0,AG3/AG11)</f>
        <v>946.52106957860849</v>
      </c>
      <c r="AH19" s="31">
        <f t="shared" si="24"/>
        <v>901.90324473882788</v>
      </c>
      <c r="AI19" s="31">
        <f t="shared" si="24"/>
        <v>929.94473417918584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285.71428571428572</v>
      </c>
      <c r="C21" s="17">
        <f t="shared" si="28"/>
        <v>285.71428571428567</v>
      </c>
      <c r="D21" s="17">
        <f t="shared" si="28"/>
        <v>285.71428571428572</v>
      </c>
      <c r="E21" s="17">
        <f t="shared" si="28"/>
        <v>285.71428571428572</v>
      </c>
      <c r="F21" s="17">
        <f t="shared" si="28"/>
        <v>285.71428571428572</v>
      </c>
      <c r="G21" s="17">
        <f t="shared" si="28"/>
        <v>285.71428571428572</v>
      </c>
      <c r="H21" s="17">
        <f t="shared" si="28"/>
        <v>285.71428571428572</v>
      </c>
      <c r="I21" s="17">
        <f t="shared" si="28"/>
        <v>285.71428571428572</v>
      </c>
      <c r="J21" s="17">
        <f t="shared" si="28"/>
        <v>285.70457480796682</v>
      </c>
      <c r="K21" s="17">
        <f t="shared" si="28"/>
        <v>285.71428571428572</v>
      </c>
      <c r="L21" s="17">
        <f t="shared" si="26"/>
        <v>285.71428571428572</v>
      </c>
      <c r="M21" s="17">
        <f t="shared" si="26"/>
        <v>308.71275997751547</v>
      </c>
      <c r="N21" s="17">
        <f t="shared" si="26"/>
        <v>351.95746737554373</v>
      </c>
      <c r="O21" s="17">
        <f t="shared" si="26"/>
        <v>425.29290977171155</v>
      </c>
      <c r="P21" s="17">
        <f t="shared" si="26"/>
        <v>764.62181178540015</v>
      </c>
      <c r="Q21" s="17">
        <f t="shared" si="26"/>
        <v>839.30348258706465</v>
      </c>
      <c r="R21" s="17">
        <f t="shared" si="26"/>
        <v>835.5869698832206</v>
      </c>
      <c r="S21" s="17">
        <f t="shared" si="26"/>
        <v>580.58802692171446</v>
      </c>
      <c r="T21" s="17">
        <f t="shared" si="26"/>
        <v>622.18879816645176</v>
      </c>
      <c r="U21" s="17">
        <f t="shared" si="26"/>
        <v>863.04284037558682</v>
      </c>
      <c r="V21" s="17">
        <f t="shared" si="26"/>
        <v>918.63971767725377</v>
      </c>
      <c r="W21" s="17">
        <f t="shared" si="26"/>
        <v>874.52092595431554</v>
      </c>
      <c r="X21" s="17">
        <f t="shared" si="26"/>
        <v>942.98410785569035</v>
      </c>
      <c r="Y21" s="17">
        <f t="shared" si="26"/>
        <v>1003.7717284355526</v>
      </c>
      <c r="Z21" s="17">
        <f t="shared" si="26"/>
        <v>1104.4327573253192</v>
      </c>
      <c r="AA21" s="17">
        <f t="shared" si="26"/>
        <v>1000.8360568518659</v>
      </c>
      <c r="AB21" s="17">
        <f t="shared" si="26"/>
        <v>1006.8126148193509</v>
      </c>
      <c r="AC21" s="17">
        <f t="shared" si="26"/>
        <v>1172.4428624953166</v>
      </c>
      <c r="AD21" s="17">
        <f t="shared" si="26"/>
        <v>1019.2867237509353</v>
      </c>
      <c r="AE21" s="17">
        <f t="shared" si="26"/>
        <v>1046.3303096184122</v>
      </c>
      <c r="AF21" s="17">
        <f t="shared" si="26"/>
        <v>1055.4093793530412</v>
      </c>
      <c r="AG21" s="17">
        <f t="shared" ref="AG21:AI21" si="29">IF(AG5=0,0,AG5/AG13)</f>
        <v>946.52106957860849</v>
      </c>
      <c r="AH21" s="17">
        <f t="shared" si="29"/>
        <v>901.90324473882788</v>
      </c>
      <c r="AI21" s="17">
        <f t="shared" si="29"/>
        <v>929.94473417918584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315.5345657781599</v>
      </c>
      <c r="C23" s="31">
        <f t="shared" si="30"/>
        <v>385.01006018916598</v>
      </c>
      <c r="D23" s="31">
        <f t="shared" si="30"/>
        <v>349.2882201203783</v>
      </c>
      <c r="E23" s="31">
        <f t="shared" si="30"/>
        <v>133.33809114359414</v>
      </c>
      <c r="F23" s="31">
        <f t="shared" si="30"/>
        <v>128.67102321582115</v>
      </c>
      <c r="G23" s="31">
        <f t="shared" si="30"/>
        <v>103.45846947549441</v>
      </c>
      <c r="H23" s="31">
        <f t="shared" si="30"/>
        <v>149.36938950988821</v>
      </c>
      <c r="I23" s="31">
        <f t="shared" si="30"/>
        <v>339.48598452278588</v>
      </c>
      <c r="J23" s="31">
        <f t="shared" si="30"/>
        <v>217.87996560619086</v>
      </c>
      <c r="K23" s="31">
        <f t="shared" si="30"/>
        <v>216.97721410146175</v>
      </c>
      <c r="L23" s="31">
        <f>SUM(L24,L30)</f>
        <v>113.29423903697335</v>
      </c>
      <c r="M23" s="31">
        <f t="shared" ref="M23:AF23" si="31">SUM(M24,M30)</f>
        <v>101.16079105760963</v>
      </c>
      <c r="N23" s="31">
        <f t="shared" si="31"/>
        <v>103.20533104041272</v>
      </c>
      <c r="O23" s="31">
        <f t="shared" si="31"/>
        <v>68.352966466036108</v>
      </c>
      <c r="P23" s="31">
        <f t="shared" si="31"/>
        <v>41.769389509888214</v>
      </c>
      <c r="Q23" s="31">
        <f t="shared" si="31"/>
        <v>42.046431642304384</v>
      </c>
      <c r="R23" s="31">
        <f t="shared" si="31"/>
        <v>41.019346517626836</v>
      </c>
      <c r="S23" s="31">
        <f t="shared" si="31"/>
        <v>85.366723989681859</v>
      </c>
      <c r="T23" s="31">
        <f t="shared" si="31"/>
        <v>78.790885640584676</v>
      </c>
      <c r="U23" s="31">
        <f t="shared" si="31"/>
        <v>55.460017196904552</v>
      </c>
      <c r="V23" s="31">
        <f t="shared" si="31"/>
        <v>59.568185726569219</v>
      </c>
      <c r="W23" s="31">
        <f t="shared" si="31"/>
        <v>52.378933791917447</v>
      </c>
      <c r="X23" s="31">
        <f t="shared" si="31"/>
        <v>42.568787618228718</v>
      </c>
      <c r="Y23" s="31">
        <f t="shared" si="31"/>
        <v>41.555288048151333</v>
      </c>
      <c r="Z23" s="31">
        <f t="shared" si="31"/>
        <v>37.501117798796223</v>
      </c>
      <c r="AA23" s="31">
        <f t="shared" si="31"/>
        <v>43.582373172828888</v>
      </c>
      <c r="AB23" s="31">
        <f t="shared" si="31"/>
        <v>40.541702493551163</v>
      </c>
      <c r="AC23" s="31">
        <f t="shared" si="31"/>
        <v>40.392691315563198</v>
      </c>
      <c r="AD23" s="31">
        <f t="shared" si="31"/>
        <v>40.351160791057609</v>
      </c>
      <c r="AE23" s="31">
        <f t="shared" si="31"/>
        <v>43.588564058469473</v>
      </c>
      <c r="AF23" s="31">
        <f t="shared" si="31"/>
        <v>41.860275150472908</v>
      </c>
      <c r="AG23" s="31">
        <f t="shared" ref="AG23:AI23" si="32">SUM(AG24,AG30)</f>
        <v>51.607136715391228</v>
      </c>
      <c r="AH23" s="31">
        <f t="shared" si="32"/>
        <v>45.215563198624253</v>
      </c>
      <c r="AI23" s="31">
        <f t="shared" si="32"/>
        <v>47.231728288907988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315.5345657781599</v>
      </c>
      <c r="C30" s="19">
        <f t="shared" si="36"/>
        <v>385.01006018916598</v>
      </c>
      <c r="D30" s="19">
        <f t="shared" si="36"/>
        <v>349.2882201203783</v>
      </c>
      <c r="E30" s="19">
        <f t="shared" si="36"/>
        <v>133.33809114359414</v>
      </c>
      <c r="F30" s="19">
        <f t="shared" si="36"/>
        <v>128.67102321582115</v>
      </c>
      <c r="G30" s="19">
        <f t="shared" si="36"/>
        <v>103.45846947549441</v>
      </c>
      <c r="H30" s="19">
        <f t="shared" si="36"/>
        <v>149.36938950988821</v>
      </c>
      <c r="I30" s="19">
        <f t="shared" si="36"/>
        <v>339.48598452278588</v>
      </c>
      <c r="J30" s="19">
        <f t="shared" si="36"/>
        <v>217.87996560619086</v>
      </c>
      <c r="K30" s="19">
        <f t="shared" si="36"/>
        <v>216.97721410146175</v>
      </c>
      <c r="L30" s="19">
        <f>SUM(L31:L35)</f>
        <v>113.29423903697335</v>
      </c>
      <c r="M30" s="19">
        <f t="shared" ref="M30:AF30" si="37">SUM(M31:M35)</f>
        <v>101.16079105760963</v>
      </c>
      <c r="N30" s="19">
        <f t="shared" si="37"/>
        <v>103.20533104041272</v>
      </c>
      <c r="O30" s="19">
        <f t="shared" si="37"/>
        <v>68.352966466036108</v>
      </c>
      <c r="P30" s="19">
        <f t="shared" si="37"/>
        <v>41.769389509888214</v>
      </c>
      <c r="Q30" s="19">
        <f t="shared" si="37"/>
        <v>42.046431642304384</v>
      </c>
      <c r="R30" s="19">
        <f t="shared" si="37"/>
        <v>41.019346517626836</v>
      </c>
      <c r="S30" s="19">
        <f t="shared" si="37"/>
        <v>85.366723989681859</v>
      </c>
      <c r="T30" s="19">
        <f t="shared" si="37"/>
        <v>78.790885640584676</v>
      </c>
      <c r="U30" s="19">
        <f t="shared" si="37"/>
        <v>55.460017196904552</v>
      </c>
      <c r="V30" s="19">
        <f t="shared" si="37"/>
        <v>59.568185726569219</v>
      </c>
      <c r="W30" s="19">
        <f t="shared" si="37"/>
        <v>52.378933791917447</v>
      </c>
      <c r="X30" s="19">
        <f t="shared" si="37"/>
        <v>42.568787618228718</v>
      </c>
      <c r="Y30" s="19">
        <f t="shared" si="37"/>
        <v>41.555288048151333</v>
      </c>
      <c r="Z30" s="19">
        <f t="shared" si="37"/>
        <v>37.501117798796223</v>
      </c>
      <c r="AA30" s="19">
        <f t="shared" si="37"/>
        <v>43.582373172828888</v>
      </c>
      <c r="AB30" s="19">
        <f t="shared" si="37"/>
        <v>40.541702493551163</v>
      </c>
      <c r="AC30" s="19">
        <f t="shared" si="37"/>
        <v>40.392691315563198</v>
      </c>
      <c r="AD30" s="19">
        <f t="shared" si="37"/>
        <v>40.351160791057609</v>
      </c>
      <c r="AE30" s="19">
        <f t="shared" si="37"/>
        <v>43.588564058469473</v>
      </c>
      <c r="AF30" s="19">
        <f t="shared" si="37"/>
        <v>41.860275150472908</v>
      </c>
      <c r="AG30" s="19">
        <f t="shared" ref="AG30:AI30" si="38">SUM(AG31:AG35)</f>
        <v>51.607136715391228</v>
      </c>
      <c r="AH30" s="19">
        <f t="shared" si="38"/>
        <v>45.215563198624253</v>
      </c>
      <c r="AI30" s="19">
        <f t="shared" si="38"/>
        <v>47.231728288907988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127.352622527945</v>
      </c>
      <c r="E31" s="36">
        <v>66.757437661220976</v>
      </c>
      <c r="F31" s="36">
        <v>53.405932932072233</v>
      </c>
      <c r="G31" s="36">
        <v>51.351848667239892</v>
      </c>
      <c r="H31" s="36">
        <v>60.595184866723983</v>
      </c>
      <c r="I31" s="36">
        <v>108.86595012897681</v>
      </c>
      <c r="J31" s="36">
        <v>60.595184866723983</v>
      </c>
      <c r="K31" s="36">
        <v>61.622269991401552</v>
      </c>
      <c r="L31" s="36">
        <v>54.433018056749788</v>
      </c>
      <c r="M31" s="36">
        <v>13.351504729148751</v>
      </c>
      <c r="N31" s="36">
        <v>30.811092003439381</v>
      </c>
      <c r="O31" s="36">
        <v>13.351504729148751</v>
      </c>
      <c r="P31" s="36">
        <v>20.540756663800519</v>
      </c>
      <c r="Q31" s="36">
        <v>41.08151332760103</v>
      </c>
      <c r="R31" s="36">
        <v>40.054428202923482</v>
      </c>
      <c r="S31" s="36">
        <v>84.217024935511603</v>
      </c>
      <c r="T31" s="36">
        <v>71.8926053310404</v>
      </c>
      <c r="U31" s="36">
        <v>55.460017196904552</v>
      </c>
      <c r="V31" s="36">
        <v>59.568185726569219</v>
      </c>
      <c r="W31" s="36">
        <v>52.378933791917447</v>
      </c>
      <c r="X31" s="36">
        <v>42.568787618228718</v>
      </c>
      <c r="Y31" s="36">
        <v>41.555288048151333</v>
      </c>
      <c r="Z31" s="36">
        <v>37.501117798796223</v>
      </c>
      <c r="AA31" s="36">
        <v>43.582373172828888</v>
      </c>
      <c r="AB31" s="36">
        <v>40.541702493551163</v>
      </c>
      <c r="AC31" s="36">
        <v>40.392691315563198</v>
      </c>
      <c r="AD31" s="36">
        <v>40.351160791057609</v>
      </c>
      <c r="AE31" s="36">
        <v>43.588564058469473</v>
      </c>
      <c r="AF31" s="36">
        <v>41.860275150472908</v>
      </c>
      <c r="AG31" s="36">
        <v>51.607136715391228</v>
      </c>
      <c r="AH31" s="36">
        <v>45.215563198624253</v>
      </c>
      <c r="AI31" s="36">
        <v>47.231728288907988</v>
      </c>
    </row>
    <row r="32" spans="1:35" x14ac:dyDescent="0.25">
      <c r="A32" s="35" t="s">
        <v>14</v>
      </c>
      <c r="B32" s="36">
        <v>315.5345657781599</v>
      </c>
      <c r="C32" s="36">
        <v>385.01006018916598</v>
      </c>
      <c r="D32" s="36">
        <v>221.93559759243328</v>
      </c>
      <c r="E32" s="36">
        <v>66.580653482373165</v>
      </c>
      <c r="F32" s="36">
        <v>75.265090283748918</v>
      </c>
      <c r="G32" s="36">
        <v>52.106620808254519</v>
      </c>
      <c r="H32" s="36">
        <v>88.774204643164225</v>
      </c>
      <c r="I32" s="36">
        <v>230.62003439380908</v>
      </c>
      <c r="J32" s="36">
        <v>157.2847807394669</v>
      </c>
      <c r="K32" s="36">
        <v>155.35494411006022</v>
      </c>
      <c r="L32" s="36">
        <v>58.861220980223564</v>
      </c>
      <c r="M32" s="36">
        <v>87.809286328460871</v>
      </c>
      <c r="N32" s="36">
        <v>72.370335339638856</v>
      </c>
      <c r="O32" s="36">
        <v>55.001461736887357</v>
      </c>
      <c r="P32" s="36">
        <v>21.228632846087695</v>
      </c>
      <c r="Q32" s="36">
        <v>0.96491831470335399</v>
      </c>
      <c r="R32" s="36">
        <v>0.96491831470335399</v>
      </c>
      <c r="S32" s="36">
        <v>1.1496990541702559</v>
      </c>
      <c r="T32" s="36">
        <v>6.8982803095442762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2.3903697334479789E-2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150.97347644888035</v>
      </c>
      <c r="C38" s="31">
        <f t="shared" si="39"/>
        <v>189.66012817200297</v>
      </c>
      <c r="D38" s="31">
        <f t="shared" si="39"/>
        <v>184.80858207427426</v>
      </c>
      <c r="E38" s="31">
        <f t="shared" si="39"/>
        <v>83.860434681505751</v>
      </c>
      <c r="F38" s="31">
        <f t="shared" si="39"/>
        <v>67.721591166221657</v>
      </c>
      <c r="G38" s="31">
        <f t="shared" si="39"/>
        <v>33.266388898872805</v>
      </c>
      <c r="H38" s="31">
        <f t="shared" si="39"/>
        <v>39.620527721455758</v>
      </c>
      <c r="I38" s="31">
        <f t="shared" si="39"/>
        <v>78.403229681936693</v>
      </c>
      <c r="J38" s="31">
        <f t="shared" si="39"/>
        <v>51.839154319816998</v>
      </c>
      <c r="K38" s="31">
        <f t="shared" si="39"/>
        <v>77.436550357409615</v>
      </c>
      <c r="L38" s="31">
        <f>IF(L23=0,0,L23/(L3/1000))</f>
        <v>43.012239573642127</v>
      </c>
      <c r="M38" s="31">
        <f t="shared" ref="M38:AF39" si="40">IF(M23=0,0,M23/(M3/1000))</f>
        <v>36.839326677935041</v>
      </c>
      <c r="N38" s="31">
        <f t="shared" si="40"/>
        <v>28.345325745787619</v>
      </c>
      <c r="O38" s="31">
        <f t="shared" si="40"/>
        <v>19.412941342242576</v>
      </c>
      <c r="P38" s="31">
        <f t="shared" si="40"/>
        <v>6.0056634809328848</v>
      </c>
      <c r="Q38" s="31">
        <f t="shared" si="40"/>
        <v>4.9847577524960736</v>
      </c>
      <c r="R38" s="31">
        <f t="shared" si="40"/>
        <v>5.0287294982992323</v>
      </c>
      <c r="S38" s="31">
        <f t="shared" si="40"/>
        <v>10.416927881596322</v>
      </c>
      <c r="T38" s="31">
        <f t="shared" si="40"/>
        <v>9.0699764752601215</v>
      </c>
      <c r="U38" s="31">
        <f t="shared" si="40"/>
        <v>4.713983612146583</v>
      </c>
      <c r="V38" s="31">
        <f t="shared" si="40"/>
        <v>4.1606611529349182</v>
      </c>
      <c r="W38" s="31">
        <f t="shared" si="40"/>
        <v>4.5910188265332144</v>
      </c>
      <c r="X38" s="31">
        <f t="shared" si="40"/>
        <v>3.4000629088042107</v>
      </c>
      <c r="Y38" s="31">
        <f t="shared" si="40"/>
        <v>3.3944852187674668</v>
      </c>
      <c r="Z38" s="31">
        <f t="shared" si="40"/>
        <v>3.188870561122128</v>
      </c>
      <c r="AA38" s="31">
        <f t="shared" si="40"/>
        <v>3.309718497329047</v>
      </c>
      <c r="AB38" s="31">
        <f t="shared" si="40"/>
        <v>3.0823160110660051</v>
      </c>
      <c r="AC38" s="31">
        <f t="shared" si="40"/>
        <v>3.2270265491382282</v>
      </c>
      <c r="AD38" s="31">
        <f t="shared" si="40"/>
        <v>3.2910171104361479</v>
      </c>
      <c r="AE38" s="31">
        <f t="shared" si="40"/>
        <v>3.1230611204749925</v>
      </c>
      <c r="AF38" s="31">
        <f t="shared" si="40"/>
        <v>3.0693851848125027</v>
      </c>
      <c r="AG38" s="31">
        <f t="shared" ref="AG38:AI38" si="41">IF(AG23=0,0,AG23/(AG3/1000))</f>
        <v>3.8165313352604073</v>
      </c>
      <c r="AH38" s="31">
        <f t="shared" si="41"/>
        <v>4.2033618293784745</v>
      </c>
      <c r="AI38" s="31">
        <f t="shared" si="41"/>
        <v>3.9534383769070054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150.97347644888035</v>
      </c>
      <c r="C40" s="17">
        <f t="shared" si="44"/>
        <v>189.66012817200297</v>
      </c>
      <c r="D40" s="17">
        <f t="shared" si="44"/>
        <v>184.80858207427426</v>
      </c>
      <c r="E40" s="17">
        <f t="shared" si="44"/>
        <v>83.860434681505751</v>
      </c>
      <c r="F40" s="17">
        <f t="shared" si="44"/>
        <v>67.721591166221657</v>
      </c>
      <c r="G40" s="17">
        <f t="shared" si="44"/>
        <v>33.266388898872805</v>
      </c>
      <c r="H40" s="17">
        <f t="shared" si="44"/>
        <v>39.620527721455758</v>
      </c>
      <c r="I40" s="17">
        <f t="shared" si="44"/>
        <v>78.403229681936693</v>
      </c>
      <c r="J40" s="17">
        <f t="shared" si="44"/>
        <v>51.839154319816998</v>
      </c>
      <c r="K40" s="17">
        <f t="shared" si="44"/>
        <v>77.436550357409615</v>
      </c>
      <c r="L40" s="17">
        <f>IF(L30=0,0,L30/(L5/1000))</f>
        <v>43.012239573642127</v>
      </c>
      <c r="M40" s="17">
        <f t="shared" ref="M40:AF40" si="45">IF(M30=0,0,M30/(M5/1000))</f>
        <v>36.839326677935041</v>
      </c>
      <c r="N40" s="17">
        <f t="shared" si="45"/>
        <v>28.345325745787619</v>
      </c>
      <c r="O40" s="17">
        <f t="shared" si="45"/>
        <v>19.412941342242576</v>
      </c>
      <c r="P40" s="17">
        <f t="shared" si="45"/>
        <v>6.0056634809328848</v>
      </c>
      <c r="Q40" s="17">
        <f t="shared" si="45"/>
        <v>4.9847577524960736</v>
      </c>
      <c r="R40" s="17">
        <f t="shared" si="45"/>
        <v>5.0287294982992323</v>
      </c>
      <c r="S40" s="17">
        <f t="shared" si="45"/>
        <v>10.416927881596322</v>
      </c>
      <c r="T40" s="17">
        <f t="shared" si="45"/>
        <v>9.0699764752601215</v>
      </c>
      <c r="U40" s="17">
        <f t="shared" si="45"/>
        <v>4.713983612146583</v>
      </c>
      <c r="V40" s="17">
        <f t="shared" si="45"/>
        <v>4.1606611529349182</v>
      </c>
      <c r="W40" s="17">
        <f t="shared" si="45"/>
        <v>4.5910188265332144</v>
      </c>
      <c r="X40" s="17">
        <f t="shared" si="45"/>
        <v>3.4000629088042107</v>
      </c>
      <c r="Y40" s="17">
        <f t="shared" si="45"/>
        <v>3.3944852187674668</v>
      </c>
      <c r="Z40" s="17">
        <f t="shared" si="45"/>
        <v>3.188870561122128</v>
      </c>
      <c r="AA40" s="17">
        <f t="shared" si="45"/>
        <v>3.309718497329047</v>
      </c>
      <c r="AB40" s="17">
        <f t="shared" si="45"/>
        <v>3.0823160110660051</v>
      </c>
      <c r="AC40" s="17">
        <f t="shared" si="45"/>
        <v>3.2270265491382282</v>
      </c>
      <c r="AD40" s="17">
        <f t="shared" si="45"/>
        <v>3.2910171104361479</v>
      </c>
      <c r="AE40" s="17">
        <f t="shared" si="45"/>
        <v>3.1230611204749925</v>
      </c>
      <c r="AF40" s="17">
        <f t="shared" si="45"/>
        <v>3.0693851848125027</v>
      </c>
      <c r="AG40" s="17">
        <f t="shared" ref="AG40:AI40" si="46">IF(AG30=0,0,AG30/(AG5/1000))</f>
        <v>3.8165313352604073</v>
      </c>
      <c r="AH40" s="17">
        <f t="shared" si="46"/>
        <v>4.2033618293784745</v>
      </c>
      <c r="AI40" s="17">
        <f t="shared" si="46"/>
        <v>3.9534383769070054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:AI44" si="54">IF(AG30=0,0,AG30/AG$23)</f>
        <v>1</v>
      </c>
      <c r="AH44" s="22">
        <f t="shared" si="54"/>
        <v>1</v>
      </c>
      <c r="AI44" s="22">
        <f t="shared" si="54"/>
        <v>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4313.527898539438</v>
      </c>
      <c r="C46" s="31">
        <f t="shared" si="55"/>
        <v>5418.8608049143695</v>
      </c>
      <c r="D46" s="31">
        <f t="shared" si="55"/>
        <v>5280.2452021221206</v>
      </c>
      <c r="E46" s="31">
        <f t="shared" si="55"/>
        <v>2396.0124194715927</v>
      </c>
      <c r="F46" s="31">
        <f t="shared" si="55"/>
        <v>1934.9026047491902</v>
      </c>
      <c r="G46" s="31">
        <f t="shared" si="55"/>
        <v>950.46825425350858</v>
      </c>
      <c r="H46" s="31">
        <f t="shared" si="55"/>
        <v>1132.0150777558788</v>
      </c>
      <c r="I46" s="31">
        <f t="shared" si="55"/>
        <v>2240.0922766267627</v>
      </c>
      <c r="J46" s="31">
        <f t="shared" si="55"/>
        <v>1481.0683543347893</v>
      </c>
      <c r="K46" s="31">
        <f t="shared" si="55"/>
        <v>2212.4728673545605</v>
      </c>
      <c r="L46" s="31">
        <f>IF(L23=0,0,100*L23/L11)</f>
        <v>1228.9211306754894</v>
      </c>
      <c r="M46" s="31">
        <f t="shared" ref="M46:AF47" si="56">IF(M23=0,0,100*M23/M11)</f>
        <v>1137.2770214458642</v>
      </c>
      <c r="N46" s="31">
        <f t="shared" si="56"/>
        <v>997.63490614222042</v>
      </c>
      <c r="O46" s="31">
        <f t="shared" si="56"/>
        <v>825.61863106699002</v>
      </c>
      <c r="P46" s="31">
        <f t="shared" si="56"/>
        <v>459.20612917643155</v>
      </c>
      <c r="Q46" s="31">
        <f t="shared" si="56"/>
        <v>418.37245415228244</v>
      </c>
      <c r="R46" s="31">
        <f t="shared" si="56"/>
        <v>420.19408438462239</v>
      </c>
      <c r="S46" s="31">
        <f t="shared" si="56"/>
        <v>604.79436053618031</v>
      </c>
      <c r="T46" s="31">
        <f t="shared" si="56"/>
        <v>564.32377625400852</v>
      </c>
      <c r="U46" s="31">
        <f t="shared" si="56"/>
        <v>406.83698061109561</v>
      </c>
      <c r="V46" s="31">
        <f t="shared" si="56"/>
        <v>382.21485868828501</v>
      </c>
      <c r="W46" s="31">
        <f t="shared" si="56"/>
        <v>401.49420352535219</v>
      </c>
      <c r="X46" s="31">
        <f t="shared" si="56"/>
        <v>320.6205288711962</v>
      </c>
      <c r="Y46" s="31">
        <f t="shared" si="56"/>
        <v>340.72882951911555</v>
      </c>
      <c r="Z46" s="31">
        <f t="shared" si="56"/>
        <v>352.18931065736496</v>
      </c>
      <c r="AA46" s="31">
        <f t="shared" si="56"/>
        <v>331.24856101564859</v>
      </c>
      <c r="AB46" s="31">
        <f t="shared" si="56"/>
        <v>310.33146428009161</v>
      </c>
      <c r="AC46" s="31">
        <f t="shared" si="56"/>
        <v>378.35042446200072</v>
      </c>
      <c r="AD46" s="31">
        <f t="shared" si="56"/>
        <v>335.44900483047309</v>
      </c>
      <c r="AE46" s="31">
        <f t="shared" si="56"/>
        <v>326.77535091438244</v>
      </c>
      <c r="AF46" s="31">
        <f t="shared" si="56"/>
        <v>323.94579128983833</v>
      </c>
      <c r="AG46" s="31">
        <f t="shared" ref="AG46:AI46" si="57">IF(AG23=0,0,100*AG23/AG11)</f>
        <v>361.24273215309552</v>
      </c>
      <c r="AH46" s="31">
        <f t="shared" si="57"/>
        <v>379.10256727277817</v>
      </c>
      <c r="AI46" s="31">
        <f t="shared" si="57"/>
        <v>367.64792005065766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4313.527898539438</v>
      </c>
      <c r="C48" s="17">
        <f t="shared" si="60"/>
        <v>5418.8608049143695</v>
      </c>
      <c r="D48" s="17">
        <f t="shared" si="60"/>
        <v>5280.2452021221206</v>
      </c>
      <c r="E48" s="17">
        <f t="shared" si="60"/>
        <v>2396.0124194715927</v>
      </c>
      <c r="F48" s="17">
        <f t="shared" si="60"/>
        <v>1934.9026047491902</v>
      </c>
      <c r="G48" s="17">
        <f t="shared" si="60"/>
        <v>950.46825425350858</v>
      </c>
      <c r="H48" s="17">
        <f t="shared" si="60"/>
        <v>1132.0150777558788</v>
      </c>
      <c r="I48" s="17">
        <f t="shared" si="60"/>
        <v>2240.0922766267627</v>
      </c>
      <c r="J48" s="17">
        <f t="shared" si="60"/>
        <v>1481.0683543347893</v>
      </c>
      <c r="K48" s="17">
        <f t="shared" si="60"/>
        <v>2212.4728673545605</v>
      </c>
      <c r="L48" s="17">
        <f>IF(L30=0,0,100*L30/L13)</f>
        <v>1228.9211306754894</v>
      </c>
      <c r="M48" s="17">
        <f t="shared" ref="M48:AF48" si="61">IF(M30=0,0,100*M30/M13)</f>
        <v>1137.2770214458642</v>
      </c>
      <c r="N48" s="17">
        <f t="shared" si="61"/>
        <v>997.63490614222042</v>
      </c>
      <c r="O48" s="17">
        <f t="shared" si="61"/>
        <v>825.61863106699002</v>
      </c>
      <c r="P48" s="17">
        <f t="shared" si="61"/>
        <v>459.20612917643155</v>
      </c>
      <c r="Q48" s="17">
        <f t="shared" si="61"/>
        <v>418.37245415228244</v>
      </c>
      <c r="R48" s="17">
        <f t="shared" si="61"/>
        <v>420.19408438462239</v>
      </c>
      <c r="S48" s="17">
        <f t="shared" si="61"/>
        <v>604.79436053618031</v>
      </c>
      <c r="T48" s="17">
        <f t="shared" si="61"/>
        <v>564.32377625400852</v>
      </c>
      <c r="U48" s="17">
        <f t="shared" si="61"/>
        <v>406.83698061109561</v>
      </c>
      <c r="V48" s="17">
        <f t="shared" si="61"/>
        <v>382.21485868828501</v>
      </c>
      <c r="W48" s="17">
        <f t="shared" si="61"/>
        <v>401.49420352535219</v>
      </c>
      <c r="X48" s="17">
        <f t="shared" si="61"/>
        <v>320.6205288711962</v>
      </c>
      <c r="Y48" s="17">
        <f t="shared" si="61"/>
        <v>340.72882951911555</v>
      </c>
      <c r="Z48" s="17">
        <f t="shared" si="61"/>
        <v>352.18931065736496</v>
      </c>
      <c r="AA48" s="17">
        <f t="shared" si="61"/>
        <v>331.24856101564859</v>
      </c>
      <c r="AB48" s="17">
        <f t="shared" si="61"/>
        <v>310.33146428009161</v>
      </c>
      <c r="AC48" s="17">
        <f t="shared" si="61"/>
        <v>378.35042446200072</v>
      </c>
      <c r="AD48" s="17">
        <f t="shared" si="61"/>
        <v>335.44900483047309</v>
      </c>
      <c r="AE48" s="17">
        <f t="shared" si="61"/>
        <v>326.77535091438244</v>
      </c>
      <c r="AF48" s="17">
        <f t="shared" si="61"/>
        <v>323.94579128983833</v>
      </c>
      <c r="AG48" s="17">
        <f t="shared" ref="AG48:AI48" si="62">IF(AG30=0,0,100*AG30/AG13)</f>
        <v>361.24273215309552</v>
      </c>
      <c r="AH48" s="17">
        <f t="shared" si="62"/>
        <v>379.10256727277817</v>
      </c>
      <c r="AI48" s="17">
        <f t="shared" si="62"/>
        <v>367.64792005065766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633.76773518743869</v>
      </c>
      <c r="C51" s="31">
        <v>697.33918491563611</v>
      </c>
      <c r="D51" s="31">
        <v>828.38728681120199</v>
      </c>
      <c r="E51" s="31">
        <v>785.13440645223784</v>
      </c>
      <c r="F51" s="31">
        <v>798.5563759725602</v>
      </c>
      <c r="G51" s="31">
        <v>768.14728872878345</v>
      </c>
      <c r="H51" s="31">
        <v>886.03999914377721</v>
      </c>
      <c r="I51" s="31">
        <v>734.7594954688019</v>
      </c>
      <c r="J51" s="31">
        <v>707.99528286557097</v>
      </c>
      <c r="K51" s="31">
        <v>779.76784645163104</v>
      </c>
      <c r="L51" s="31">
        <v>742.27792470753741</v>
      </c>
      <c r="M51" s="31">
        <v>881.15909243095314</v>
      </c>
      <c r="N51" s="31">
        <v>891.17551682634974</v>
      </c>
      <c r="O51" s="31">
        <v>949.05275542621348</v>
      </c>
      <c r="P51" s="31">
        <v>1018.7290852870495</v>
      </c>
      <c r="Q51" s="31">
        <v>956.99763104706824</v>
      </c>
      <c r="R51" s="31">
        <v>922.86160722812247</v>
      </c>
      <c r="S51" s="31">
        <v>872.60041987144314</v>
      </c>
      <c r="T51" s="31">
        <v>865.839838947673</v>
      </c>
      <c r="U51" s="31">
        <v>964.92772054594548</v>
      </c>
      <c r="V51" s="31">
        <v>900.12988365767751</v>
      </c>
      <c r="W51" s="31">
        <v>756.2158226379446</v>
      </c>
      <c r="X51" s="31">
        <v>783.53373313052543</v>
      </c>
      <c r="Y51" s="31">
        <v>773.21638032166015</v>
      </c>
      <c r="Z51" s="31">
        <v>691.16978295850549</v>
      </c>
      <c r="AA51" s="31">
        <v>736.26369732181411</v>
      </c>
      <c r="AB51" s="31">
        <v>765.66376463153711</v>
      </c>
      <c r="AC51" s="31">
        <v>818.96944603027168</v>
      </c>
      <c r="AD51" s="31">
        <v>773.34213201836144</v>
      </c>
      <c r="AE51" s="31">
        <v>778.44259794116351</v>
      </c>
      <c r="AF51" s="31">
        <v>756.9336109870377</v>
      </c>
      <c r="AG51" s="31">
        <v>779.27144151339598</v>
      </c>
      <c r="AH51" s="31">
        <v>757.50467110720945</v>
      </c>
      <c r="AI51" s="31">
        <v>749.84352090134291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633.76773518743869</v>
      </c>
      <c r="C53" s="17">
        <v>697.33918491563611</v>
      </c>
      <c r="D53" s="17">
        <v>828.38728681120199</v>
      </c>
      <c r="E53" s="17">
        <v>785.13440645223784</v>
      </c>
      <c r="F53" s="17">
        <v>798.5563759725602</v>
      </c>
      <c r="G53" s="17">
        <v>768.14728872878345</v>
      </c>
      <c r="H53" s="17">
        <v>886.03999914377721</v>
      </c>
      <c r="I53" s="17">
        <v>734.7594954688019</v>
      </c>
      <c r="J53" s="17">
        <v>707.99528286557097</v>
      </c>
      <c r="K53" s="17">
        <v>779.76784645163104</v>
      </c>
      <c r="L53" s="17">
        <v>742.27792470753741</v>
      </c>
      <c r="M53" s="17">
        <v>881.15909243095314</v>
      </c>
      <c r="N53" s="17">
        <v>891.17551682634974</v>
      </c>
      <c r="O53" s="17">
        <v>949.05275542621348</v>
      </c>
      <c r="P53" s="17">
        <v>1018.7290852870495</v>
      </c>
      <c r="Q53" s="17">
        <v>956.99763104706824</v>
      </c>
      <c r="R53" s="17">
        <v>922.86160722812247</v>
      </c>
      <c r="S53" s="17">
        <v>872.60041987144314</v>
      </c>
      <c r="T53" s="17">
        <v>865.839838947673</v>
      </c>
      <c r="U53" s="17">
        <v>964.92772054594548</v>
      </c>
      <c r="V53" s="17">
        <v>900.12988365767751</v>
      </c>
      <c r="W53" s="17">
        <v>756.2158226379446</v>
      </c>
      <c r="X53" s="17">
        <v>783.53373313052543</v>
      </c>
      <c r="Y53" s="17">
        <v>773.21638032166015</v>
      </c>
      <c r="Z53" s="17">
        <v>691.16978295850549</v>
      </c>
      <c r="AA53" s="17">
        <v>736.26369732181411</v>
      </c>
      <c r="AB53" s="17">
        <v>765.66376463153711</v>
      </c>
      <c r="AC53" s="17">
        <v>818.96944603027168</v>
      </c>
      <c r="AD53" s="17">
        <v>773.34213201836144</v>
      </c>
      <c r="AE53" s="17">
        <v>778.44259794116351</v>
      </c>
      <c r="AF53" s="17">
        <v>756.9336109870377</v>
      </c>
      <c r="AG53" s="17">
        <v>779.27144151339598</v>
      </c>
      <c r="AH53" s="17">
        <v>757.50467110720945</v>
      </c>
      <c r="AI53" s="17">
        <v>749.84352090134291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6.8061651912016305</v>
      </c>
      <c r="C56" s="30">
        <f t="shared" si="63"/>
        <v>7.7707676868465976</v>
      </c>
      <c r="D56" s="30">
        <f t="shared" si="63"/>
        <v>6.3741263128843055</v>
      </c>
      <c r="E56" s="30">
        <f t="shared" si="63"/>
        <v>3.051722609251553</v>
      </c>
      <c r="F56" s="30">
        <f t="shared" si="63"/>
        <v>2.4230006333524998</v>
      </c>
      <c r="G56" s="30">
        <f t="shared" si="63"/>
        <v>1.2373515707208318</v>
      </c>
      <c r="H56" s="30">
        <f t="shared" si="63"/>
        <v>1.2776117092341193</v>
      </c>
      <c r="I56" s="30">
        <f t="shared" si="63"/>
        <v>3.0487421944748148</v>
      </c>
      <c r="J56" s="30">
        <f t="shared" si="63"/>
        <v>2.0919183929308804</v>
      </c>
      <c r="K56" s="30">
        <f t="shared" si="63"/>
        <v>2.8373481638445579</v>
      </c>
      <c r="L56" s="30">
        <f>IF(L46=0,0,L46/L51)</f>
        <v>1.6556078118040392</v>
      </c>
      <c r="M56" s="30">
        <f t="shared" ref="M56:AF58" si="64">IF(M46=0,0,M46/M51)</f>
        <v>1.2906602578523358</v>
      </c>
      <c r="N56" s="30">
        <f t="shared" si="64"/>
        <v>1.1194595085993759</v>
      </c>
      <c r="O56" s="30">
        <f t="shared" si="64"/>
        <v>0.86993965967277553</v>
      </c>
      <c r="P56" s="30">
        <f t="shared" si="64"/>
        <v>0.45076373670733078</v>
      </c>
      <c r="Q56" s="30">
        <f t="shared" si="64"/>
        <v>0.43717188066028301</v>
      </c>
      <c r="R56" s="30">
        <f t="shared" si="64"/>
        <v>0.45531646467199333</v>
      </c>
      <c r="S56" s="30">
        <f t="shared" si="64"/>
        <v>0.6930942809141466</v>
      </c>
      <c r="T56" s="30">
        <f t="shared" si="64"/>
        <v>0.6517646230506996</v>
      </c>
      <c r="U56" s="30">
        <f t="shared" si="64"/>
        <v>0.42162430609922963</v>
      </c>
      <c r="V56" s="30">
        <f t="shared" si="64"/>
        <v>0.42462189693686764</v>
      </c>
      <c r="W56" s="30">
        <f t="shared" si="64"/>
        <v>0.53092542037113211</v>
      </c>
      <c r="X56" s="30">
        <f t="shared" si="64"/>
        <v>0.40919811785280907</v>
      </c>
      <c r="Y56" s="30">
        <f t="shared" si="64"/>
        <v>0.44066426706761103</v>
      </c>
      <c r="Z56" s="30">
        <f t="shared" si="64"/>
        <v>0.50955542233030271</v>
      </c>
      <c r="AA56" s="30">
        <f t="shared" si="64"/>
        <v>0.44990478577251225</v>
      </c>
      <c r="AB56" s="30">
        <f t="shared" si="64"/>
        <v>0.40531037070747816</v>
      </c>
      <c r="AC56" s="30">
        <f t="shared" si="64"/>
        <v>0.46198356519397638</v>
      </c>
      <c r="AD56" s="30">
        <f t="shared" si="64"/>
        <v>0.43376532965426035</v>
      </c>
      <c r="AE56" s="30">
        <f t="shared" si="64"/>
        <v>0.41978092126335675</v>
      </c>
      <c r="AF56" s="30">
        <f t="shared" si="64"/>
        <v>0.42797120723363652</v>
      </c>
      <c r="AG56" s="30">
        <f t="shared" ref="AG56:AI56" si="65">IF(AG46=0,0,AG46/AG51)</f>
        <v>0.46356470019167978</v>
      </c>
      <c r="AH56" s="30">
        <f t="shared" si="65"/>
        <v>0.50046234925345279</v>
      </c>
      <c r="AI56" s="30">
        <f t="shared" si="65"/>
        <v>0.49029952223729245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6.8061651912016305</v>
      </c>
      <c r="C58" s="15">
        <f t="shared" si="68"/>
        <v>7.7707676868465976</v>
      </c>
      <c r="D58" s="15">
        <f t="shared" si="68"/>
        <v>6.3741263128843055</v>
      </c>
      <c r="E58" s="15">
        <f t="shared" si="68"/>
        <v>3.051722609251553</v>
      </c>
      <c r="F58" s="15">
        <f t="shared" si="68"/>
        <v>2.4230006333524998</v>
      </c>
      <c r="G58" s="15">
        <f t="shared" si="68"/>
        <v>1.2373515707208318</v>
      </c>
      <c r="H58" s="15">
        <f t="shared" si="68"/>
        <v>1.2776117092341193</v>
      </c>
      <c r="I58" s="15">
        <f t="shared" si="68"/>
        <v>3.0487421944748148</v>
      </c>
      <c r="J58" s="15">
        <f t="shared" si="68"/>
        <v>2.0919183929308804</v>
      </c>
      <c r="K58" s="15">
        <f t="shared" si="68"/>
        <v>2.8373481638445579</v>
      </c>
      <c r="L58" s="15">
        <f>IF(L48=0,0,L48/L53)</f>
        <v>1.6556078118040392</v>
      </c>
      <c r="M58" s="15">
        <f t="shared" si="64"/>
        <v>1.2906602578523358</v>
      </c>
      <c r="N58" s="15">
        <f t="shared" si="64"/>
        <v>1.1194595085993759</v>
      </c>
      <c r="O58" s="15">
        <f t="shared" si="64"/>
        <v>0.86993965967277553</v>
      </c>
      <c r="P58" s="15">
        <f t="shared" si="64"/>
        <v>0.45076373670733078</v>
      </c>
      <c r="Q58" s="15">
        <f t="shared" si="64"/>
        <v>0.43717188066028301</v>
      </c>
      <c r="R58" s="15">
        <f t="shared" si="64"/>
        <v>0.45531646467199333</v>
      </c>
      <c r="S58" s="15">
        <f t="shared" si="64"/>
        <v>0.6930942809141466</v>
      </c>
      <c r="T58" s="15">
        <f t="shared" si="64"/>
        <v>0.6517646230506996</v>
      </c>
      <c r="U58" s="15">
        <f t="shared" si="64"/>
        <v>0.42162430609922963</v>
      </c>
      <c r="V58" s="15">
        <f t="shared" si="64"/>
        <v>0.42462189693686764</v>
      </c>
      <c r="W58" s="15">
        <f t="shared" si="64"/>
        <v>0.53092542037113211</v>
      </c>
      <c r="X58" s="15">
        <f t="shared" si="64"/>
        <v>0.40919811785280907</v>
      </c>
      <c r="Y58" s="15">
        <f t="shared" si="64"/>
        <v>0.44066426706761103</v>
      </c>
      <c r="Z58" s="15">
        <f t="shared" si="64"/>
        <v>0.50955542233030271</v>
      </c>
      <c r="AA58" s="15">
        <f t="shared" si="64"/>
        <v>0.44990478577251225</v>
      </c>
      <c r="AB58" s="15">
        <f t="shared" si="64"/>
        <v>0.40531037070747816</v>
      </c>
      <c r="AC58" s="15">
        <f t="shared" si="64"/>
        <v>0.46198356519397638</v>
      </c>
      <c r="AD58" s="15">
        <f t="shared" si="64"/>
        <v>0.43376532965426035</v>
      </c>
      <c r="AE58" s="15">
        <f t="shared" si="64"/>
        <v>0.41978092126335675</v>
      </c>
      <c r="AF58" s="15">
        <f t="shared" si="64"/>
        <v>0.42797120723363652</v>
      </c>
      <c r="AG58" s="15">
        <f t="shared" ref="AG58:AI58" si="69">IF(AG48=0,0,AG48/AG53)</f>
        <v>0.46356470019167978</v>
      </c>
      <c r="AH58" s="15">
        <f t="shared" si="69"/>
        <v>0.50046234925345279</v>
      </c>
      <c r="AI58" s="15">
        <f t="shared" si="69"/>
        <v>0.49029952223729245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3.2405832000000006</v>
      </c>
      <c r="C60" s="33">
        <f t="shared" si="70"/>
        <v>3.2405832000000006</v>
      </c>
      <c r="D60" s="33">
        <f t="shared" si="70"/>
        <v>3.1902076142618503</v>
      </c>
      <c r="E60" s="33">
        <f t="shared" si="70"/>
        <v>3.171409408468314</v>
      </c>
      <c r="F60" s="33">
        <f t="shared" si="70"/>
        <v>3.1832369654276409</v>
      </c>
      <c r="G60" s="33">
        <f t="shared" si="70"/>
        <v>3.1720049830983812</v>
      </c>
      <c r="H60" s="33">
        <f t="shared" si="70"/>
        <v>3.1845335810822917</v>
      </c>
      <c r="I60" s="33">
        <f t="shared" si="70"/>
        <v>3.1962768092630056</v>
      </c>
      <c r="J60" s="33">
        <f t="shared" si="70"/>
        <v>3.2021579260804507</v>
      </c>
      <c r="K60" s="33">
        <f t="shared" si="70"/>
        <v>3.2013440384352343</v>
      </c>
      <c r="L60" s="33">
        <f>IF(L64=0,0,L64/L23)</f>
        <v>3.1742011372938319</v>
      </c>
      <c r="M60" s="33">
        <f t="shared" ref="M60:AF61" si="71">IF(M64=0,0,M64/M23)</f>
        <v>3.2223478479360823</v>
      </c>
      <c r="N60" s="33">
        <f t="shared" si="71"/>
        <v>3.198584807898504</v>
      </c>
      <c r="O60" s="33">
        <f t="shared" si="71"/>
        <v>3.2135953056133446</v>
      </c>
      <c r="P60" s="33">
        <f t="shared" si="71"/>
        <v>3.1726386752343667</v>
      </c>
      <c r="Q60" s="33">
        <f t="shared" si="71"/>
        <v>3.1055895175803685</v>
      </c>
      <c r="R60" s="33">
        <f t="shared" si="71"/>
        <v>3.105668909309828</v>
      </c>
      <c r="S60" s="33">
        <f t="shared" si="71"/>
        <v>3.0962162473512183</v>
      </c>
      <c r="T60" s="33">
        <f t="shared" si="71"/>
        <v>3.0620970143750452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3.1024187999999997</v>
      </c>
      <c r="Y60" s="33">
        <f t="shared" si="71"/>
        <v>3.1024187999999997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3.1024188000000001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3.2405832000000006</v>
      </c>
      <c r="C62" s="24">
        <f t="shared" si="75"/>
        <v>3.2405832000000006</v>
      </c>
      <c r="D62" s="24">
        <f t="shared" si="75"/>
        <v>3.1902076142618503</v>
      </c>
      <c r="E62" s="24">
        <f t="shared" si="75"/>
        <v>3.171409408468314</v>
      </c>
      <c r="F62" s="24">
        <f t="shared" si="75"/>
        <v>3.1832369654276409</v>
      </c>
      <c r="G62" s="24">
        <f t="shared" si="75"/>
        <v>3.1720049830983812</v>
      </c>
      <c r="H62" s="24">
        <f t="shared" si="75"/>
        <v>3.1845335810822917</v>
      </c>
      <c r="I62" s="24">
        <f t="shared" si="75"/>
        <v>3.1962768092630056</v>
      </c>
      <c r="J62" s="24">
        <f t="shared" si="75"/>
        <v>3.2021579260804507</v>
      </c>
      <c r="K62" s="24">
        <f t="shared" si="75"/>
        <v>3.2013440384352343</v>
      </c>
      <c r="L62" s="24">
        <f>IF(L66=0,0,L66/L30)</f>
        <v>3.1742011372938319</v>
      </c>
      <c r="M62" s="24">
        <f t="shared" ref="M62:AF62" si="76">IF(M66=0,0,M66/M30)</f>
        <v>3.2223478479360823</v>
      </c>
      <c r="N62" s="24">
        <f t="shared" si="76"/>
        <v>3.198584807898504</v>
      </c>
      <c r="O62" s="24">
        <f t="shared" si="76"/>
        <v>3.2135953056133446</v>
      </c>
      <c r="P62" s="24">
        <f t="shared" si="76"/>
        <v>3.1726386752343667</v>
      </c>
      <c r="Q62" s="24">
        <f t="shared" si="76"/>
        <v>3.1055895175803685</v>
      </c>
      <c r="R62" s="24">
        <f t="shared" si="76"/>
        <v>3.105668909309828</v>
      </c>
      <c r="S62" s="24">
        <f t="shared" si="76"/>
        <v>3.0962162473512183</v>
      </c>
      <c r="T62" s="24">
        <f t="shared" si="76"/>
        <v>3.0620970143750452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3.1024187999999997</v>
      </c>
      <c r="Y62" s="24">
        <f t="shared" si="76"/>
        <v>3.1024187999999997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3.1024188000000001</v>
      </c>
      <c r="AH62" s="24">
        <f t="shared" si="77"/>
        <v>3.1024188000000001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1022.5160128800001</v>
      </c>
      <c r="C64" s="28">
        <f t="shared" si="78"/>
        <v>1247.6571328800003</v>
      </c>
      <c r="D64" s="28">
        <f t="shared" si="78"/>
        <v>1114.3019394</v>
      </c>
      <c r="E64" s="28">
        <f t="shared" si="78"/>
        <v>422.86967676</v>
      </c>
      <c r="F64" s="28">
        <f t="shared" si="78"/>
        <v>409.59035748000008</v>
      </c>
      <c r="G64" s="28">
        <f t="shared" si="78"/>
        <v>328.17078072000004</v>
      </c>
      <c r="H64" s="28">
        <f t="shared" si="78"/>
        <v>475.67183688</v>
      </c>
      <c r="I64" s="28">
        <f t="shared" si="78"/>
        <v>1085.0911794000001</v>
      </c>
      <c r="J64" s="28">
        <f t="shared" si="78"/>
        <v>697.68605880000007</v>
      </c>
      <c r="K64" s="28">
        <f t="shared" si="78"/>
        <v>694.61871084000006</v>
      </c>
      <c r="L64" s="28">
        <f>SUM(L65:L66)</f>
        <v>359.61870240000007</v>
      </c>
      <c r="M64" s="28">
        <f t="shared" ref="M64:AF64" si="79">SUM(M65:M66)</f>
        <v>325.97525736000006</v>
      </c>
      <c r="N64" s="28">
        <f t="shared" si="79"/>
        <v>330.11100396000001</v>
      </c>
      <c r="O64" s="28">
        <f t="shared" si="79"/>
        <v>219.65877216000001</v>
      </c>
      <c r="P64" s="28">
        <f t="shared" si="79"/>
        <v>132.5191806</v>
      </c>
      <c r="Q64" s="28">
        <f t="shared" si="79"/>
        <v>130.57895736</v>
      </c>
      <c r="R64" s="28">
        <f t="shared" si="79"/>
        <v>127.39250916000003</v>
      </c>
      <c r="S64" s="28">
        <f t="shared" si="79"/>
        <v>264.31383779999999</v>
      </c>
      <c r="T64" s="28">
        <f t="shared" si="79"/>
        <v>241.26533567999996</v>
      </c>
      <c r="U64" s="28">
        <f t="shared" si="79"/>
        <v>172.06019999999998</v>
      </c>
      <c r="V64" s="28">
        <f t="shared" si="79"/>
        <v>184.80545928000001</v>
      </c>
      <c r="W64" s="28">
        <f t="shared" si="79"/>
        <v>162.50138891999998</v>
      </c>
      <c r="X64" s="28">
        <f t="shared" si="79"/>
        <v>132.06620699999999</v>
      </c>
      <c r="Y64" s="28">
        <f t="shared" si="79"/>
        <v>128.92190687999999</v>
      </c>
      <c r="Z64" s="28">
        <f t="shared" si="79"/>
        <v>116.34417288000003</v>
      </c>
      <c r="AA64" s="28">
        <f t="shared" si="79"/>
        <v>135.21077388</v>
      </c>
      <c r="AB64" s="28">
        <f t="shared" si="79"/>
        <v>125.77734000000001</v>
      </c>
      <c r="AC64" s="28">
        <f t="shared" si="79"/>
        <v>125.31504492000001</v>
      </c>
      <c r="AD64" s="28">
        <f t="shared" si="79"/>
        <v>125.18619984</v>
      </c>
      <c r="AE64" s="28">
        <f t="shared" si="79"/>
        <v>135.2299806</v>
      </c>
      <c r="AF64" s="28">
        <f t="shared" si="79"/>
        <v>129.86810459999998</v>
      </c>
      <c r="AG64" s="28">
        <f t="shared" ref="AG64:AI64" si="80">SUM(AG65:AG66)</f>
        <v>160.10695115999999</v>
      </c>
      <c r="AH64" s="28">
        <f t="shared" si="80"/>
        <v>140.27761332000003</v>
      </c>
      <c r="AI64" s="28">
        <f t="shared" si="80"/>
        <v>146.53260179999998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1022.5160128800001</v>
      </c>
      <c r="C66" s="11">
        <v>1247.6571328800003</v>
      </c>
      <c r="D66" s="11">
        <v>1114.3019394</v>
      </c>
      <c r="E66" s="11">
        <v>422.86967676</v>
      </c>
      <c r="F66" s="11">
        <v>409.59035748000008</v>
      </c>
      <c r="G66" s="11">
        <v>328.17078072000004</v>
      </c>
      <c r="H66" s="11">
        <v>475.67183688</v>
      </c>
      <c r="I66" s="11">
        <v>1085.0911794000001</v>
      </c>
      <c r="J66" s="11">
        <v>697.68605880000007</v>
      </c>
      <c r="K66" s="11">
        <v>694.61871084000006</v>
      </c>
      <c r="L66" s="11">
        <v>359.61870240000007</v>
      </c>
      <c r="M66" s="11">
        <v>325.97525736000006</v>
      </c>
      <c r="N66" s="11">
        <v>330.11100396000001</v>
      </c>
      <c r="O66" s="11">
        <v>219.65877216000001</v>
      </c>
      <c r="P66" s="11">
        <v>132.5191806</v>
      </c>
      <c r="Q66" s="11">
        <v>130.57895736</v>
      </c>
      <c r="R66" s="11">
        <v>127.39250916000003</v>
      </c>
      <c r="S66" s="11">
        <v>264.31383779999999</v>
      </c>
      <c r="T66" s="11">
        <v>241.26533567999996</v>
      </c>
      <c r="U66" s="11">
        <v>172.06019999999998</v>
      </c>
      <c r="V66" s="11">
        <v>184.80545928000001</v>
      </c>
      <c r="W66" s="11">
        <v>162.50138891999998</v>
      </c>
      <c r="X66" s="11">
        <v>132.06620699999999</v>
      </c>
      <c r="Y66" s="11">
        <v>128.92190687999999</v>
      </c>
      <c r="Z66" s="11">
        <v>116.34417288000003</v>
      </c>
      <c r="AA66" s="11">
        <v>135.21077388</v>
      </c>
      <c r="AB66" s="11">
        <v>125.77734000000001</v>
      </c>
      <c r="AC66" s="11">
        <v>125.31504492000001</v>
      </c>
      <c r="AD66" s="11">
        <v>125.18619984</v>
      </c>
      <c r="AE66" s="11">
        <v>135.2299806</v>
      </c>
      <c r="AF66" s="11">
        <v>129.86810459999998</v>
      </c>
      <c r="AG66" s="11">
        <v>160.10695115999999</v>
      </c>
      <c r="AH66" s="11">
        <v>140.27761332000003</v>
      </c>
      <c r="AI66" s="11">
        <v>146.53260179999998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13978.34604073821</v>
      </c>
      <c r="C69" s="28">
        <f t="shared" si="81"/>
        <v>17560.269287543986</v>
      </c>
      <c r="D69" s="28">
        <f t="shared" si="81"/>
        <v>16845.078448979591</v>
      </c>
      <c r="E69" s="28">
        <f t="shared" si="81"/>
        <v>7598.7363299191366</v>
      </c>
      <c r="F69" s="28">
        <f t="shared" si="81"/>
        <v>6159.2534959398508</v>
      </c>
      <c r="G69" s="28">
        <f t="shared" si="81"/>
        <v>3014.8900387689487</v>
      </c>
      <c r="H69" s="28">
        <f t="shared" si="81"/>
        <v>3604.9400294050774</v>
      </c>
      <c r="I69" s="28">
        <f t="shared" si="81"/>
        <v>7159.9549943912907</v>
      </c>
      <c r="J69" s="28">
        <f t="shared" si="81"/>
        <v>4742.6147699000749</v>
      </c>
      <c r="K69" s="28">
        <f t="shared" si="81"/>
        <v>7082.8868241052323</v>
      </c>
      <c r="L69" s="28">
        <f>IF(L64=0,0,100*L64/L11)</f>
        <v>3900.8428506345599</v>
      </c>
      <c r="M69" s="28">
        <f t="shared" ref="M69:AF71" si="82">IF(M64=0,0,100*M64/M11)</f>
        <v>3664.7021625632387</v>
      </c>
      <c r="N69" s="28">
        <f t="shared" si="82"/>
        <v>3191.0198546157562</v>
      </c>
      <c r="O69" s="28">
        <f t="shared" si="82"/>
        <v>2653.2041570237952</v>
      </c>
      <c r="P69" s="28">
        <f t="shared" si="82"/>
        <v>1456.8951253298153</v>
      </c>
      <c r="Q69" s="28">
        <f t="shared" si="82"/>
        <v>1299.2931080597014</v>
      </c>
      <c r="R69" s="28">
        <f t="shared" si="82"/>
        <v>1304.9837037492318</v>
      </c>
      <c r="S69" s="28">
        <f t="shared" si="82"/>
        <v>1872.5741253985123</v>
      </c>
      <c r="T69" s="28">
        <f t="shared" si="82"/>
        <v>1728.0141504082508</v>
      </c>
      <c r="U69" s="28">
        <f t="shared" si="82"/>
        <v>1262.1786971830984</v>
      </c>
      <c r="V69" s="28">
        <f t="shared" si="82"/>
        <v>1185.7905632338786</v>
      </c>
      <c r="W69" s="28">
        <f t="shared" si="82"/>
        <v>1245.6031651080791</v>
      </c>
      <c r="X69" s="28">
        <f t="shared" si="82"/>
        <v>994.69915643594186</v>
      </c>
      <c r="Y69" s="28">
        <f t="shared" si="82"/>
        <v>1057.0835264020989</v>
      </c>
      <c r="Z69" s="28">
        <f t="shared" si="82"/>
        <v>1092.6387385424496</v>
      </c>
      <c r="AA69" s="28">
        <f t="shared" si="82"/>
        <v>1027.6717631678953</v>
      </c>
      <c r="AB69" s="28">
        <f t="shared" si="82"/>
        <v>962.77816901408448</v>
      </c>
      <c r="AC69" s="28">
        <f t="shared" si="82"/>
        <v>1173.8014698388909</v>
      </c>
      <c r="AD69" s="28">
        <f t="shared" si="82"/>
        <v>1040.7032990273506</v>
      </c>
      <c r="AE69" s="28">
        <f t="shared" si="82"/>
        <v>1013.7939920533772</v>
      </c>
      <c r="AF69" s="28">
        <f t="shared" si="82"/>
        <v>1005.0155130784707</v>
      </c>
      <c r="AG69" s="28">
        <f t="shared" ref="AG69:AI69" si="83">IF(AG64=0,0,100*AG64/AG11)</f>
        <v>1120.7262435951282</v>
      </c>
      <c r="AH69" s="28">
        <f t="shared" si="83"/>
        <v>1176.1349318353321</v>
      </c>
      <c r="AI69" s="28">
        <f t="shared" si="83"/>
        <v>1140.5978189460573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13978.34604073821</v>
      </c>
      <c r="C71" s="11">
        <f t="shared" si="87"/>
        <v>17560.269287543986</v>
      </c>
      <c r="D71" s="11">
        <f t="shared" si="87"/>
        <v>16845.078448979591</v>
      </c>
      <c r="E71" s="11">
        <f t="shared" si="87"/>
        <v>7598.7363299191366</v>
      </c>
      <c r="F71" s="11">
        <f t="shared" si="87"/>
        <v>6159.2534959398508</v>
      </c>
      <c r="G71" s="11">
        <f t="shared" si="87"/>
        <v>3014.8900387689487</v>
      </c>
      <c r="H71" s="11">
        <f t="shared" si="87"/>
        <v>3604.9400294050774</v>
      </c>
      <c r="I71" s="11">
        <f t="shared" si="87"/>
        <v>7159.9549943912907</v>
      </c>
      <c r="J71" s="11">
        <f t="shared" si="87"/>
        <v>4742.6147699000749</v>
      </c>
      <c r="K71" s="11">
        <f t="shared" si="87"/>
        <v>7082.8868241052323</v>
      </c>
      <c r="L71" s="11">
        <f t="shared" si="85"/>
        <v>3900.8428506345599</v>
      </c>
      <c r="M71" s="11">
        <f t="shared" si="82"/>
        <v>3664.7021625632387</v>
      </c>
      <c r="N71" s="11">
        <f t="shared" si="82"/>
        <v>3191.0198546157562</v>
      </c>
      <c r="O71" s="11">
        <f t="shared" si="82"/>
        <v>2653.2041570237952</v>
      </c>
      <c r="P71" s="11">
        <f t="shared" si="82"/>
        <v>1456.8951253298153</v>
      </c>
      <c r="Q71" s="11">
        <f t="shared" si="82"/>
        <v>1299.2931080597014</v>
      </c>
      <c r="R71" s="11">
        <f t="shared" si="82"/>
        <v>1304.9837037492318</v>
      </c>
      <c r="S71" s="11">
        <f t="shared" si="82"/>
        <v>1872.5741253985123</v>
      </c>
      <c r="T71" s="11">
        <f t="shared" si="82"/>
        <v>1728.0141504082508</v>
      </c>
      <c r="U71" s="11">
        <f t="shared" si="82"/>
        <v>1262.1786971830984</v>
      </c>
      <c r="V71" s="11">
        <f t="shared" si="82"/>
        <v>1185.7905632338786</v>
      </c>
      <c r="W71" s="11">
        <f t="shared" si="82"/>
        <v>1245.6031651080791</v>
      </c>
      <c r="X71" s="11">
        <f t="shared" si="82"/>
        <v>994.69915643594186</v>
      </c>
      <c r="Y71" s="11">
        <f t="shared" si="82"/>
        <v>1057.0835264020989</v>
      </c>
      <c r="Z71" s="11">
        <f t="shared" si="82"/>
        <v>1092.6387385424496</v>
      </c>
      <c r="AA71" s="11">
        <f t="shared" si="82"/>
        <v>1027.6717631678953</v>
      </c>
      <c r="AB71" s="11">
        <f t="shared" si="82"/>
        <v>962.77816901408448</v>
      </c>
      <c r="AC71" s="11">
        <f t="shared" si="82"/>
        <v>1173.8014698388909</v>
      </c>
      <c r="AD71" s="11">
        <f t="shared" si="82"/>
        <v>1040.7032990273506</v>
      </c>
      <c r="AE71" s="11">
        <f t="shared" si="82"/>
        <v>1013.7939920533772</v>
      </c>
      <c r="AF71" s="11">
        <f t="shared" si="82"/>
        <v>1005.0155130784707</v>
      </c>
      <c r="AG71" s="11">
        <f t="shared" ref="AG71:AI71" si="88">IF(AG66=0,0,100*AG66/AG13)</f>
        <v>1120.7262435951282</v>
      </c>
      <c r="AH71" s="11">
        <f t="shared" si="88"/>
        <v>1176.1349318353321</v>
      </c>
      <c r="AI71" s="11">
        <f t="shared" si="88"/>
        <v>1140.5978189460573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489.24211142583732</v>
      </c>
      <c r="C73" s="31">
        <f t="shared" si="89"/>
        <v>614.60942506403967</v>
      </c>
      <c r="D73" s="31">
        <f t="shared" si="89"/>
        <v>589.5777457142857</v>
      </c>
      <c r="E73" s="31">
        <f t="shared" si="89"/>
        <v>265.95577154716983</v>
      </c>
      <c r="F73" s="31">
        <f t="shared" si="89"/>
        <v>215.57387235789477</v>
      </c>
      <c r="G73" s="31">
        <f t="shared" si="89"/>
        <v>105.52115135691319</v>
      </c>
      <c r="H73" s="31">
        <f t="shared" si="89"/>
        <v>126.17290102917772</v>
      </c>
      <c r="I73" s="31">
        <f t="shared" si="89"/>
        <v>250.59842480369517</v>
      </c>
      <c r="J73" s="31">
        <f t="shared" si="89"/>
        <v>165.99715888650965</v>
      </c>
      <c r="K73" s="31">
        <f t="shared" si="89"/>
        <v>247.9010388436831</v>
      </c>
      <c r="L73" s="31">
        <f>IF(L64=0,0,1000*L64/L3)</f>
        <v>136.52949977220959</v>
      </c>
      <c r="M73" s="31">
        <f t="shared" ref="M73:AF75" si="90">IF(M64=0,0,1000*M64/M3)</f>
        <v>118.70912504005828</v>
      </c>
      <c r="N73" s="31">
        <f t="shared" si="90"/>
        <v>90.664928305410598</v>
      </c>
      <c r="O73" s="31">
        <f t="shared" si="90"/>
        <v>62.385337165577965</v>
      </c>
      <c r="P73" s="31">
        <f t="shared" si="90"/>
        <v>19.053800230050321</v>
      </c>
      <c r="Q73" s="31">
        <f t="shared" si="90"/>
        <v>15.480611423829282</v>
      </c>
      <c r="R73" s="31">
        <f t="shared" si="90"/>
        <v>15.617568856197135</v>
      </c>
      <c r="S73" s="31">
        <f t="shared" si="90"/>
        <v>32.253061354484437</v>
      </c>
      <c r="T73" s="31">
        <f t="shared" si="90"/>
        <v>27.773147885345914</v>
      </c>
      <c r="U73" s="31">
        <f t="shared" si="90"/>
        <v>14.624751381215468</v>
      </c>
      <c r="V73" s="31">
        <f t="shared" si="90"/>
        <v>12.908113381294966</v>
      </c>
      <c r="W73" s="31">
        <f t="shared" si="90"/>
        <v>14.243263118590583</v>
      </c>
      <c r="X73" s="31">
        <f t="shared" si="90"/>
        <v>10.548419089456869</v>
      </c>
      <c r="Y73" s="31">
        <f t="shared" si="90"/>
        <v>10.531114759026302</v>
      </c>
      <c r="Z73" s="31">
        <f t="shared" si="90"/>
        <v>9.8932119795918396</v>
      </c>
      <c r="AA73" s="31">
        <f t="shared" si="90"/>
        <v>10.268132888821384</v>
      </c>
      <c r="AB73" s="31">
        <f t="shared" si="90"/>
        <v>9.5626351402721816</v>
      </c>
      <c r="AC73" s="31">
        <f t="shared" si="90"/>
        <v>10.011587834145562</v>
      </c>
      <c r="AD73" s="31">
        <f t="shared" si="90"/>
        <v>10.210113354538782</v>
      </c>
      <c r="AE73" s="31">
        <f t="shared" si="90"/>
        <v>9.6890435337106844</v>
      </c>
      <c r="AF73" s="31">
        <f t="shared" si="90"/>
        <v>9.5225183018037818</v>
      </c>
      <c r="AG73" s="31">
        <f t="shared" ref="AG73:AI73" si="91">IF(AG64=0,0,1000*AG64/AG3)</f>
        <v>11.840478565300991</v>
      </c>
      <c r="AH73" s="31">
        <f t="shared" si="91"/>
        <v>13.040588762666173</v>
      </c>
      <c r="AI73" s="31">
        <f t="shared" si="91"/>
        <v>12.265221545157779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489.24211142583732</v>
      </c>
      <c r="C75" s="17">
        <f t="shared" si="95"/>
        <v>614.60942506403967</v>
      </c>
      <c r="D75" s="17">
        <f t="shared" si="95"/>
        <v>589.5777457142857</v>
      </c>
      <c r="E75" s="17">
        <f t="shared" si="95"/>
        <v>265.95577154716983</v>
      </c>
      <c r="F75" s="17">
        <f t="shared" si="95"/>
        <v>215.57387235789477</v>
      </c>
      <c r="G75" s="17">
        <f t="shared" si="95"/>
        <v>105.52115135691319</v>
      </c>
      <c r="H75" s="17">
        <f t="shared" si="95"/>
        <v>126.17290102917772</v>
      </c>
      <c r="I75" s="17">
        <f t="shared" si="95"/>
        <v>250.59842480369517</v>
      </c>
      <c r="J75" s="17">
        <f t="shared" si="95"/>
        <v>165.99715888650965</v>
      </c>
      <c r="K75" s="17">
        <f t="shared" si="95"/>
        <v>247.9010388436831</v>
      </c>
      <c r="L75" s="17">
        <f t="shared" si="93"/>
        <v>136.52949977220959</v>
      </c>
      <c r="M75" s="17">
        <f t="shared" si="90"/>
        <v>118.70912504005828</v>
      </c>
      <c r="N75" s="17">
        <f t="shared" si="90"/>
        <v>90.664928305410598</v>
      </c>
      <c r="O75" s="17">
        <f t="shared" si="90"/>
        <v>62.385337165577965</v>
      </c>
      <c r="P75" s="17">
        <f t="shared" si="90"/>
        <v>19.053800230050321</v>
      </c>
      <c r="Q75" s="17">
        <f t="shared" si="90"/>
        <v>15.480611423829282</v>
      </c>
      <c r="R75" s="17">
        <f t="shared" si="90"/>
        <v>15.617568856197135</v>
      </c>
      <c r="S75" s="17">
        <f t="shared" si="90"/>
        <v>32.253061354484437</v>
      </c>
      <c r="T75" s="17">
        <f t="shared" si="90"/>
        <v>27.773147885345914</v>
      </c>
      <c r="U75" s="17">
        <f t="shared" si="90"/>
        <v>14.624751381215468</v>
      </c>
      <c r="V75" s="17">
        <f t="shared" si="90"/>
        <v>12.908113381294966</v>
      </c>
      <c r="W75" s="17">
        <f t="shared" si="90"/>
        <v>14.243263118590583</v>
      </c>
      <c r="X75" s="17">
        <f t="shared" si="90"/>
        <v>10.548419089456869</v>
      </c>
      <c r="Y75" s="17">
        <f t="shared" si="90"/>
        <v>10.531114759026302</v>
      </c>
      <c r="Z75" s="17">
        <f t="shared" si="90"/>
        <v>9.8932119795918396</v>
      </c>
      <c r="AA75" s="17">
        <f t="shared" si="90"/>
        <v>10.268132888821384</v>
      </c>
      <c r="AB75" s="17">
        <f t="shared" si="90"/>
        <v>9.5626351402721816</v>
      </c>
      <c r="AC75" s="17">
        <f t="shared" si="90"/>
        <v>10.011587834145562</v>
      </c>
      <c r="AD75" s="17">
        <f t="shared" si="90"/>
        <v>10.210113354538782</v>
      </c>
      <c r="AE75" s="17">
        <f t="shared" si="90"/>
        <v>9.6890435337106844</v>
      </c>
      <c r="AF75" s="17">
        <f t="shared" si="90"/>
        <v>9.5225183018037818</v>
      </c>
      <c r="AG75" s="17">
        <f t="shared" ref="AG75:AI75" si="96">IF(AG66=0,0,1000*AG66/AG5)</f>
        <v>11.840478565300991</v>
      </c>
      <c r="AH75" s="17">
        <f t="shared" si="96"/>
        <v>13.040588762666173</v>
      </c>
      <c r="AI75" s="17">
        <f t="shared" si="96"/>
        <v>12.265221545157779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:AI79" si="103">IF(AG66=0,0,AG66/AG$64)</f>
        <v>1</v>
      </c>
      <c r="AH79" s="26">
        <f t="shared" si="103"/>
        <v>1</v>
      </c>
      <c r="AI79" s="26">
        <f t="shared" si="103"/>
        <v>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1142.12013</v>
      </c>
      <c r="C85" s="28">
        <v>1353.9416900000001</v>
      </c>
      <c r="D85" s="28">
        <v>1111.68994</v>
      </c>
      <c r="E85" s="28">
        <v>420.58974000000001</v>
      </c>
      <c r="F85" s="28">
        <v>407.99441000000002</v>
      </c>
      <c r="G85" s="28">
        <v>326.15253000000001</v>
      </c>
      <c r="H85" s="28">
        <v>473.83145000000002</v>
      </c>
      <c r="I85" s="28">
        <v>1085.7044699999999</v>
      </c>
      <c r="J85" s="28">
        <v>698.55295000000001</v>
      </c>
      <c r="K85" s="28">
        <v>695.19312000000002</v>
      </c>
      <c r="L85" s="28">
        <v>364.91005999999999</v>
      </c>
      <c r="M85" s="28">
        <v>331.87878999999998</v>
      </c>
      <c r="N85" s="28">
        <v>331.40919000000002</v>
      </c>
      <c r="O85" s="28">
        <v>221.81557000000001</v>
      </c>
      <c r="P85" s="28">
        <v>132.6711</v>
      </c>
      <c r="Q85" s="28">
        <v>128.14476999999999</v>
      </c>
      <c r="R85" s="28">
        <v>125.0813</v>
      </c>
      <c r="S85" s="28">
        <v>263.45756</v>
      </c>
      <c r="T85" s="28">
        <v>236.60857999999999</v>
      </c>
      <c r="U85" s="28">
        <v>171.12538000000001</v>
      </c>
      <c r="V85" s="28">
        <v>182.88569000000001</v>
      </c>
      <c r="W85" s="28">
        <v>158.08477999999999</v>
      </c>
      <c r="X85" s="28">
        <v>133.67526000000001</v>
      </c>
      <c r="Y85" s="28">
        <v>149.06343000000001</v>
      </c>
      <c r="Z85" s="28">
        <v>115.54482</v>
      </c>
      <c r="AA85" s="28">
        <v>134.24472</v>
      </c>
      <c r="AB85" s="28">
        <v>125.56986999999999</v>
      </c>
      <c r="AC85" s="28">
        <v>125.71777</v>
      </c>
      <c r="AD85" s="28">
        <v>126.46818</v>
      </c>
      <c r="AE85" s="28">
        <v>136.49501000000001</v>
      </c>
      <c r="AF85" s="28">
        <v>130.96417</v>
      </c>
      <c r="AG85" s="28">
        <v>160.40706</v>
      </c>
      <c r="AH85" s="28">
        <v>143.62493000000001</v>
      </c>
      <c r="AI85" s="28">
        <v>149.70553000000001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119.60411711999996</v>
      </c>
      <c r="C87" s="28">
        <f t="shared" ref="C87:AF87" si="106">C85-C$64</f>
        <v>106.28455711999982</v>
      </c>
      <c r="D87" s="28">
        <f t="shared" si="106"/>
        <v>-2.6119994000000588</v>
      </c>
      <c r="E87" s="28">
        <f t="shared" si="106"/>
        <v>-2.2799367599999982</v>
      </c>
      <c r="F87" s="28">
        <f t="shared" si="106"/>
        <v>-1.5959474800000635</v>
      </c>
      <c r="G87" s="28">
        <f t="shared" si="106"/>
        <v>-2.0182507200000259</v>
      </c>
      <c r="H87" s="28">
        <f t="shared" si="106"/>
        <v>-1.8403868799999827</v>
      </c>
      <c r="I87" s="28">
        <f t="shared" si="106"/>
        <v>0.61329059999980018</v>
      </c>
      <c r="J87" s="28">
        <f t="shared" si="106"/>
        <v>0.86689119999994091</v>
      </c>
      <c r="K87" s="28">
        <f t="shared" si="106"/>
        <v>0.57440915999995923</v>
      </c>
      <c r="L87" s="28">
        <f t="shared" si="106"/>
        <v>5.2913575999999125</v>
      </c>
      <c r="M87" s="28">
        <f t="shared" si="106"/>
        <v>5.9035326399999235</v>
      </c>
      <c r="N87" s="28">
        <f t="shared" si="106"/>
        <v>1.2981860400000187</v>
      </c>
      <c r="O87" s="28">
        <f t="shared" si="106"/>
        <v>2.1567978399999959</v>
      </c>
      <c r="P87" s="28">
        <f t="shared" si="106"/>
        <v>0.15191939999999704</v>
      </c>
      <c r="Q87" s="28">
        <f t="shared" si="106"/>
        <v>-2.4341873600000099</v>
      </c>
      <c r="R87" s="28">
        <f t="shared" si="106"/>
        <v>-2.3112091600000326</v>
      </c>
      <c r="S87" s="28">
        <f t="shared" si="106"/>
        <v>-0.85627779999998666</v>
      </c>
      <c r="T87" s="28">
        <f t="shared" si="106"/>
        <v>-4.656755679999975</v>
      </c>
      <c r="U87" s="28">
        <f t="shared" si="106"/>
        <v>-0.93481999999997356</v>
      </c>
      <c r="V87" s="28">
        <f t="shared" si="106"/>
        <v>-1.919769279999997</v>
      </c>
      <c r="W87" s="28">
        <f t="shared" si="106"/>
        <v>-4.4166089199999874</v>
      </c>
      <c r="X87" s="28">
        <f t="shared" si="106"/>
        <v>1.6090530000000172</v>
      </c>
      <c r="Y87" s="28">
        <f t="shared" si="106"/>
        <v>20.141523120000016</v>
      </c>
      <c r="Z87" s="28">
        <f t="shared" si="106"/>
        <v>-0.79935288000002913</v>
      </c>
      <c r="AA87" s="28">
        <f t="shared" si="106"/>
        <v>-0.96605388000000403</v>
      </c>
      <c r="AB87" s="28">
        <f t="shared" si="106"/>
        <v>-0.20747000000001492</v>
      </c>
      <c r="AC87" s="28">
        <f t="shared" si="106"/>
        <v>0.40272507999999618</v>
      </c>
      <c r="AD87" s="28">
        <f t="shared" si="106"/>
        <v>1.2819801600000034</v>
      </c>
      <c r="AE87" s="28">
        <f t="shared" si="106"/>
        <v>1.2650294000000031</v>
      </c>
      <c r="AF87" s="28">
        <f t="shared" si="106"/>
        <v>1.0960654000000147</v>
      </c>
      <c r="AG87" s="28">
        <f t="shared" ref="AG87:AI87" si="107">AG85-AG$64</f>
        <v>0.30010884000000715</v>
      </c>
      <c r="AH87" s="28">
        <f t="shared" si="107"/>
        <v>3.3473166799999774</v>
      </c>
      <c r="AI87" s="28">
        <f t="shared" si="107"/>
        <v>3.1729282000000296</v>
      </c>
    </row>
    <row r="88" spans="1:35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:AI88" si="109">IF(AG$64=0,50%,AG$65/AG$64)*AG87</f>
        <v>0</v>
      </c>
      <c r="AH88" s="9">
        <f t="shared" si="109"/>
        <v>0</v>
      </c>
      <c r="AI88" s="9">
        <f t="shared" si="109"/>
        <v>0</v>
      </c>
    </row>
    <row r="89" spans="1:35" x14ac:dyDescent="0.25">
      <c r="A89" s="10" t="s">
        <v>28</v>
      </c>
      <c r="B89" s="11">
        <f>B87-B88</f>
        <v>119.60411711999996</v>
      </c>
      <c r="C89" s="11">
        <f t="shared" ref="C89:AF89" si="110">C87-C88</f>
        <v>106.28455711999982</v>
      </c>
      <c r="D89" s="11">
        <f t="shared" si="110"/>
        <v>-2.6119994000000588</v>
      </c>
      <c r="E89" s="11">
        <f t="shared" si="110"/>
        <v>-2.2799367599999982</v>
      </c>
      <c r="F89" s="11">
        <f t="shared" si="110"/>
        <v>-1.5959474800000635</v>
      </c>
      <c r="G89" s="11">
        <f t="shared" si="110"/>
        <v>-2.0182507200000259</v>
      </c>
      <c r="H89" s="11">
        <f t="shared" si="110"/>
        <v>-1.8403868799999827</v>
      </c>
      <c r="I89" s="11">
        <f t="shared" si="110"/>
        <v>0.61329059999980018</v>
      </c>
      <c r="J89" s="11">
        <f t="shared" si="110"/>
        <v>0.86689119999994091</v>
      </c>
      <c r="K89" s="11">
        <f t="shared" si="110"/>
        <v>0.57440915999995923</v>
      </c>
      <c r="L89" s="11">
        <f t="shared" si="110"/>
        <v>5.2913575999999125</v>
      </c>
      <c r="M89" s="11">
        <f t="shared" si="110"/>
        <v>5.9035326399999235</v>
      </c>
      <c r="N89" s="11">
        <f t="shared" si="110"/>
        <v>1.2981860400000187</v>
      </c>
      <c r="O89" s="11">
        <f t="shared" si="110"/>
        <v>2.1567978399999959</v>
      </c>
      <c r="P89" s="11">
        <f t="shared" si="110"/>
        <v>0.15191939999999704</v>
      </c>
      <c r="Q89" s="11">
        <f t="shared" si="110"/>
        <v>-2.4341873600000099</v>
      </c>
      <c r="R89" s="11">
        <f t="shared" si="110"/>
        <v>-2.3112091600000326</v>
      </c>
      <c r="S89" s="11">
        <f t="shared" si="110"/>
        <v>-0.85627779999998666</v>
      </c>
      <c r="T89" s="11">
        <f t="shared" si="110"/>
        <v>-4.656755679999975</v>
      </c>
      <c r="U89" s="11">
        <f t="shared" si="110"/>
        <v>-0.93481999999997356</v>
      </c>
      <c r="V89" s="11">
        <f t="shared" si="110"/>
        <v>-1.919769279999997</v>
      </c>
      <c r="W89" s="11">
        <f t="shared" si="110"/>
        <v>-4.4166089199999874</v>
      </c>
      <c r="X89" s="11">
        <f t="shared" si="110"/>
        <v>1.6090530000000172</v>
      </c>
      <c r="Y89" s="11">
        <f t="shared" si="110"/>
        <v>20.141523120000016</v>
      </c>
      <c r="Z89" s="11">
        <f t="shared" si="110"/>
        <v>-0.79935288000002913</v>
      </c>
      <c r="AA89" s="11">
        <f t="shared" si="110"/>
        <v>-0.96605388000000403</v>
      </c>
      <c r="AB89" s="11">
        <f t="shared" si="110"/>
        <v>-0.20747000000001492</v>
      </c>
      <c r="AC89" s="11">
        <f t="shared" si="110"/>
        <v>0.40272507999999618</v>
      </c>
      <c r="AD89" s="11">
        <f t="shared" si="110"/>
        <v>1.2819801600000034</v>
      </c>
      <c r="AE89" s="11">
        <f t="shared" si="110"/>
        <v>1.2650294000000031</v>
      </c>
      <c r="AF89" s="11">
        <f t="shared" si="110"/>
        <v>1.0960654000000147</v>
      </c>
      <c r="AG89" s="11">
        <f t="shared" ref="AG89:AI89" si="111">AG87-AG88</f>
        <v>0.30010884000000715</v>
      </c>
      <c r="AH89" s="11">
        <f t="shared" si="111"/>
        <v>3.3473166799999774</v>
      </c>
      <c r="AI89" s="11">
        <f t="shared" si="111"/>
        <v>3.1729282000000296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104.5</v>
      </c>
      <c r="C97" s="11">
        <v>101.5</v>
      </c>
      <c r="D97" s="11">
        <v>94.5</v>
      </c>
      <c r="E97" s="11">
        <v>85.05</v>
      </c>
      <c r="F97" s="11">
        <v>95</v>
      </c>
      <c r="G97" s="11">
        <v>155.5</v>
      </c>
      <c r="H97" s="11">
        <v>188.5</v>
      </c>
      <c r="I97" s="11">
        <v>216.5</v>
      </c>
      <c r="J97" s="11">
        <v>210.15714299999999</v>
      </c>
      <c r="K97" s="11">
        <v>189.14142899999999</v>
      </c>
      <c r="L97" s="11">
        <v>170.22728699999999</v>
      </c>
      <c r="M97" s="11">
        <v>153.20455899999999</v>
      </c>
      <c r="N97" s="11">
        <v>147.78571500000001</v>
      </c>
      <c r="O97" s="11">
        <v>133.00714400000001</v>
      </c>
      <c r="P97" s="11">
        <v>129.942858</v>
      </c>
      <c r="Q97" s="11">
        <v>143.57142899999999</v>
      </c>
      <c r="R97" s="11">
        <v>139.457143</v>
      </c>
      <c r="S97" s="11">
        <v>201.64285799999999</v>
      </c>
      <c r="T97" s="11">
        <v>199.457143</v>
      </c>
      <c r="U97" s="11">
        <v>194.74285799999998</v>
      </c>
      <c r="V97" s="11">
        <v>222.64285799999999</v>
      </c>
      <c r="W97" s="11">
        <v>200.37857299999999</v>
      </c>
      <c r="X97" s="11">
        <v>189.67142899999999</v>
      </c>
      <c r="Y97" s="11">
        <v>174.22857199999999</v>
      </c>
      <c r="Z97" s="11">
        <v>156.80571499999999</v>
      </c>
      <c r="AA97" s="11">
        <v>187.957143</v>
      </c>
      <c r="AB97" s="11">
        <v>186.62857199999999</v>
      </c>
      <c r="AC97" s="11">
        <v>167.96571499999999</v>
      </c>
      <c r="AD97" s="11">
        <v>171.84285800000001</v>
      </c>
      <c r="AE97" s="11">
        <v>190.557143</v>
      </c>
      <c r="AF97" s="11">
        <v>184.6</v>
      </c>
      <c r="AG97" s="11">
        <v>204.08571499999999</v>
      </c>
      <c r="AH97" s="11">
        <v>183.677144</v>
      </c>
      <c r="AI97" s="11">
        <v>183.528572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0.48333399999999926</v>
      </c>
      <c r="D101" s="11">
        <v>0</v>
      </c>
      <c r="E101" s="11">
        <v>0</v>
      </c>
      <c r="F101" s="11">
        <v>13.433334000000002</v>
      </c>
      <c r="G101" s="11">
        <v>63.983334000000013</v>
      </c>
      <c r="H101" s="11">
        <v>36.483334000000013</v>
      </c>
      <c r="I101" s="11">
        <v>31.483334000000013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0.41904800000000364</v>
      </c>
      <c r="Q101" s="11">
        <v>17.111905000000007</v>
      </c>
      <c r="R101" s="11">
        <v>0</v>
      </c>
      <c r="S101" s="11">
        <v>65.669049000000001</v>
      </c>
      <c r="T101" s="11">
        <v>1.2976190000000258</v>
      </c>
      <c r="U101" s="11">
        <v>0</v>
      </c>
      <c r="V101" s="11">
        <v>31.383334000000019</v>
      </c>
      <c r="W101" s="11">
        <v>0</v>
      </c>
      <c r="X101" s="11">
        <v>0</v>
      </c>
      <c r="Y101" s="11">
        <v>0</v>
      </c>
      <c r="Z101" s="11">
        <v>0</v>
      </c>
      <c r="AA101" s="11">
        <v>34.634762000000023</v>
      </c>
      <c r="AB101" s="11">
        <v>2.1547630000000026</v>
      </c>
      <c r="AC101" s="11">
        <v>0</v>
      </c>
      <c r="AD101" s="11">
        <v>7.3604770000000315</v>
      </c>
      <c r="AE101" s="11">
        <v>22.197619000000003</v>
      </c>
      <c r="AF101" s="11">
        <v>0</v>
      </c>
      <c r="AG101" s="11">
        <v>22.969049000000012</v>
      </c>
      <c r="AH101" s="11">
        <v>0</v>
      </c>
      <c r="AI101" s="11">
        <v>3.334762000000012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1923.4599995162421</v>
      </c>
      <c r="C3" s="28">
        <f>SUM(C4:C5)</f>
        <v>1374.912858019014</v>
      </c>
      <c r="D3" s="28">
        <f t="shared" si="0"/>
        <v>1298.2469457285263</v>
      </c>
      <c r="E3" s="28">
        <f t="shared" si="0"/>
        <v>931.43151371828924</v>
      </c>
      <c r="F3" s="28">
        <f t="shared" si="0"/>
        <v>854.76560142780136</v>
      </c>
      <c r="G3" s="28">
        <f t="shared" si="0"/>
        <v>1383.1346264071924</v>
      </c>
      <c r="H3" s="28">
        <f t="shared" si="0"/>
        <v>1052.5639739428477</v>
      </c>
      <c r="I3" s="28">
        <f t="shared" si="0"/>
        <v>1335.3149268454822</v>
      </c>
      <c r="J3" s="28">
        <f t="shared" si="0"/>
        <v>1737.5530754219321</v>
      </c>
      <c r="K3" s="28">
        <f t="shared" si="0"/>
        <v>1860.7748508372269</v>
      </c>
      <c r="L3" s="28">
        <f>SUM(L4:L5)</f>
        <v>2075.9059999999999</v>
      </c>
      <c r="M3" s="28">
        <f t="shared" ref="M3:AF3" si="1">SUM(M4:M5)</f>
        <v>2036.365</v>
      </c>
      <c r="N3" s="28">
        <f t="shared" si="1"/>
        <v>1956.1279999999999</v>
      </c>
      <c r="O3" s="28">
        <f t="shared" si="1"/>
        <v>1997.61</v>
      </c>
      <c r="P3" s="28">
        <f t="shared" si="1"/>
        <v>1933.3589999999999</v>
      </c>
      <c r="Q3" s="28">
        <f t="shared" si="1"/>
        <v>2238.433</v>
      </c>
      <c r="R3" s="28">
        <f t="shared" si="1"/>
        <v>3361.8429999999998</v>
      </c>
      <c r="S3" s="28">
        <f t="shared" si="1"/>
        <v>2127.4699999999998</v>
      </c>
      <c r="T3" s="28">
        <f t="shared" si="1"/>
        <v>2232.3620000000001</v>
      </c>
      <c r="U3" s="28">
        <f t="shared" si="1"/>
        <v>2173.7730000000001</v>
      </c>
      <c r="V3" s="28">
        <f t="shared" si="1"/>
        <v>3237.5949999999998</v>
      </c>
      <c r="W3" s="28">
        <f t="shared" si="1"/>
        <v>3178.3670000000002</v>
      </c>
      <c r="X3" s="28">
        <f t="shared" si="1"/>
        <v>2963.6149999999998</v>
      </c>
      <c r="Y3" s="28">
        <f t="shared" si="1"/>
        <v>3292.2069999999999</v>
      </c>
      <c r="Z3" s="28">
        <f t="shared" si="1"/>
        <v>3164.7820000000002</v>
      </c>
      <c r="AA3" s="28">
        <f t="shared" si="1"/>
        <v>3094.471</v>
      </c>
      <c r="AB3" s="28">
        <f t="shared" si="1"/>
        <v>3140.5030000000002</v>
      </c>
      <c r="AC3" s="28">
        <f t="shared" si="1"/>
        <v>3542.739</v>
      </c>
      <c r="AD3" s="28">
        <f t="shared" si="1"/>
        <v>3763.0329999999999</v>
      </c>
      <c r="AE3" s="28">
        <f t="shared" si="1"/>
        <v>3564.067</v>
      </c>
      <c r="AF3" s="28">
        <f t="shared" si="1"/>
        <v>3632.2739999999999</v>
      </c>
      <c r="AG3" s="28">
        <f t="shared" ref="AG3:AI3" si="2">SUM(AG4:AG5)</f>
        <v>4328.5810000000001</v>
      </c>
      <c r="AH3" s="28">
        <f t="shared" si="2"/>
        <v>4408.2190000000001</v>
      </c>
      <c r="AI3" s="28">
        <f t="shared" si="2"/>
        <v>3185.8359999999998</v>
      </c>
    </row>
    <row r="4" spans="1:35" x14ac:dyDescent="0.25">
      <c r="A4" s="8" t="s">
        <v>27</v>
      </c>
      <c r="B4" s="9">
        <v>1923.4599995162421</v>
      </c>
      <c r="C4" s="9">
        <v>1374.912858019014</v>
      </c>
      <c r="D4" s="9">
        <v>1298.2469457285263</v>
      </c>
      <c r="E4" s="9">
        <v>931.43151371828924</v>
      </c>
      <c r="F4" s="9">
        <v>854.76560142780136</v>
      </c>
      <c r="G4" s="9">
        <v>1383.1346264071924</v>
      </c>
      <c r="H4" s="9">
        <v>1052.5639739428477</v>
      </c>
      <c r="I4" s="9">
        <v>1335.3149268454822</v>
      </c>
      <c r="J4" s="9">
        <v>1737.5530754219321</v>
      </c>
      <c r="K4" s="9">
        <v>1860.7748508372269</v>
      </c>
      <c r="L4" s="9">
        <v>2075.9059999999999</v>
      </c>
      <c r="M4" s="9">
        <v>2036.365</v>
      </c>
      <c r="N4" s="9">
        <v>1956.1279999999999</v>
      </c>
      <c r="O4" s="9">
        <v>1997.61</v>
      </c>
      <c r="P4" s="9">
        <v>1933.3589999999999</v>
      </c>
      <c r="Q4" s="9">
        <v>2238.433</v>
      </c>
      <c r="R4" s="9">
        <v>3361.8429999999998</v>
      </c>
      <c r="S4" s="9">
        <v>2127.4699999999998</v>
      </c>
      <c r="T4" s="9">
        <v>2232.3620000000001</v>
      </c>
      <c r="U4" s="9">
        <v>2173.7730000000001</v>
      </c>
      <c r="V4" s="9">
        <v>3237.5949999999998</v>
      </c>
      <c r="W4" s="9">
        <v>3178.3670000000002</v>
      </c>
      <c r="X4" s="9">
        <v>2963.6149999999998</v>
      </c>
      <c r="Y4" s="9">
        <v>3292.2069999999999</v>
      </c>
      <c r="Z4" s="9">
        <v>3164.7820000000002</v>
      </c>
      <c r="AA4" s="9">
        <v>3094.471</v>
      </c>
      <c r="AB4" s="9">
        <v>3124.5030000000002</v>
      </c>
      <c r="AC4" s="9">
        <v>3537.739</v>
      </c>
      <c r="AD4" s="9">
        <v>3720.0329999999999</v>
      </c>
      <c r="AE4" s="9">
        <v>3515.067</v>
      </c>
      <c r="AF4" s="9">
        <v>3553.2739999999999</v>
      </c>
      <c r="AG4" s="9">
        <v>4186.5810000000001</v>
      </c>
      <c r="AH4" s="9">
        <v>4274.2190000000001</v>
      </c>
      <c r="AI4" s="9">
        <v>3051.8359999999998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16</v>
      </c>
      <c r="AC5" s="11">
        <v>5</v>
      </c>
      <c r="AD5" s="11">
        <v>43</v>
      </c>
      <c r="AE5" s="11">
        <v>49</v>
      </c>
      <c r="AF5" s="11">
        <v>79</v>
      </c>
      <c r="AG5" s="11">
        <v>142</v>
      </c>
      <c r="AH5" s="11">
        <v>134</v>
      </c>
      <c r="AI5" s="11">
        <v>134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0.99490527472828394</v>
      </c>
      <c r="AC8" s="12">
        <f t="shared" si="4"/>
        <v>0.99858866261387025</v>
      </c>
      <c r="AD8" s="12">
        <f t="shared" si="4"/>
        <v>0.98857304732645179</v>
      </c>
      <c r="AE8" s="12">
        <f t="shared" si="4"/>
        <v>0.98625166137449161</v>
      </c>
      <c r="AF8" s="12">
        <f t="shared" si="4"/>
        <v>0.97825053946921403</v>
      </c>
      <c r="AG8" s="12">
        <f t="shared" ref="AG8:AI8" si="8">IF(AG4=0,0,AG4/AG$3)</f>
        <v>0.96719479201151604</v>
      </c>
      <c r="AH8" s="12">
        <f t="shared" si="8"/>
        <v>0.96960223618654151</v>
      </c>
      <c r="AI8" s="12">
        <f t="shared" si="8"/>
        <v>0.95793882673182174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5.0947252717160278E-3</v>
      </c>
      <c r="AC9" s="13">
        <f t="shared" si="4"/>
        <v>1.4113373861297713E-3</v>
      </c>
      <c r="AD9" s="13">
        <f t="shared" si="4"/>
        <v>1.1426952673548173E-2</v>
      </c>
      <c r="AE9" s="13">
        <f t="shared" si="4"/>
        <v>1.3748338625508442E-2</v>
      </c>
      <c r="AF9" s="13">
        <f t="shared" si="4"/>
        <v>2.1749460530785948E-2</v>
      </c>
      <c r="AG9" s="13">
        <f t="shared" ref="AG9:AI9" si="10">IF(AG5=0,0,AG5/AG$3)</f>
        <v>3.2805207988483985E-2</v>
      </c>
      <c r="AH9" s="13">
        <f t="shared" si="10"/>
        <v>3.0397763813458451E-2</v>
      </c>
      <c r="AI9" s="13">
        <f t="shared" si="10"/>
        <v>4.2061173268178279E-2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0.94599999999999995</v>
      </c>
      <c r="C11" s="30">
        <f t="shared" si="11"/>
        <v>0.67600000000000005</v>
      </c>
      <c r="D11" s="30">
        <f t="shared" si="11"/>
        <v>0.63800000000000001</v>
      </c>
      <c r="E11" s="30">
        <f t="shared" si="11"/>
        <v>0.45800000000000002</v>
      </c>
      <c r="F11" s="30">
        <f t="shared" si="11"/>
        <v>0.42</v>
      </c>
      <c r="G11" s="30">
        <f t="shared" si="11"/>
        <v>0.68</v>
      </c>
      <c r="H11" s="30">
        <f t="shared" si="11"/>
        <v>0.51700000000000002</v>
      </c>
      <c r="I11" s="30">
        <f t="shared" si="11"/>
        <v>0.65600000000000003</v>
      </c>
      <c r="J11" s="30">
        <f t="shared" si="11"/>
        <v>0.85399999999999998</v>
      </c>
      <c r="K11" s="30">
        <f t="shared" si="11"/>
        <v>0.91500000000000004</v>
      </c>
      <c r="L11" s="30">
        <f>SUM(L12:L13)</f>
        <v>1.0209999999999999</v>
      </c>
      <c r="M11" s="30">
        <f t="shared" ref="M11:AF11" si="12">SUM(M12:M13)</f>
        <v>1.0049999999999999</v>
      </c>
      <c r="N11" s="30">
        <f t="shared" si="12"/>
        <v>0.91300000000000003</v>
      </c>
      <c r="O11" s="30">
        <f t="shared" si="12"/>
        <v>0.93700000000000006</v>
      </c>
      <c r="P11" s="30">
        <f t="shared" si="12"/>
        <v>0.92800000000000005</v>
      </c>
      <c r="Q11" s="30">
        <f t="shared" si="12"/>
        <v>1.0580000000000001</v>
      </c>
      <c r="R11" s="30">
        <f t="shared" si="12"/>
        <v>1.5069999999999999</v>
      </c>
      <c r="S11" s="30">
        <f t="shared" si="12"/>
        <v>1.1279999999999999</v>
      </c>
      <c r="T11" s="30">
        <f t="shared" si="12"/>
        <v>1.095</v>
      </c>
      <c r="U11" s="30">
        <f t="shared" si="12"/>
        <v>1.0209999999999999</v>
      </c>
      <c r="V11" s="30">
        <f t="shared" si="12"/>
        <v>1.5109999999999999</v>
      </c>
      <c r="W11" s="30">
        <f t="shared" si="12"/>
        <v>1.5580000000000001</v>
      </c>
      <c r="X11" s="30">
        <f t="shared" si="12"/>
        <v>1.391</v>
      </c>
      <c r="Y11" s="30">
        <f t="shared" si="12"/>
        <v>1.6619999999999999</v>
      </c>
      <c r="Z11" s="30">
        <f t="shared" si="12"/>
        <v>1.5449999999999999</v>
      </c>
      <c r="AA11" s="30">
        <f t="shared" si="12"/>
        <v>1.417</v>
      </c>
      <c r="AB11" s="30">
        <f t="shared" si="12"/>
        <v>1.351</v>
      </c>
      <c r="AC11" s="30">
        <f t="shared" si="12"/>
        <v>1.5329999999999999</v>
      </c>
      <c r="AD11" s="30">
        <f t="shared" si="12"/>
        <v>1.7370000000000001</v>
      </c>
      <c r="AE11" s="30">
        <f t="shared" si="12"/>
        <v>1.659</v>
      </c>
      <c r="AF11" s="30">
        <f t="shared" si="12"/>
        <v>1.5209999999999999</v>
      </c>
      <c r="AG11" s="30">
        <f t="shared" ref="AG11:AI11" si="13">SUM(AG12:AG13)</f>
        <v>1.853</v>
      </c>
      <c r="AH11" s="30">
        <f t="shared" si="13"/>
        <v>1.9609999999999999</v>
      </c>
      <c r="AI11" s="30">
        <f t="shared" si="13"/>
        <v>1.3920000000000001</v>
      </c>
    </row>
    <row r="12" spans="1:35" x14ac:dyDescent="0.25">
      <c r="A12" s="8" t="s">
        <v>27</v>
      </c>
      <c r="B12" s="14">
        <v>0.94599999999999995</v>
      </c>
      <c r="C12" s="14">
        <v>0.67600000000000005</v>
      </c>
      <c r="D12" s="14">
        <v>0.63800000000000001</v>
      </c>
      <c r="E12" s="14">
        <v>0.45800000000000002</v>
      </c>
      <c r="F12" s="14">
        <v>0.42</v>
      </c>
      <c r="G12" s="14">
        <v>0.68</v>
      </c>
      <c r="H12" s="14">
        <v>0.51700000000000002</v>
      </c>
      <c r="I12" s="14">
        <v>0.65600000000000003</v>
      </c>
      <c r="J12" s="14">
        <v>0.85399999999999998</v>
      </c>
      <c r="K12" s="14">
        <v>0.91500000000000004</v>
      </c>
      <c r="L12" s="14">
        <v>1.0209999999999999</v>
      </c>
      <c r="M12" s="14">
        <v>1.0049999999999999</v>
      </c>
      <c r="N12" s="14">
        <v>0.91300000000000003</v>
      </c>
      <c r="O12" s="14">
        <v>0.93700000000000006</v>
      </c>
      <c r="P12" s="14">
        <v>0.92800000000000005</v>
      </c>
      <c r="Q12" s="14">
        <v>1.0580000000000001</v>
      </c>
      <c r="R12" s="14">
        <v>1.5069999999999999</v>
      </c>
      <c r="S12" s="14">
        <v>1.1279999999999999</v>
      </c>
      <c r="T12" s="14">
        <v>1.095</v>
      </c>
      <c r="U12" s="14">
        <v>1.0209999999999999</v>
      </c>
      <c r="V12" s="14">
        <v>1.5109999999999999</v>
      </c>
      <c r="W12" s="14">
        <v>1.5580000000000001</v>
      </c>
      <c r="X12" s="14">
        <v>1.391</v>
      </c>
      <c r="Y12" s="14">
        <v>1.6619999999999999</v>
      </c>
      <c r="Z12" s="14">
        <v>1.5449999999999999</v>
      </c>
      <c r="AA12" s="14">
        <v>1.417</v>
      </c>
      <c r="AB12" s="14">
        <v>1.329</v>
      </c>
      <c r="AC12" s="14">
        <v>1.526</v>
      </c>
      <c r="AD12" s="14">
        <v>1.675</v>
      </c>
      <c r="AE12" s="14">
        <v>1.5920000000000001</v>
      </c>
      <c r="AF12" s="14">
        <v>1.43</v>
      </c>
      <c r="AG12" s="14">
        <v>1.6839999999999999</v>
      </c>
      <c r="AH12" s="14">
        <v>1.7909999999999999</v>
      </c>
      <c r="AI12" s="14">
        <v>1.2150000000000001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2.1999999999999999E-2</v>
      </c>
      <c r="AC13" s="15">
        <v>7.0000000000000001E-3</v>
      </c>
      <c r="AD13" s="15">
        <v>6.2E-2</v>
      </c>
      <c r="AE13" s="15">
        <v>6.7000000000000004E-2</v>
      </c>
      <c r="AF13" s="15">
        <v>9.0999999999999998E-2</v>
      </c>
      <c r="AG13" s="15">
        <v>0.16900000000000001</v>
      </c>
      <c r="AH13" s="15">
        <v>0.17</v>
      </c>
      <c r="AI13" s="15">
        <v>0.17699999999999999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0.98371576609918576</v>
      </c>
      <c r="AC16" s="12">
        <f t="shared" si="18"/>
        <v>0.99543378995433796</v>
      </c>
      <c r="AD16" s="12">
        <f t="shared" si="18"/>
        <v>0.96430627518710421</v>
      </c>
      <c r="AE16" s="12">
        <f t="shared" si="18"/>
        <v>0.95961422543701025</v>
      </c>
      <c r="AF16" s="12">
        <f t="shared" si="18"/>
        <v>0.94017094017094016</v>
      </c>
      <c r="AG16" s="12">
        <f t="shared" ref="AG16:AI16" si="19">IF(AG12=0,0,AG12/AG$11)</f>
        <v>0.90879654614139227</v>
      </c>
      <c r="AH16" s="12">
        <f t="shared" si="19"/>
        <v>0.91330953595104547</v>
      </c>
      <c r="AI16" s="12">
        <f t="shared" si="19"/>
        <v>0.87284482758620685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1.628423390081421E-2</v>
      </c>
      <c r="AC17" s="13">
        <f t="shared" si="18"/>
        <v>4.5662100456621011E-3</v>
      </c>
      <c r="AD17" s="13">
        <f t="shared" si="18"/>
        <v>3.5693724812895795E-2</v>
      </c>
      <c r="AE17" s="13">
        <f t="shared" si="18"/>
        <v>4.0385774562989751E-2</v>
      </c>
      <c r="AF17" s="13">
        <f t="shared" si="18"/>
        <v>5.9829059829059832E-2</v>
      </c>
      <c r="AG17" s="13">
        <f t="shared" ref="AG17:AI17" si="21">IF(AG13=0,0,AG13/AG$11)</f>
        <v>9.1203453858607675E-2</v>
      </c>
      <c r="AH17" s="13">
        <f t="shared" si="21"/>
        <v>8.6690464048954627E-2</v>
      </c>
      <c r="AI17" s="13">
        <f t="shared" si="21"/>
        <v>0.12715517241379309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2033.2558134421165</v>
      </c>
      <c r="C19" s="31">
        <f t="shared" si="22"/>
        <v>2033.8947603831568</v>
      </c>
      <c r="D19" s="31">
        <f t="shared" si="22"/>
        <v>2034.8698208911069</v>
      </c>
      <c r="E19" s="31">
        <f t="shared" si="22"/>
        <v>2033.6932613936444</v>
      </c>
      <c r="F19" s="31">
        <f t="shared" si="22"/>
        <v>2035.1561938757177</v>
      </c>
      <c r="G19" s="31">
        <f t="shared" si="22"/>
        <v>2034.0215094223415</v>
      </c>
      <c r="H19" s="31">
        <f t="shared" si="22"/>
        <v>2035.9071062724327</v>
      </c>
      <c r="I19" s="31">
        <f t="shared" si="22"/>
        <v>2035.541047020552</v>
      </c>
      <c r="J19" s="31">
        <f t="shared" si="22"/>
        <v>2034.6054747329417</v>
      </c>
      <c r="K19" s="31">
        <f t="shared" si="22"/>
        <v>2033.6337167619965</v>
      </c>
      <c r="L19" s="31">
        <f>IF(L3=0,0,L3/L11)</f>
        <v>2033.2086190009795</v>
      </c>
      <c r="M19" s="31">
        <f t="shared" ref="M19:AF19" si="23">IF(M3=0,0,M3/M11)</f>
        <v>2026.2338308457713</v>
      </c>
      <c r="N19" s="31">
        <f t="shared" si="23"/>
        <v>2142.5279299014237</v>
      </c>
      <c r="O19" s="31">
        <f t="shared" si="23"/>
        <v>2131.9210245464246</v>
      </c>
      <c r="P19" s="31">
        <f t="shared" si="23"/>
        <v>2083.3609913793102</v>
      </c>
      <c r="Q19" s="31">
        <f t="shared" si="23"/>
        <v>2115.7211720226842</v>
      </c>
      <c r="R19" s="31">
        <f t="shared" si="23"/>
        <v>2230.818181818182</v>
      </c>
      <c r="S19" s="31">
        <f t="shared" si="23"/>
        <v>1886.0549645390072</v>
      </c>
      <c r="T19" s="31">
        <f t="shared" si="23"/>
        <v>2038.6867579908676</v>
      </c>
      <c r="U19" s="31">
        <f t="shared" si="23"/>
        <v>2129.0626836434872</v>
      </c>
      <c r="V19" s="31">
        <f t="shared" si="23"/>
        <v>2142.683653209795</v>
      </c>
      <c r="W19" s="31">
        <f t="shared" si="23"/>
        <v>2040.0301668806162</v>
      </c>
      <c r="X19" s="31">
        <f t="shared" si="23"/>
        <v>2130.5643421998561</v>
      </c>
      <c r="Y19" s="31">
        <f t="shared" si="23"/>
        <v>1980.8706377858002</v>
      </c>
      <c r="Z19" s="31">
        <f t="shared" si="23"/>
        <v>2048.4025889967638</v>
      </c>
      <c r="AA19" s="31">
        <f t="shared" si="23"/>
        <v>2183.8186309103739</v>
      </c>
      <c r="AB19" s="31">
        <f t="shared" si="23"/>
        <v>2324.5766099185789</v>
      </c>
      <c r="AC19" s="31">
        <f t="shared" si="23"/>
        <v>2310.9843444227008</v>
      </c>
      <c r="AD19" s="31">
        <f t="shared" si="23"/>
        <v>2166.3978123200918</v>
      </c>
      <c r="AE19" s="31">
        <f t="shared" si="23"/>
        <v>2148.3224834237494</v>
      </c>
      <c r="AF19" s="31">
        <f t="shared" si="23"/>
        <v>2388.0828402366865</v>
      </c>
      <c r="AG19" s="31">
        <f t="shared" ref="AG19:AI19" si="24">IF(AG3=0,0,AG3/AG11)</f>
        <v>2335.985429033999</v>
      </c>
      <c r="AH19" s="31">
        <f t="shared" si="24"/>
        <v>2247.9444161142278</v>
      </c>
      <c r="AI19" s="31">
        <f t="shared" si="24"/>
        <v>2288.6752873563214</v>
      </c>
    </row>
    <row r="20" spans="1:35" x14ac:dyDescent="0.25">
      <c r="A20" s="8" t="s">
        <v>27</v>
      </c>
      <c r="B20" s="16">
        <f t="shared" ref="B20:K20" si="25">IF(B4=0,0,B4/B12)</f>
        <v>2033.2558134421165</v>
      </c>
      <c r="C20" s="16">
        <f t="shared" si="25"/>
        <v>2033.8947603831568</v>
      </c>
      <c r="D20" s="16">
        <f t="shared" si="25"/>
        <v>2034.8698208911069</v>
      </c>
      <c r="E20" s="16">
        <f t="shared" si="25"/>
        <v>2033.6932613936444</v>
      </c>
      <c r="F20" s="16">
        <f t="shared" si="25"/>
        <v>2035.1561938757177</v>
      </c>
      <c r="G20" s="16">
        <f t="shared" si="25"/>
        <v>2034.0215094223415</v>
      </c>
      <c r="H20" s="16">
        <f t="shared" si="25"/>
        <v>2035.9071062724327</v>
      </c>
      <c r="I20" s="16">
        <f t="shared" si="25"/>
        <v>2035.541047020552</v>
      </c>
      <c r="J20" s="16">
        <f t="shared" si="25"/>
        <v>2034.6054747329417</v>
      </c>
      <c r="K20" s="16">
        <f t="shared" si="25"/>
        <v>2033.6337167619965</v>
      </c>
      <c r="L20" s="16">
        <f t="shared" ref="L20:AF21" si="26">IF(L4=0,0,L4/L12)</f>
        <v>2033.2086190009795</v>
      </c>
      <c r="M20" s="16">
        <f t="shared" si="26"/>
        <v>2026.2338308457713</v>
      </c>
      <c r="N20" s="16">
        <f t="shared" si="26"/>
        <v>2142.5279299014237</v>
      </c>
      <c r="O20" s="16">
        <f t="shared" si="26"/>
        <v>2131.9210245464246</v>
      </c>
      <c r="P20" s="16">
        <f t="shared" si="26"/>
        <v>2083.3609913793102</v>
      </c>
      <c r="Q20" s="16">
        <f t="shared" si="26"/>
        <v>2115.7211720226842</v>
      </c>
      <c r="R20" s="16">
        <f t="shared" si="26"/>
        <v>2230.818181818182</v>
      </c>
      <c r="S20" s="16">
        <f t="shared" si="26"/>
        <v>1886.0549645390072</v>
      </c>
      <c r="T20" s="16">
        <f t="shared" si="26"/>
        <v>2038.6867579908676</v>
      </c>
      <c r="U20" s="16">
        <f t="shared" si="26"/>
        <v>2129.0626836434872</v>
      </c>
      <c r="V20" s="16">
        <f t="shared" si="26"/>
        <v>2142.683653209795</v>
      </c>
      <c r="W20" s="16">
        <f t="shared" si="26"/>
        <v>2040.0301668806162</v>
      </c>
      <c r="X20" s="16">
        <f t="shared" si="26"/>
        <v>2130.5643421998561</v>
      </c>
      <c r="Y20" s="16">
        <f t="shared" si="26"/>
        <v>1980.8706377858002</v>
      </c>
      <c r="Z20" s="16">
        <f t="shared" si="26"/>
        <v>2048.4025889967638</v>
      </c>
      <c r="AA20" s="16">
        <f t="shared" si="26"/>
        <v>2183.8186309103739</v>
      </c>
      <c r="AB20" s="16">
        <f t="shared" si="26"/>
        <v>2351.018058690745</v>
      </c>
      <c r="AC20" s="16">
        <f t="shared" si="26"/>
        <v>2318.3086500655309</v>
      </c>
      <c r="AD20" s="16">
        <f t="shared" si="26"/>
        <v>2220.9152238805968</v>
      </c>
      <c r="AE20" s="16">
        <f t="shared" si="26"/>
        <v>2207.9566582914572</v>
      </c>
      <c r="AF20" s="16">
        <f t="shared" si="26"/>
        <v>2484.8069930069933</v>
      </c>
      <c r="AG20" s="16">
        <f t="shared" ref="AG20:AI20" si="27">IF(AG4=0,0,AG4/AG12)</f>
        <v>2486.0932304038006</v>
      </c>
      <c r="AH20" s="16">
        <f t="shared" si="27"/>
        <v>2386.4986041317702</v>
      </c>
      <c r="AI20" s="16">
        <f t="shared" si="27"/>
        <v>2511.799176954732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727.27272727272737</v>
      </c>
      <c r="AC21" s="17">
        <f t="shared" si="26"/>
        <v>714.28571428571422</v>
      </c>
      <c r="AD21" s="17">
        <f t="shared" si="26"/>
        <v>693.54838709677415</v>
      </c>
      <c r="AE21" s="17">
        <f t="shared" si="26"/>
        <v>731.3432835820895</v>
      </c>
      <c r="AF21" s="17">
        <f t="shared" si="26"/>
        <v>868.13186813186815</v>
      </c>
      <c r="AG21" s="17">
        <f t="shared" ref="AG21:AI21" si="29">IF(AG5=0,0,AG5/AG13)</f>
        <v>840.23668639053244</v>
      </c>
      <c r="AH21" s="17">
        <f t="shared" si="29"/>
        <v>788.23529411764696</v>
      </c>
      <c r="AI21" s="17">
        <f t="shared" si="29"/>
        <v>757.06214689265539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145.25649183147033</v>
      </c>
      <c r="C23" s="31">
        <f t="shared" si="30"/>
        <v>103.83112639724848</v>
      </c>
      <c r="D23" s="31">
        <f t="shared" si="30"/>
        <v>98.041444539982805</v>
      </c>
      <c r="E23" s="31">
        <f t="shared" si="30"/>
        <v>70.340154772141005</v>
      </c>
      <c r="F23" s="31">
        <f t="shared" si="30"/>
        <v>64.550472914875314</v>
      </c>
      <c r="G23" s="31">
        <f t="shared" si="30"/>
        <v>104.45202063628545</v>
      </c>
      <c r="H23" s="31">
        <f t="shared" si="30"/>
        <v>79.487876182287181</v>
      </c>
      <c r="I23" s="31">
        <f t="shared" si="30"/>
        <v>100.84075666380051</v>
      </c>
      <c r="J23" s="31">
        <f t="shared" si="30"/>
        <v>131.2171109200344</v>
      </c>
      <c r="K23" s="31">
        <f t="shared" si="30"/>
        <v>140.52261392949271</v>
      </c>
      <c r="L23" s="31">
        <f>SUM(L24,L30)</f>
        <v>156.76895958727425</v>
      </c>
      <c r="M23" s="31">
        <f t="shared" ref="M23:AF23" si="31">SUM(M24,M30)</f>
        <v>156.52055030094584</v>
      </c>
      <c r="N23" s="31">
        <f t="shared" si="31"/>
        <v>148.24213241616508</v>
      </c>
      <c r="O23" s="31">
        <f t="shared" si="31"/>
        <v>174.48168529664662</v>
      </c>
      <c r="P23" s="31">
        <f t="shared" si="31"/>
        <v>148.74368013757521</v>
      </c>
      <c r="Q23" s="31">
        <f t="shared" si="31"/>
        <v>138.06130696474634</v>
      </c>
      <c r="R23" s="31">
        <f t="shared" si="31"/>
        <v>138.99079965606188</v>
      </c>
      <c r="S23" s="31">
        <f t="shared" si="31"/>
        <v>135.94858125537405</v>
      </c>
      <c r="T23" s="31">
        <f t="shared" si="31"/>
        <v>134.15236457437661</v>
      </c>
      <c r="U23" s="31">
        <f t="shared" si="31"/>
        <v>136.81427343078246</v>
      </c>
      <c r="V23" s="31">
        <f t="shared" si="31"/>
        <v>148.17661220980222</v>
      </c>
      <c r="W23" s="31">
        <f t="shared" si="31"/>
        <v>151.4312983662941</v>
      </c>
      <c r="X23" s="31">
        <f t="shared" si="31"/>
        <v>139.38125537403266</v>
      </c>
      <c r="Y23" s="31">
        <f t="shared" si="31"/>
        <v>146.2905417024935</v>
      </c>
      <c r="Z23" s="31">
        <f t="shared" si="31"/>
        <v>141.7225279449699</v>
      </c>
      <c r="AA23" s="31">
        <f t="shared" si="31"/>
        <v>138.92467755803955</v>
      </c>
      <c r="AB23" s="31">
        <f t="shared" si="31"/>
        <v>146.55726569217541</v>
      </c>
      <c r="AC23" s="31">
        <f t="shared" si="31"/>
        <v>144.8463456577816</v>
      </c>
      <c r="AD23" s="31">
        <f t="shared" si="31"/>
        <v>146.02648323301804</v>
      </c>
      <c r="AE23" s="31">
        <f t="shared" si="31"/>
        <v>144.90937231298363</v>
      </c>
      <c r="AF23" s="31">
        <f t="shared" si="31"/>
        <v>116.09019776440239</v>
      </c>
      <c r="AG23" s="31">
        <f t="shared" ref="AG23:AI23" si="32">SUM(AG24,AG30)</f>
        <v>109.96440240756665</v>
      </c>
      <c r="AH23" s="31">
        <f t="shared" si="32"/>
        <v>140.72493551160792</v>
      </c>
      <c r="AI23" s="31">
        <f t="shared" si="32"/>
        <v>130.27420464316424</v>
      </c>
    </row>
    <row r="24" spans="1:35" x14ac:dyDescent="0.25">
      <c r="A24" s="18" t="s">
        <v>27</v>
      </c>
      <c r="B24" s="19">
        <f t="shared" ref="B24:K24" si="33">SUM(B25:B29)</f>
        <v>145.25649183147033</v>
      </c>
      <c r="C24" s="19">
        <f t="shared" si="33"/>
        <v>103.83112639724848</v>
      </c>
      <c r="D24" s="19">
        <f t="shared" si="33"/>
        <v>98.041444539982805</v>
      </c>
      <c r="E24" s="19">
        <f t="shared" si="33"/>
        <v>70.340154772141005</v>
      </c>
      <c r="F24" s="19">
        <f t="shared" si="33"/>
        <v>64.550472914875314</v>
      </c>
      <c r="G24" s="19">
        <f t="shared" si="33"/>
        <v>104.45202063628545</v>
      </c>
      <c r="H24" s="19">
        <f t="shared" si="33"/>
        <v>79.487876182287181</v>
      </c>
      <c r="I24" s="19">
        <f t="shared" si="33"/>
        <v>100.84075666380051</v>
      </c>
      <c r="J24" s="19">
        <f t="shared" si="33"/>
        <v>131.2171109200344</v>
      </c>
      <c r="K24" s="19">
        <f t="shared" si="33"/>
        <v>140.52261392949271</v>
      </c>
      <c r="L24" s="19">
        <f>SUM(L25:L29)</f>
        <v>156.76895958727425</v>
      </c>
      <c r="M24" s="19">
        <f t="shared" ref="M24:AF24" si="34">SUM(M25:M29)</f>
        <v>156.52055030094584</v>
      </c>
      <c r="N24" s="19">
        <f t="shared" si="34"/>
        <v>148.24213241616508</v>
      </c>
      <c r="O24" s="19">
        <f t="shared" si="34"/>
        <v>174.48168529664662</v>
      </c>
      <c r="P24" s="19">
        <f t="shared" si="34"/>
        <v>148.74368013757521</v>
      </c>
      <c r="Q24" s="19">
        <f t="shared" si="34"/>
        <v>138.06130696474634</v>
      </c>
      <c r="R24" s="19">
        <f t="shared" si="34"/>
        <v>138.99079965606188</v>
      </c>
      <c r="S24" s="19">
        <f t="shared" si="34"/>
        <v>135.94858125537405</v>
      </c>
      <c r="T24" s="19">
        <f t="shared" si="34"/>
        <v>134.15236457437661</v>
      </c>
      <c r="U24" s="19">
        <f t="shared" si="34"/>
        <v>136.81427343078246</v>
      </c>
      <c r="V24" s="19">
        <f t="shared" si="34"/>
        <v>148.17661220980222</v>
      </c>
      <c r="W24" s="19">
        <f t="shared" si="34"/>
        <v>151.4312983662941</v>
      </c>
      <c r="X24" s="19">
        <f t="shared" si="34"/>
        <v>139.38125537403266</v>
      </c>
      <c r="Y24" s="19">
        <f t="shared" si="34"/>
        <v>146.2905417024935</v>
      </c>
      <c r="Z24" s="19">
        <f t="shared" si="34"/>
        <v>141.7225279449699</v>
      </c>
      <c r="AA24" s="19">
        <f t="shared" si="34"/>
        <v>138.92467755803955</v>
      </c>
      <c r="AB24" s="19">
        <f t="shared" si="34"/>
        <v>146.32510387964712</v>
      </c>
      <c r="AC24" s="19">
        <f t="shared" si="34"/>
        <v>144.78708506937809</v>
      </c>
      <c r="AD24" s="19">
        <f t="shared" si="34"/>
        <v>145.53260670683977</v>
      </c>
      <c r="AE24" s="19">
        <f t="shared" si="34"/>
        <v>144.33654957049313</v>
      </c>
      <c r="AF24" s="19">
        <f t="shared" si="34"/>
        <v>115.34636543221148</v>
      </c>
      <c r="AG24" s="19">
        <f t="shared" ref="AG24:AI24" si="35">SUM(AG25:AG29)</f>
        <v>108.87778579665512</v>
      </c>
      <c r="AH24" s="19">
        <f t="shared" si="35"/>
        <v>139.49283865646225</v>
      </c>
      <c r="AI24" s="19">
        <f t="shared" si="35"/>
        <v>128.55158950743237</v>
      </c>
    </row>
    <row r="25" spans="1:35" x14ac:dyDescent="0.25">
      <c r="A25" s="35" t="s">
        <v>13</v>
      </c>
      <c r="B25" s="36">
        <v>88.325193465176255</v>
      </c>
      <c r="C25" s="36">
        <v>57.514101461736892</v>
      </c>
      <c r="D25" s="36">
        <v>57.514101461736892</v>
      </c>
      <c r="E25" s="36">
        <v>46.216680997420461</v>
      </c>
      <c r="F25" s="36">
        <v>46.216680997420461</v>
      </c>
      <c r="G25" s="36">
        <v>67.784436801375747</v>
      </c>
      <c r="H25" s="36">
        <v>69.838521066208074</v>
      </c>
      <c r="I25" s="36">
        <v>71.8926053310404</v>
      </c>
      <c r="J25" s="36">
        <v>95.514445399828034</v>
      </c>
      <c r="K25" s="36">
        <v>105.78486672398969</v>
      </c>
      <c r="L25" s="36">
        <v>119.13637145313839</v>
      </c>
      <c r="M25" s="36">
        <v>115.0282029234738</v>
      </c>
      <c r="N25" s="36">
        <v>105.78486672398969</v>
      </c>
      <c r="O25" s="36">
        <v>108.86595012897681</v>
      </c>
      <c r="P25" s="36">
        <v>82.16302665520206</v>
      </c>
      <c r="Q25" s="36">
        <v>40.869905417024931</v>
      </c>
      <c r="R25" s="36">
        <v>42.438177128116934</v>
      </c>
      <c r="S25" s="36">
        <v>41.467669819432501</v>
      </c>
      <c r="T25" s="36">
        <v>41.301289767841787</v>
      </c>
      <c r="U25" s="36">
        <v>40.944883920894242</v>
      </c>
      <c r="V25" s="36">
        <v>47.49019776440241</v>
      </c>
      <c r="W25" s="36">
        <v>47.584694754944103</v>
      </c>
      <c r="X25" s="36">
        <v>42.99079965606191</v>
      </c>
      <c r="Y25" s="36">
        <v>44.464574376612212</v>
      </c>
      <c r="Z25" s="36">
        <v>44.512811693895102</v>
      </c>
      <c r="AA25" s="36">
        <v>85.789423903697326</v>
      </c>
      <c r="AB25" s="36">
        <v>89.857774118177034</v>
      </c>
      <c r="AC25" s="36">
        <v>86.533198068730215</v>
      </c>
      <c r="AD25" s="36">
        <v>49.032829316209337</v>
      </c>
      <c r="AE25" s="36">
        <v>60.030032899235536</v>
      </c>
      <c r="AF25" s="36">
        <v>43.631531691259454</v>
      </c>
      <c r="AG25" s="36">
        <v>50.073773011838924</v>
      </c>
      <c r="AH25" s="36">
        <v>84.850456327145139</v>
      </c>
      <c r="AI25" s="36">
        <v>73.944639724615058</v>
      </c>
    </row>
    <row r="26" spans="1:35" x14ac:dyDescent="0.25">
      <c r="A26" s="35" t="s">
        <v>14</v>
      </c>
      <c r="B26" s="36">
        <v>56.931298366294072</v>
      </c>
      <c r="C26" s="36">
        <v>46.31702493551159</v>
      </c>
      <c r="D26" s="36">
        <v>40.527343078245913</v>
      </c>
      <c r="E26" s="36">
        <v>24.123473774720544</v>
      </c>
      <c r="F26" s="36">
        <v>18.333791917454853</v>
      </c>
      <c r="G26" s="36">
        <v>36.667583834909706</v>
      </c>
      <c r="H26" s="36">
        <v>9.6493551160791071</v>
      </c>
      <c r="I26" s="36">
        <v>28.948151332760105</v>
      </c>
      <c r="J26" s="36">
        <v>35.702665520206367</v>
      </c>
      <c r="K26" s="36">
        <v>34.737747205503013</v>
      </c>
      <c r="L26" s="36">
        <v>37.632588134135858</v>
      </c>
      <c r="M26" s="36">
        <v>41.492347377472043</v>
      </c>
      <c r="N26" s="36">
        <v>42.457265692175383</v>
      </c>
      <c r="O26" s="36">
        <v>65.615735167669811</v>
      </c>
      <c r="P26" s="36">
        <v>66.580653482373151</v>
      </c>
      <c r="Q26" s="36">
        <v>97.191401547721398</v>
      </c>
      <c r="R26" s="36">
        <v>96.552622527944948</v>
      </c>
      <c r="S26" s="36">
        <v>94.48091143594155</v>
      </c>
      <c r="T26" s="36">
        <v>92.851074806534825</v>
      </c>
      <c r="U26" s="36">
        <v>95.869389509888222</v>
      </c>
      <c r="V26" s="36">
        <v>100.68641444539981</v>
      </c>
      <c r="W26" s="36">
        <v>103.84660361134999</v>
      </c>
      <c r="X26" s="36">
        <v>96.390455717970752</v>
      </c>
      <c r="Y26" s="36">
        <v>101.82596732588129</v>
      </c>
      <c r="Z26" s="36">
        <v>97.209716251074795</v>
      </c>
      <c r="AA26" s="36">
        <v>53.135253654342222</v>
      </c>
      <c r="AB26" s="36">
        <v>56.46732976147009</v>
      </c>
      <c r="AC26" s="36">
        <v>58.253887000647879</v>
      </c>
      <c r="AD26" s="36">
        <v>96.499777390630427</v>
      </c>
      <c r="AE26" s="36">
        <v>80.304942701116957</v>
      </c>
      <c r="AF26" s="36">
        <v>64.729270942189686</v>
      </c>
      <c r="AG26" s="36">
        <v>51.842875487629975</v>
      </c>
      <c r="AH26" s="36">
        <v>47.673327334278937</v>
      </c>
      <c r="AI26" s="36">
        <v>47.669305018935631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4.0015739701406465</v>
      </c>
      <c r="AF27" s="36">
        <v>6.985562798762345</v>
      </c>
      <c r="AG27" s="36">
        <v>6.9611372971862249</v>
      </c>
      <c r="AH27" s="36">
        <v>6.9690549950381548</v>
      </c>
      <c r="AI27" s="36">
        <v>6.9376447638816696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0.23216181252828549</v>
      </c>
      <c r="AC30" s="19">
        <f t="shared" si="37"/>
        <v>5.9260588403505447E-2</v>
      </c>
      <c r="AD30" s="19">
        <f t="shared" si="37"/>
        <v>0.49387652617826272</v>
      </c>
      <c r="AE30" s="19">
        <f t="shared" si="37"/>
        <v>0.57282274249049892</v>
      </c>
      <c r="AF30" s="19">
        <f t="shared" si="37"/>
        <v>0.74383233219090505</v>
      </c>
      <c r="AG30" s="19">
        <f t="shared" ref="AG30:AI30" si="38">SUM(AG31:AG35)</f>
        <v>1.0866166109115343</v>
      </c>
      <c r="AH30" s="19">
        <f t="shared" si="38"/>
        <v>1.2320968551456699</v>
      </c>
      <c r="AI30" s="19">
        <f t="shared" si="38"/>
        <v>1.7226151357318746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0.14256981991409984</v>
      </c>
      <c r="AC31" s="36">
        <v>3.5417580452930794E-2</v>
      </c>
      <c r="AD31" s="36">
        <v>0.1663968230855789</v>
      </c>
      <c r="AE31" s="36">
        <v>0.23823881185645754</v>
      </c>
      <c r="AF31" s="36">
        <v>0.28136598715842748</v>
      </c>
      <c r="AG31" s="36">
        <v>0.49974375514302061</v>
      </c>
      <c r="AH31" s="36">
        <v>0.7494576883320696</v>
      </c>
      <c r="AI31" s="36">
        <v>0.99087188329552167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8.959199261418567E-2</v>
      </c>
      <c r="AC32" s="36">
        <v>2.3843007950574653E-2</v>
      </c>
      <c r="AD32" s="36">
        <v>0.32747970309268382</v>
      </c>
      <c r="AE32" s="36">
        <v>0.31870304264915111</v>
      </c>
      <c r="AF32" s="36">
        <v>0.41741865368304237</v>
      </c>
      <c r="AG32" s="36">
        <v>0.5173996628429578</v>
      </c>
      <c r="AH32" s="36">
        <v>0.42108367173997607</v>
      </c>
      <c r="AI32" s="36">
        <v>0.63877752620624195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1.5880887984890239E-2</v>
      </c>
      <c r="AF33" s="36">
        <v>4.5047691349435169E-2</v>
      </c>
      <c r="AG33" s="36">
        <v>6.9473192925555913E-2</v>
      </c>
      <c r="AH33" s="36">
        <v>6.1555495073624324E-2</v>
      </c>
      <c r="AI33" s="36">
        <v>9.2965726230110873E-2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75.518332519523625</v>
      </c>
      <c r="C38" s="31">
        <f t="shared" si="39"/>
        <v>75.518332519523639</v>
      </c>
      <c r="D38" s="31">
        <f t="shared" si="39"/>
        <v>75.518332519523639</v>
      </c>
      <c r="E38" s="31">
        <f t="shared" si="39"/>
        <v>75.518332519523639</v>
      </c>
      <c r="F38" s="31">
        <f t="shared" si="39"/>
        <v>75.518332519523639</v>
      </c>
      <c r="G38" s="31">
        <f t="shared" si="39"/>
        <v>75.518332519523639</v>
      </c>
      <c r="H38" s="31">
        <f t="shared" si="39"/>
        <v>75.518332519523639</v>
      </c>
      <c r="I38" s="31">
        <f t="shared" si="39"/>
        <v>75.518332519523639</v>
      </c>
      <c r="J38" s="31">
        <f t="shared" si="39"/>
        <v>75.518332519523639</v>
      </c>
      <c r="K38" s="31">
        <f t="shared" si="39"/>
        <v>75.518332519523639</v>
      </c>
      <c r="L38" s="31">
        <f>IF(L23=0,0,L23/(L3/1000))</f>
        <v>75.518332519523653</v>
      </c>
      <c r="M38" s="31">
        <f t="shared" ref="M38:AF39" si="40">IF(M23=0,0,M23/(M3/1000))</f>
        <v>76.862718766501018</v>
      </c>
      <c r="N38" s="31">
        <f t="shared" si="40"/>
        <v>75.783452011404719</v>
      </c>
      <c r="O38" s="31">
        <f t="shared" si="40"/>
        <v>87.345220186446113</v>
      </c>
      <c r="P38" s="31">
        <f t="shared" si="40"/>
        <v>76.93536489476358</v>
      </c>
      <c r="Q38" s="31">
        <f t="shared" si="40"/>
        <v>61.677658864369107</v>
      </c>
      <c r="R38" s="31">
        <f t="shared" si="40"/>
        <v>41.343631947137887</v>
      </c>
      <c r="S38" s="31">
        <f t="shared" si="40"/>
        <v>63.901526816065122</v>
      </c>
      <c r="T38" s="31">
        <f t="shared" si="40"/>
        <v>60.094359505481904</v>
      </c>
      <c r="U38" s="31">
        <f t="shared" si="40"/>
        <v>62.938620284078631</v>
      </c>
      <c r="V38" s="31">
        <f t="shared" si="40"/>
        <v>45.767494763799121</v>
      </c>
      <c r="W38" s="31">
        <f t="shared" si="40"/>
        <v>47.644371580215278</v>
      </c>
      <c r="X38" s="31">
        <f t="shared" si="40"/>
        <v>47.030823968036557</v>
      </c>
      <c r="Y38" s="31">
        <f t="shared" si="40"/>
        <v>44.435402057796942</v>
      </c>
      <c r="Z38" s="31">
        <f t="shared" si="40"/>
        <v>44.78113435458426</v>
      </c>
      <c r="AA38" s="31">
        <f t="shared" si="40"/>
        <v>44.894483599309723</v>
      </c>
      <c r="AB38" s="31">
        <f t="shared" si="40"/>
        <v>46.666812829720399</v>
      </c>
      <c r="AC38" s="31">
        <f t="shared" si="40"/>
        <v>40.885412574220567</v>
      </c>
      <c r="AD38" s="31">
        <f t="shared" si="40"/>
        <v>38.805528209031927</v>
      </c>
      <c r="AE38" s="31">
        <f t="shared" si="40"/>
        <v>40.658431032015848</v>
      </c>
      <c r="AF38" s="31">
        <f t="shared" si="40"/>
        <v>31.960749041620318</v>
      </c>
      <c r="AG38" s="31">
        <f t="shared" ref="AG38:AI38" si="41">IF(AG23=0,0,AG23/(AG3/1000))</f>
        <v>25.4042612134477</v>
      </c>
      <c r="AH38" s="31">
        <f t="shared" si="41"/>
        <v>31.923308599597235</v>
      </c>
      <c r="AI38" s="31">
        <f t="shared" si="41"/>
        <v>40.891685775151089</v>
      </c>
    </row>
    <row r="39" spans="1:35" x14ac:dyDescent="0.25">
      <c r="A39" s="8" t="s">
        <v>27</v>
      </c>
      <c r="B39" s="16">
        <f t="shared" ref="B39:K39" si="42">IF(B24=0,0,B24/(B4/1000))</f>
        <v>75.518332519523625</v>
      </c>
      <c r="C39" s="16">
        <f t="shared" si="42"/>
        <v>75.518332519523639</v>
      </c>
      <c r="D39" s="16">
        <f t="shared" si="42"/>
        <v>75.518332519523639</v>
      </c>
      <c r="E39" s="16">
        <f t="shared" si="42"/>
        <v>75.518332519523639</v>
      </c>
      <c r="F39" s="16">
        <f t="shared" si="42"/>
        <v>75.518332519523639</v>
      </c>
      <c r="G39" s="16">
        <f t="shared" si="42"/>
        <v>75.518332519523639</v>
      </c>
      <c r="H39" s="16">
        <f t="shared" si="42"/>
        <v>75.518332519523639</v>
      </c>
      <c r="I39" s="16">
        <f t="shared" si="42"/>
        <v>75.518332519523639</v>
      </c>
      <c r="J39" s="16">
        <f t="shared" si="42"/>
        <v>75.518332519523639</v>
      </c>
      <c r="K39" s="16">
        <f t="shared" si="42"/>
        <v>75.518332519523639</v>
      </c>
      <c r="L39" s="16">
        <f>IF(L24=0,0,L24/(L4/1000))</f>
        <v>75.518332519523653</v>
      </c>
      <c r="M39" s="16">
        <f t="shared" si="40"/>
        <v>76.862718766501018</v>
      </c>
      <c r="N39" s="16">
        <f t="shared" si="40"/>
        <v>75.783452011404719</v>
      </c>
      <c r="O39" s="16">
        <f t="shared" si="40"/>
        <v>87.345220186446113</v>
      </c>
      <c r="P39" s="16">
        <f t="shared" si="40"/>
        <v>76.93536489476358</v>
      </c>
      <c r="Q39" s="16">
        <f t="shared" si="40"/>
        <v>61.677658864369107</v>
      </c>
      <c r="R39" s="16">
        <f t="shared" si="40"/>
        <v>41.343631947137887</v>
      </c>
      <c r="S39" s="16">
        <f t="shared" si="40"/>
        <v>63.901526816065122</v>
      </c>
      <c r="T39" s="16">
        <f t="shared" si="40"/>
        <v>60.094359505481904</v>
      </c>
      <c r="U39" s="16">
        <f t="shared" si="40"/>
        <v>62.938620284078631</v>
      </c>
      <c r="V39" s="16">
        <f t="shared" si="40"/>
        <v>45.767494763799121</v>
      </c>
      <c r="W39" s="16">
        <f t="shared" si="40"/>
        <v>47.644371580215278</v>
      </c>
      <c r="X39" s="16">
        <f t="shared" si="40"/>
        <v>47.030823968036557</v>
      </c>
      <c r="Y39" s="16">
        <f t="shared" si="40"/>
        <v>44.435402057796942</v>
      </c>
      <c r="Z39" s="16">
        <f t="shared" si="40"/>
        <v>44.78113435458426</v>
      </c>
      <c r="AA39" s="16">
        <f t="shared" si="40"/>
        <v>44.894483599309723</v>
      </c>
      <c r="AB39" s="16">
        <f t="shared" si="40"/>
        <v>46.831481320276254</v>
      </c>
      <c r="AC39" s="16">
        <f t="shared" si="40"/>
        <v>40.926446261122734</v>
      </c>
      <c r="AD39" s="16">
        <f t="shared" si="40"/>
        <v>39.121321425600193</v>
      </c>
      <c r="AE39" s="16">
        <f t="shared" si="40"/>
        <v>41.062247055459579</v>
      </c>
      <c r="AF39" s="16">
        <f t="shared" si="40"/>
        <v>32.461995734697489</v>
      </c>
      <c r="AG39" s="16">
        <f t="shared" ref="AG39:AI39" si="43">IF(AG24=0,0,AG24/(AG4/1000))</f>
        <v>26.006372693292001</v>
      </c>
      <c r="AH39" s="16">
        <f t="shared" si="43"/>
        <v>32.635866027562521</v>
      </c>
      <c r="AI39" s="16">
        <f t="shared" si="43"/>
        <v>42.122705645857899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14.510113283017843</v>
      </c>
      <c r="AC40" s="17">
        <f t="shared" si="45"/>
        <v>11.85211768070109</v>
      </c>
      <c r="AD40" s="17">
        <f t="shared" si="45"/>
        <v>11.485500608796809</v>
      </c>
      <c r="AE40" s="17">
        <f t="shared" si="45"/>
        <v>11.690260050826508</v>
      </c>
      <c r="AF40" s="17">
        <f t="shared" si="45"/>
        <v>9.4155991416570259</v>
      </c>
      <c r="AG40" s="17">
        <f t="shared" ref="AG40:AI40" si="46">IF(AG30=0,0,AG30/(AG5/1000))</f>
        <v>7.6522296543065798</v>
      </c>
      <c r="AH40" s="17">
        <f t="shared" si="46"/>
        <v>9.1947526503408206</v>
      </c>
      <c r="AI40" s="17">
        <f t="shared" si="46"/>
        <v>12.85533683381996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0.9984158969435476</v>
      </c>
      <c r="AC43" s="21">
        <f t="shared" si="48"/>
        <v>0.99959087274080416</v>
      </c>
      <c r="AD43" s="21">
        <f t="shared" si="48"/>
        <v>0.99661789755362262</v>
      </c>
      <c r="AE43" s="21">
        <f t="shared" si="48"/>
        <v>0.99604702764667774</v>
      </c>
      <c r="AF43" s="21">
        <f t="shared" si="48"/>
        <v>0.99359263446427692</v>
      </c>
      <c r="AG43" s="21">
        <f t="shared" ref="AG43:AI43" si="51">IF(AG24=0,0,AG24/AG$23)</f>
        <v>0.99011846936716708</v>
      </c>
      <c r="AH43" s="21">
        <f t="shared" si="51"/>
        <v>0.99124464437900528</v>
      </c>
      <c r="AI43" s="21">
        <f t="shared" si="51"/>
        <v>0.98677700516038225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1.5841030564524271E-3</v>
      </c>
      <c r="AC44" s="22">
        <f t="shared" si="53"/>
        <v>4.0912725919586764E-4</v>
      </c>
      <c r="AD44" s="22">
        <f t="shared" si="53"/>
        <v>3.3821024463772907E-3</v>
      </c>
      <c r="AE44" s="22">
        <f t="shared" si="53"/>
        <v>3.9529723533222082E-3</v>
      </c>
      <c r="AF44" s="22">
        <f t="shared" si="53"/>
        <v>6.4073655357230509E-3</v>
      </c>
      <c r="AG44" s="22">
        <f t="shared" ref="AG44:AI44" si="54">IF(AG30=0,0,AG30/AG$23)</f>
        <v>9.8815306328329054E-3</v>
      </c>
      <c r="AH44" s="22">
        <f t="shared" si="54"/>
        <v>8.7553556209946769E-3</v>
      </c>
      <c r="AI44" s="22">
        <f t="shared" si="54"/>
        <v>1.3222994839617806E-2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15354.808861677624</v>
      </c>
      <c r="C46" s="31">
        <f t="shared" si="55"/>
        <v>15359.634082433206</v>
      </c>
      <c r="D46" s="31">
        <f t="shared" si="55"/>
        <v>15366.997576799813</v>
      </c>
      <c r="E46" s="31">
        <f t="shared" si="55"/>
        <v>15358.112395663975</v>
      </c>
      <c r="F46" s="31">
        <f t="shared" si="55"/>
        <v>15369.160217827457</v>
      </c>
      <c r="G46" s="31">
        <f t="shared" si="55"/>
        <v>15360.591270041978</v>
      </c>
      <c r="H46" s="31">
        <f t="shared" si="55"/>
        <v>15374.830983034271</v>
      </c>
      <c r="I46" s="31">
        <f t="shared" si="55"/>
        <v>15372.066564603736</v>
      </c>
      <c r="J46" s="31">
        <f t="shared" si="55"/>
        <v>15365.001278692553</v>
      </c>
      <c r="K46" s="31">
        <f t="shared" si="55"/>
        <v>15357.662724534721</v>
      </c>
      <c r="L46" s="31">
        <f>IF(L23=0,0,100*L23/L11)</f>
        <v>15354.452457127745</v>
      </c>
      <c r="M46" s="31">
        <f t="shared" ref="M46:AF47" si="56">IF(M23=0,0,100*M23/M11)</f>
        <v>15574.18410954685</v>
      </c>
      <c r="N46" s="31">
        <f t="shared" si="56"/>
        <v>16236.816255877882</v>
      </c>
      <c r="O46" s="31">
        <f t="shared" si="56"/>
        <v>18621.311130912123</v>
      </c>
      <c r="P46" s="31">
        <f t="shared" si="56"/>
        <v>16028.413807928362</v>
      </c>
      <c r="Q46" s="31">
        <f t="shared" si="56"/>
        <v>13049.27287001383</v>
      </c>
      <c r="R46" s="31">
        <f t="shared" si="56"/>
        <v>9223.0125850074255</v>
      </c>
      <c r="S46" s="31">
        <f t="shared" si="56"/>
        <v>12052.179189306211</v>
      </c>
      <c r="T46" s="31">
        <f t="shared" si="56"/>
        <v>12251.35749537686</v>
      </c>
      <c r="U46" s="31">
        <f t="shared" si="56"/>
        <v>13400.026780683886</v>
      </c>
      <c r="V46" s="31">
        <f t="shared" si="56"/>
        <v>9806.5262878757276</v>
      </c>
      <c r="W46" s="31">
        <f t="shared" si="56"/>
        <v>9719.5955305708667</v>
      </c>
      <c r="X46" s="31">
        <f t="shared" si="56"/>
        <v>10020.219653057704</v>
      </c>
      <c r="Y46" s="31">
        <f t="shared" si="56"/>
        <v>8802.0783214496696</v>
      </c>
      <c r="Z46" s="31">
        <f t="shared" si="56"/>
        <v>9172.9791550142327</v>
      </c>
      <c r="AA46" s="31">
        <f t="shared" si="56"/>
        <v>9804.1409709272793</v>
      </c>
      <c r="AB46" s="31">
        <f t="shared" si="56"/>
        <v>10848.058156341629</v>
      </c>
      <c r="AC46" s="31">
        <f t="shared" si="56"/>
        <v>9448.5548374286773</v>
      </c>
      <c r="AD46" s="31">
        <f t="shared" si="56"/>
        <v>8406.8211417972379</v>
      </c>
      <c r="AE46" s="31">
        <f t="shared" si="56"/>
        <v>8734.7421526813523</v>
      </c>
      <c r="AF46" s="31">
        <f t="shared" si="56"/>
        <v>7632.4916347404596</v>
      </c>
      <c r="AG46" s="31">
        <f t="shared" ref="AG46:AI46" si="57">IF(AG23=0,0,100*AG23/AG11)</f>
        <v>5934.3984029987396</v>
      </c>
      <c r="AH46" s="31">
        <f t="shared" si="57"/>
        <v>7176.1823310355912</v>
      </c>
      <c r="AI46" s="31">
        <f t="shared" si="57"/>
        <v>9358.7790691928312</v>
      </c>
    </row>
    <row r="47" spans="1:35" x14ac:dyDescent="0.25">
      <c r="A47" s="8" t="s">
        <v>27</v>
      </c>
      <c r="B47" s="16">
        <f t="shared" ref="B47:K47" si="58">IF(B24=0,0,100*B24/B12)</f>
        <v>15354.808861677624</v>
      </c>
      <c r="C47" s="16">
        <f t="shared" si="58"/>
        <v>15359.634082433206</v>
      </c>
      <c r="D47" s="16">
        <f t="shared" si="58"/>
        <v>15366.997576799813</v>
      </c>
      <c r="E47" s="16">
        <f t="shared" si="58"/>
        <v>15358.112395663975</v>
      </c>
      <c r="F47" s="16">
        <f t="shared" si="58"/>
        <v>15369.160217827457</v>
      </c>
      <c r="G47" s="16">
        <f t="shared" si="58"/>
        <v>15360.591270041978</v>
      </c>
      <c r="H47" s="16">
        <f t="shared" si="58"/>
        <v>15374.830983034271</v>
      </c>
      <c r="I47" s="16">
        <f t="shared" si="58"/>
        <v>15372.066564603736</v>
      </c>
      <c r="J47" s="16">
        <f t="shared" si="58"/>
        <v>15365.001278692553</v>
      </c>
      <c r="K47" s="16">
        <f t="shared" si="58"/>
        <v>15357.662724534721</v>
      </c>
      <c r="L47" s="16">
        <f>IF(L24=0,0,100*L24/L12)</f>
        <v>15354.452457127745</v>
      </c>
      <c r="M47" s="16">
        <f t="shared" si="56"/>
        <v>15574.18410954685</v>
      </c>
      <c r="N47" s="16">
        <f t="shared" si="56"/>
        <v>16236.816255877882</v>
      </c>
      <c r="O47" s="16">
        <f t="shared" si="56"/>
        <v>18621.311130912123</v>
      </c>
      <c r="P47" s="16">
        <f t="shared" si="56"/>
        <v>16028.413807928362</v>
      </c>
      <c r="Q47" s="16">
        <f t="shared" si="56"/>
        <v>13049.27287001383</v>
      </c>
      <c r="R47" s="16">
        <f t="shared" si="56"/>
        <v>9223.0125850074255</v>
      </c>
      <c r="S47" s="16">
        <f t="shared" si="56"/>
        <v>12052.179189306211</v>
      </c>
      <c r="T47" s="16">
        <f t="shared" si="56"/>
        <v>12251.35749537686</v>
      </c>
      <c r="U47" s="16">
        <f t="shared" si="56"/>
        <v>13400.026780683886</v>
      </c>
      <c r="V47" s="16">
        <f t="shared" si="56"/>
        <v>9806.5262878757276</v>
      </c>
      <c r="W47" s="16">
        <f t="shared" si="56"/>
        <v>9719.5955305708667</v>
      </c>
      <c r="X47" s="16">
        <f t="shared" si="56"/>
        <v>10020.219653057704</v>
      </c>
      <c r="Y47" s="16">
        <f t="shared" si="56"/>
        <v>8802.0783214496696</v>
      </c>
      <c r="Z47" s="16">
        <f t="shared" si="56"/>
        <v>9172.9791550142327</v>
      </c>
      <c r="AA47" s="16">
        <f t="shared" si="56"/>
        <v>9804.1409709272793</v>
      </c>
      <c r="AB47" s="16">
        <f t="shared" si="56"/>
        <v>11010.165829920777</v>
      </c>
      <c r="AC47" s="16">
        <f t="shared" si="56"/>
        <v>9488.0134383602945</v>
      </c>
      <c r="AD47" s="16">
        <f t="shared" si="56"/>
        <v>8688.5138332441657</v>
      </c>
      <c r="AE47" s="16">
        <f t="shared" si="56"/>
        <v>9066.366179051076</v>
      </c>
      <c r="AF47" s="16">
        <f t="shared" si="56"/>
        <v>8066.17940085395</v>
      </c>
      <c r="AG47" s="16">
        <f t="shared" ref="AG47:AI47" si="59">IF(AG24=0,0,100*AG24/AG12)</f>
        <v>6465.4267100151501</v>
      </c>
      <c r="AH47" s="16">
        <f t="shared" si="59"/>
        <v>7788.5448719409414</v>
      </c>
      <c r="AI47" s="16">
        <f t="shared" si="59"/>
        <v>10580.377737237231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1055.2809660376613</v>
      </c>
      <c r="AC48" s="17">
        <f t="shared" si="61"/>
        <v>846.57983433579216</v>
      </c>
      <c r="AD48" s="17">
        <f t="shared" si="61"/>
        <v>796.5750422230044</v>
      </c>
      <c r="AE48" s="17">
        <f t="shared" si="61"/>
        <v>854.95931714999836</v>
      </c>
      <c r="AF48" s="17">
        <f t="shared" si="61"/>
        <v>817.39816724275272</v>
      </c>
      <c r="AG48" s="17">
        <f t="shared" ref="AG48:AI48" si="62">IF(AG30=0,0,100*AG30/AG13)</f>
        <v>642.96840882339302</v>
      </c>
      <c r="AH48" s="17">
        <f t="shared" si="62"/>
        <v>724.76285596804098</v>
      </c>
      <c r="AI48" s="17">
        <f t="shared" si="62"/>
        <v>973.22889024399706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7109.8345849192119</v>
      </c>
      <c r="C51" s="31">
        <v>7782.5422690785999</v>
      </c>
      <c r="D51" s="31">
        <v>8940.3778443236879</v>
      </c>
      <c r="E51" s="31">
        <v>8433.1038966884389</v>
      </c>
      <c r="F51" s="31">
        <v>8448.7784284167974</v>
      </c>
      <c r="G51" s="31">
        <v>8083.3770746990249</v>
      </c>
      <c r="H51" s="31">
        <v>9188.3567845485195</v>
      </c>
      <c r="I51" s="31">
        <v>7803.0451555478794</v>
      </c>
      <c r="J51" s="31">
        <v>7518.8123781064041</v>
      </c>
      <c r="K51" s="31">
        <v>8266.6328055071881</v>
      </c>
      <c r="L51" s="31">
        <v>7905.8433982921051</v>
      </c>
      <c r="M51" s="31">
        <v>9252.3807356756643</v>
      </c>
      <c r="N51" s="31">
        <v>9755.4305646661469</v>
      </c>
      <c r="O51" s="31">
        <v>9851.729033761816</v>
      </c>
      <c r="P51" s="31">
        <v>9617.5697810665515</v>
      </c>
      <c r="Q51" s="31">
        <v>9202.0407783567935</v>
      </c>
      <c r="R51" s="31">
        <v>8884.8186205539496</v>
      </c>
      <c r="S51" s="31">
        <v>8626.5539800971419</v>
      </c>
      <c r="T51" s="31">
        <v>9084.7925277044778</v>
      </c>
      <c r="U51" s="31">
        <v>9301.6783265966751</v>
      </c>
      <c r="V51" s="31">
        <v>8960.6438310787271</v>
      </c>
      <c r="W51" s="31">
        <v>7666.595490697574</v>
      </c>
      <c r="X51" s="31">
        <v>7684.1161554048731</v>
      </c>
      <c r="Y51" s="31">
        <v>7200.63273753673</v>
      </c>
      <c r="Z51" s="31">
        <v>6520.9660931601456</v>
      </c>
      <c r="AA51" s="31">
        <v>6945.286224350486</v>
      </c>
      <c r="AB51" s="31">
        <v>7496.0813722257599</v>
      </c>
      <c r="AC51" s="31">
        <v>8485.5932373265041</v>
      </c>
      <c r="AD51" s="31">
        <v>7703.6021135787232</v>
      </c>
      <c r="AE51" s="31">
        <v>7537.0102139608216</v>
      </c>
      <c r="AF51" s="31">
        <v>6863.8088435390191</v>
      </c>
      <c r="AG51" s="31">
        <v>7065.0709530665426</v>
      </c>
      <c r="AH51" s="31">
        <v>7350.3368334310517</v>
      </c>
      <c r="AI51" s="31">
        <v>6991.590840918233</v>
      </c>
    </row>
    <row r="52" spans="1:35" x14ac:dyDescent="0.25">
      <c r="A52" s="8" t="s">
        <v>27</v>
      </c>
      <c r="B52" s="16">
        <v>7109.8345849192119</v>
      </c>
      <c r="C52" s="16">
        <v>7782.5422690785999</v>
      </c>
      <c r="D52" s="16">
        <v>8940.3778443236879</v>
      </c>
      <c r="E52" s="16">
        <v>8433.1038966884389</v>
      </c>
      <c r="F52" s="16">
        <v>8448.7784284167974</v>
      </c>
      <c r="G52" s="16">
        <v>8083.3770746990249</v>
      </c>
      <c r="H52" s="16">
        <v>9188.3567845485195</v>
      </c>
      <c r="I52" s="16">
        <v>7803.0451555478794</v>
      </c>
      <c r="J52" s="16">
        <v>7518.8123781064041</v>
      </c>
      <c r="K52" s="16">
        <v>8266.6328055071881</v>
      </c>
      <c r="L52" s="16">
        <v>7905.8433982921051</v>
      </c>
      <c r="M52" s="16">
        <v>9252.3807356756643</v>
      </c>
      <c r="N52" s="16">
        <v>9755.4305646661469</v>
      </c>
      <c r="O52" s="16">
        <v>9851.729033761816</v>
      </c>
      <c r="P52" s="16">
        <v>9617.5697810665515</v>
      </c>
      <c r="Q52" s="16">
        <v>9202.0407783567935</v>
      </c>
      <c r="R52" s="16">
        <v>8884.8186205539496</v>
      </c>
      <c r="S52" s="16">
        <v>8626.5539800971419</v>
      </c>
      <c r="T52" s="16">
        <v>9084.7925277044778</v>
      </c>
      <c r="U52" s="16">
        <v>9301.6783265966751</v>
      </c>
      <c r="V52" s="16">
        <v>8960.6438310787271</v>
      </c>
      <c r="W52" s="16">
        <v>7666.595490697574</v>
      </c>
      <c r="X52" s="16">
        <v>7684.1161554048731</v>
      </c>
      <c r="Y52" s="16">
        <v>7200.63273753673</v>
      </c>
      <c r="Z52" s="16">
        <v>6520.9660931601456</v>
      </c>
      <c r="AA52" s="16">
        <v>6945.286224350486</v>
      </c>
      <c r="AB52" s="16">
        <v>7608.0988683249252</v>
      </c>
      <c r="AC52" s="16">
        <v>8521.0303642713934</v>
      </c>
      <c r="AD52" s="16">
        <v>7961.7315987441834</v>
      </c>
      <c r="AE52" s="16">
        <v>7823.1610390514224</v>
      </c>
      <c r="AF52" s="16">
        <v>7253.8190874854799</v>
      </c>
      <c r="AG52" s="16">
        <v>7697.2753337602835</v>
      </c>
      <c r="AH52" s="16">
        <v>7977.5604367617216</v>
      </c>
      <c r="AI52" s="16">
        <v>7904.2011286097195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729.20626696262354</v>
      </c>
      <c r="AC53" s="17">
        <v>760.29956334060569</v>
      </c>
      <c r="AD53" s="17">
        <v>729.94263531831439</v>
      </c>
      <c r="AE53" s="17">
        <v>737.724937181163</v>
      </c>
      <c r="AF53" s="17">
        <v>735.0764386660444</v>
      </c>
      <c r="AG53" s="17">
        <v>765.47227207093408</v>
      </c>
      <c r="AH53" s="17">
        <v>742.35169481205264</v>
      </c>
      <c r="AI53" s="17">
        <v>727.062594900406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2.1596576795537499</v>
      </c>
      <c r="C56" s="30">
        <f t="shared" si="63"/>
        <v>1.9736011127700155</v>
      </c>
      <c r="D56" s="30">
        <f t="shared" si="63"/>
        <v>1.7188308866114013</v>
      </c>
      <c r="E56" s="30">
        <f t="shared" si="63"/>
        <v>1.8211695935223671</v>
      </c>
      <c r="F56" s="30">
        <f t="shared" si="63"/>
        <v>1.8190985061384144</v>
      </c>
      <c r="G56" s="30">
        <f t="shared" si="63"/>
        <v>1.900269049444772</v>
      </c>
      <c r="H56" s="30">
        <f t="shared" si="63"/>
        <v>1.6732949474588488</v>
      </c>
      <c r="I56" s="30">
        <f t="shared" si="63"/>
        <v>1.9700086643320738</v>
      </c>
      <c r="J56" s="30">
        <f t="shared" si="63"/>
        <v>2.0435409883923974</v>
      </c>
      <c r="K56" s="30">
        <f t="shared" si="63"/>
        <v>1.8577893908997052</v>
      </c>
      <c r="L56" s="30">
        <f>IF(L46=0,0,L46/L51)</f>
        <v>1.9421650143544151</v>
      </c>
      <c r="M56" s="30">
        <f t="shared" ref="M56:AF58" si="64">IF(M46=0,0,M46/M51)</f>
        <v>1.6832623466839565</v>
      </c>
      <c r="N56" s="30">
        <f t="shared" si="64"/>
        <v>1.6643874556072495</v>
      </c>
      <c r="O56" s="30">
        <f t="shared" si="64"/>
        <v>1.8901566483504573</v>
      </c>
      <c r="P56" s="30">
        <f t="shared" si="64"/>
        <v>1.6665762945107401</v>
      </c>
      <c r="Q56" s="30">
        <f t="shared" si="64"/>
        <v>1.4180846601664414</v>
      </c>
      <c r="R56" s="30">
        <f t="shared" si="64"/>
        <v>1.0380642508189313</v>
      </c>
      <c r="S56" s="30">
        <f t="shared" si="64"/>
        <v>1.3971023907243312</v>
      </c>
      <c r="T56" s="30">
        <f t="shared" si="64"/>
        <v>1.3485566630185337</v>
      </c>
      <c r="U56" s="30">
        <f t="shared" si="64"/>
        <v>1.440603115931093</v>
      </c>
      <c r="V56" s="30">
        <f t="shared" si="64"/>
        <v>1.0943997409944113</v>
      </c>
      <c r="W56" s="30">
        <f t="shared" si="64"/>
        <v>1.2677850999657336</v>
      </c>
      <c r="X56" s="30">
        <f t="shared" si="64"/>
        <v>1.3040172025522618</v>
      </c>
      <c r="Y56" s="30">
        <f t="shared" si="64"/>
        <v>1.2224034529027763</v>
      </c>
      <c r="Z56" s="30">
        <f t="shared" si="64"/>
        <v>1.4066902087768542</v>
      </c>
      <c r="AA56" s="30">
        <f t="shared" si="64"/>
        <v>1.4116251878221404</v>
      </c>
      <c r="AB56" s="30">
        <f t="shared" si="64"/>
        <v>1.4471638737188082</v>
      </c>
      <c r="AC56" s="30">
        <f t="shared" si="64"/>
        <v>1.1134819420599009</v>
      </c>
      <c r="AD56" s="30">
        <f t="shared" si="64"/>
        <v>1.0912844430242559</v>
      </c>
      <c r="AE56" s="30">
        <f t="shared" si="64"/>
        <v>1.1589134026250845</v>
      </c>
      <c r="AF56" s="30">
        <f t="shared" si="64"/>
        <v>1.1119907049749804</v>
      </c>
      <c r="AG56" s="30">
        <f t="shared" ref="AG56:AI56" si="65">IF(AG46=0,0,AG46/AG51)</f>
        <v>0.83996302973050219</v>
      </c>
      <c r="AH56" s="30">
        <f t="shared" si="65"/>
        <v>0.97630659569186473</v>
      </c>
      <c r="AI56" s="30">
        <f t="shared" si="65"/>
        <v>1.338576481681486</v>
      </c>
    </row>
    <row r="57" spans="1:35" x14ac:dyDescent="0.25">
      <c r="A57" s="8" t="s">
        <v>27</v>
      </c>
      <c r="B57" s="14">
        <f t="shared" ref="B57:K57" si="66">IF(B47=0,0,B47/B52)</f>
        <v>2.1596576795537499</v>
      </c>
      <c r="C57" s="14">
        <f t="shared" si="66"/>
        <v>1.9736011127700155</v>
      </c>
      <c r="D57" s="14">
        <f t="shared" si="66"/>
        <v>1.7188308866114013</v>
      </c>
      <c r="E57" s="14">
        <f t="shared" si="66"/>
        <v>1.8211695935223671</v>
      </c>
      <c r="F57" s="14">
        <f t="shared" si="66"/>
        <v>1.8190985061384144</v>
      </c>
      <c r="G57" s="14">
        <f t="shared" si="66"/>
        <v>1.900269049444772</v>
      </c>
      <c r="H57" s="14">
        <f t="shared" si="66"/>
        <v>1.6732949474588488</v>
      </c>
      <c r="I57" s="14">
        <f t="shared" si="66"/>
        <v>1.9700086643320738</v>
      </c>
      <c r="J57" s="14">
        <f t="shared" si="66"/>
        <v>2.0435409883923974</v>
      </c>
      <c r="K57" s="14">
        <f t="shared" si="66"/>
        <v>1.8577893908997052</v>
      </c>
      <c r="L57" s="14">
        <f>IF(L47=0,0,L47/L52)</f>
        <v>1.9421650143544151</v>
      </c>
      <c r="M57" s="14">
        <f t="shared" si="64"/>
        <v>1.6832623466839565</v>
      </c>
      <c r="N57" s="14">
        <f t="shared" si="64"/>
        <v>1.6643874556072495</v>
      </c>
      <c r="O57" s="14">
        <f t="shared" si="64"/>
        <v>1.8901566483504573</v>
      </c>
      <c r="P57" s="14">
        <f t="shared" si="64"/>
        <v>1.6665762945107401</v>
      </c>
      <c r="Q57" s="14">
        <f t="shared" si="64"/>
        <v>1.4180846601664414</v>
      </c>
      <c r="R57" s="14">
        <f t="shared" si="64"/>
        <v>1.0380642508189313</v>
      </c>
      <c r="S57" s="14">
        <f t="shared" si="64"/>
        <v>1.3971023907243312</v>
      </c>
      <c r="T57" s="14">
        <f t="shared" si="64"/>
        <v>1.3485566630185337</v>
      </c>
      <c r="U57" s="14">
        <f t="shared" si="64"/>
        <v>1.440603115931093</v>
      </c>
      <c r="V57" s="14">
        <f t="shared" si="64"/>
        <v>1.0943997409944113</v>
      </c>
      <c r="W57" s="14">
        <f t="shared" si="64"/>
        <v>1.2677850999657336</v>
      </c>
      <c r="X57" s="14">
        <f t="shared" si="64"/>
        <v>1.3040172025522618</v>
      </c>
      <c r="Y57" s="14">
        <f t="shared" si="64"/>
        <v>1.2224034529027763</v>
      </c>
      <c r="Z57" s="14">
        <f t="shared" si="64"/>
        <v>1.4066902087768542</v>
      </c>
      <c r="AA57" s="14">
        <f t="shared" si="64"/>
        <v>1.4116251878221404</v>
      </c>
      <c r="AB57" s="14">
        <f t="shared" si="64"/>
        <v>1.4471638737188079</v>
      </c>
      <c r="AC57" s="14">
        <f t="shared" si="64"/>
        <v>1.1134819420599007</v>
      </c>
      <c r="AD57" s="14">
        <f t="shared" si="64"/>
        <v>1.0912844430242561</v>
      </c>
      <c r="AE57" s="14">
        <f t="shared" si="64"/>
        <v>1.1589134026250845</v>
      </c>
      <c r="AF57" s="14">
        <f t="shared" si="64"/>
        <v>1.1119907049749806</v>
      </c>
      <c r="AG57" s="14">
        <f t="shared" ref="AG57:AI57" si="67">IF(AG47=0,0,AG47/AG52)</f>
        <v>0.83996302973050219</v>
      </c>
      <c r="AH57" s="14">
        <f t="shared" si="67"/>
        <v>0.97630659569186462</v>
      </c>
      <c r="AI57" s="14">
        <f t="shared" si="67"/>
        <v>1.3385764816814862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1.4471638737188077</v>
      </c>
      <c r="AC58" s="15">
        <f t="shared" si="64"/>
        <v>1.1134819420599007</v>
      </c>
      <c r="AD58" s="15">
        <f t="shared" si="64"/>
        <v>1.0912844430242561</v>
      </c>
      <c r="AE58" s="15">
        <f t="shared" si="64"/>
        <v>1.1589134026250845</v>
      </c>
      <c r="AF58" s="15">
        <f t="shared" si="64"/>
        <v>1.1119907049749804</v>
      </c>
      <c r="AG58" s="15">
        <f t="shared" ref="AG58:AI58" si="69">IF(AG48=0,0,AG48/AG53)</f>
        <v>0.83996302973050208</v>
      </c>
      <c r="AH58" s="15">
        <f t="shared" si="69"/>
        <v>0.9763065956918644</v>
      </c>
      <c r="AI58" s="15">
        <f t="shared" si="69"/>
        <v>1.338576481681486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3.1565704498217939</v>
      </c>
      <c r="C60" s="33">
        <f t="shared" si="70"/>
        <v>3.1640512235520344</v>
      </c>
      <c r="D60" s="33">
        <f t="shared" si="70"/>
        <v>3.1595317491846329</v>
      </c>
      <c r="E60" s="33">
        <f t="shared" si="70"/>
        <v>3.149802905007971</v>
      </c>
      <c r="F60" s="33">
        <f t="shared" si="70"/>
        <v>3.141660609480474</v>
      </c>
      <c r="G60" s="33">
        <f t="shared" si="70"/>
        <v>3.1509210184265926</v>
      </c>
      <c r="H60" s="33">
        <f t="shared" si="70"/>
        <v>3.1191911359087192</v>
      </c>
      <c r="I60" s="33">
        <f t="shared" si="70"/>
        <v>3.1420813738671773</v>
      </c>
      <c r="J60" s="33">
        <f t="shared" si="70"/>
        <v>3.1400117429128049</v>
      </c>
      <c r="K60" s="33">
        <f t="shared" si="70"/>
        <v>3.1365735873739964</v>
      </c>
      <c r="L60" s="33">
        <f>IF(L64=0,0,L64/L23)</f>
        <v>3.1355853399431668</v>
      </c>
      <c r="M60" s="33">
        <f t="shared" ref="M60:AF61" si="71">IF(M64=0,0,M64/M23)</f>
        <v>3.1390450785875563</v>
      </c>
      <c r="N60" s="33">
        <f t="shared" si="71"/>
        <v>3.1419897542516027</v>
      </c>
      <c r="O60" s="33">
        <f t="shared" si="71"/>
        <v>3.1543770250973031</v>
      </c>
      <c r="P60" s="33">
        <f t="shared" si="71"/>
        <v>3.1642639555823528</v>
      </c>
      <c r="Q60" s="33">
        <f t="shared" si="71"/>
        <v>3.1996827762379545</v>
      </c>
      <c r="R60" s="33">
        <f t="shared" si="71"/>
        <v>3.1983973481701722</v>
      </c>
      <c r="S60" s="33">
        <f t="shared" si="71"/>
        <v>3.1984396508206405</v>
      </c>
      <c r="T60" s="33">
        <f t="shared" si="71"/>
        <v>3.1980467308285134</v>
      </c>
      <c r="U60" s="33">
        <f t="shared" si="71"/>
        <v>3.1992342590003457</v>
      </c>
      <c r="V60" s="33">
        <f t="shared" si="71"/>
        <v>3.1963018887853152</v>
      </c>
      <c r="W60" s="33">
        <f t="shared" si="71"/>
        <v>3.1971674010804336</v>
      </c>
      <c r="X60" s="33">
        <f t="shared" si="71"/>
        <v>3.1979677276105427</v>
      </c>
      <c r="Y60" s="33">
        <f t="shared" si="71"/>
        <v>3.1985885421875104</v>
      </c>
      <c r="Z60" s="33">
        <f t="shared" si="71"/>
        <v>3.1971879401977761</v>
      </c>
      <c r="AA60" s="33">
        <f t="shared" si="71"/>
        <v>3.1552632662895328</v>
      </c>
      <c r="AB60" s="33">
        <f t="shared" si="71"/>
        <v>3.1557368878006593</v>
      </c>
      <c r="AC60" s="33">
        <f t="shared" si="71"/>
        <v>3.1580081044000137</v>
      </c>
      <c r="AD60" s="33">
        <f t="shared" si="71"/>
        <v>3.1940328660502817</v>
      </c>
      <c r="AE60" s="33">
        <f t="shared" si="71"/>
        <v>3.0932785365452724</v>
      </c>
      <c r="AF60" s="33">
        <f t="shared" si="71"/>
        <v>2.992065427133852</v>
      </c>
      <c r="AG60" s="33">
        <f t="shared" ref="AG60:AI60" si="72">IF(AG64=0,0,AG64/AG23)</f>
        <v>2.969852516358769</v>
      </c>
      <c r="AH60" s="33">
        <f t="shared" si="72"/>
        <v>2.9946414351366917</v>
      </c>
      <c r="AI60" s="33">
        <f t="shared" si="72"/>
        <v>2.9862220367078098</v>
      </c>
    </row>
    <row r="61" spans="1:35" x14ac:dyDescent="0.25">
      <c r="A61" s="8" t="s">
        <v>27</v>
      </c>
      <c r="B61" s="23">
        <f t="shared" ref="B61:K61" si="73">IF(B65=0,0,B65/B24)</f>
        <v>3.1565704498217939</v>
      </c>
      <c r="C61" s="23">
        <f t="shared" si="73"/>
        <v>3.1640512235520344</v>
      </c>
      <c r="D61" s="23">
        <f t="shared" si="73"/>
        <v>3.1595317491846329</v>
      </c>
      <c r="E61" s="23">
        <f t="shared" si="73"/>
        <v>3.149802905007971</v>
      </c>
      <c r="F61" s="23">
        <f t="shared" si="73"/>
        <v>3.141660609480474</v>
      </c>
      <c r="G61" s="23">
        <f t="shared" si="73"/>
        <v>3.1509210184265926</v>
      </c>
      <c r="H61" s="23">
        <f t="shared" si="73"/>
        <v>3.1191911359087192</v>
      </c>
      <c r="I61" s="23">
        <f t="shared" si="73"/>
        <v>3.1420813738671773</v>
      </c>
      <c r="J61" s="23">
        <f t="shared" si="73"/>
        <v>3.1400117429128049</v>
      </c>
      <c r="K61" s="23">
        <f t="shared" si="73"/>
        <v>3.1365735873739964</v>
      </c>
      <c r="L61" s="23">
        <f>IF(L65=0,0,L65/L24)</f>
        <v>3.1355853399431668</v>
      </c>
      <c r="M61" s="23">
        <f t="shared" si="71"/>
        <v>3.1390450785875563</v>
      </c>
      <c r="N61" s="23">
        <f t="shared" si="71"/>
        <v>3.1419897542516027</v>
      </c>
      <c r="O61" s="23">
        <f t="shared" si="71"/>
        <v>3.1543770250973031</v>
      </c>
      <c r="P61" s="23">
        <f t="shared" si="71"/>
        <v>3.1642639555823528</v>
      </c>
      <c r="Q61" s="23">
        <f t="shared" si="71"/>
        <v>3.1996827762379545</v>
      </c>
      <c r="R61" s="23">
        <f t="shared" si="71"/>
        <v>3.1983973481701722</v>
      </c>
      <c r="S61" s="23">
        <f t="shared" si="71"/>
        <v>3.1984396508206405</v>
      </c>
      <c r="T61" s="23">
        <f t="shared" si="71"/>
        <v>3.1980467308285134</v>
      </c>
      <c r="U61" s="23">
        <f t="shared" si="71"/>
        <v>3.1992342590003457</v>
      </c>
      <c r="V61" s="23">
        <f t="shared" si="71"/>
        <v>3.1963018887853152</v>
      </c>
      <c r="W61" s="23">
        <f t="shared" si="71"/>
        <v>3.1971674010804336</v>
      </c>
      <c r="X61" s="23">
        <f t="shared" si="71"/>
        <v>3.1979677276105427</v>
      </c>
      <c r="Y61" s="23">
        <f t="shared" si="71"/>
        <v>3.1985885421875104</v>
      </c>
      <c r="Z61" s="23">
        <f t="shared" si="71"/>
        <v>3.1971879401977761</v>
      </c>
      <c r="AA61" s="23">
        <f t="shared" si="71"/>
        <v>3.1552632662895328</v>
      </c>
      <c r="AB61" s="23">
        <f t="shared" si="71"/>
        <v>3.1557368878006598</v>
      </c>
      <c r="AC61" s="23">
        <f t="shared" si="71"/>
        <v>3.1580081044000137</v>
      </c>
      <c r="AD61" s="23">
        <f t="shared" si="71"/>
        <v>3.1940328660502821</v>
      </c>
      <c r="AE61" s="23">
        <f t="shared" si="71"/>
        <v>3.0932785365452724</v>
      </c>
      <c r="AF61" s="23">
        <f t="shared" si="71"/>
        <v>2.9920654271338525</v>
      </c>
      <c r="AG61" s="23">
        <f t="shared" ref="AG61:AI61" si="74">IF(AG65=0,0,AG65/AG24)</f>
        <v>2.969852516358769</v>
      </c>
      <c r="AH61" s="23">
        <f t="shared" si="74"/>
        <v>2.9946414351366917</v>
      </c>
      <c r="AI61" s="23">
        <f t="shared" si="74"/>
        <v>2.9862220367078098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3.1557368878006602</v>
      </c>
      <c r="AC62" s="24">
        <f t="shared" si="76"/>
        <v>3.1580081044000137</v>
      </c>
      <c r="AD62" s="24">
        <f t="shared" si="76"/>
        <v>3.1940328660502821</v>
      </c>
      <c r="AE62" s="24">
        <f t="shared" si="76"/>
        <v>3.093278536545272</v>
      </c>
      <c r="AF62" s="24">
        <f t="shared" si="76"/>
        <v>2.992065427133852</v>
      </c>
      <c r="AG62" s="24">
        <f t="shared" ref="AG62:AI62" si="77">IF(AG66=0,0,AG66/AG30)</f>
        <v>2.9698525163587686</v>
      </c>
      <c r="AH62" s="24">
        <f t="shared" si="77"/>
        <v>2.9946414351366926</v>
      </c>
      <c r="AI62" s="24">
        <f t="shared" si="77"/>
        <v>2.9862220367078103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458.51234976000001</v>
      </c>
      <c r="C64" s="28">
        <f t="shared" si="78"/>
        <v>328.52700252</v>
      </c>
      <c r="D64" s="28">
        <f t="shared" si="78"/>
        <v>309.76505676000005</v>
      </c>
      <c r="E64" s="28">
        <f t="shared" si="78"/>
        <v>221.55762384000002</v>
      </c>
      <c r="F64" s="28">
        <f t="shared" si="78"/>
        <v>202.79567808000002</v>
      </c>
      <c r="G64" s="28">
        <f t="shared" si="78"/>
        <v>329.12006724000003</v>
      </c>
      <c r="H64" s="28">
        <f t="shared" si="78"/>
        <v>247.93787879999999</v>
      </c>
      <c r="I64" s="28">
        <f t="shared" si="78"/>
        <v>316.84986323999999</v>
      </c>
      <c r="J64" s="28">
        <f t="shared" si="78"/>
        <v>412.02326916000004</v>
      </c>
      <c r="K64" s="28">
        <f t="shared" si="78"/>
        <v>440.75951928000006</v>
      </c>
      <c r="L64" s="28">
        <f>SUM(L65:L66)</f>
        <v>491.5624514399999</v>
      </c>
      <c r="M64" s="28">
        <f t="shared" ref="M64:AF64" si="79">SUM(M65:M66)</f>
        <v>491.3250631200001</v>
      </c>
      <c r="N64" s="28">
        <f t="shared" si="79"/>
        <v>465.77526120000005</v>
      </c>
      <c r="O64" s="28">
        <f t="shared" si="79"/>
        <v>550.38101940000001</v>
      </c>
      <c r="P64" s="28">
        <f t="shared" si="79"/>
        <v>470.66426567999997</v>
      </c>
      <c r="Q64" s="28">
        <f t="shared" si="79"/>
        <v>441.75238596000003</v>
      </c>
      <c r="R64" s="28">
        <f t="shared" si="79"/>
        <v>444.54780504000001</v>
      </c>
      <c r="S64" s="28">
        <f t="shared" si="79"/>
        <v>434.82333276000008</v>
      </c>
      <c r="T64" s="28">
        <f t="shared" si="79"/>
        <v>429.02553095999997</v>
      </c>
      <c r="U64" s="28">
        <f t="shared" si="79"/>
        <v>437.70091068000005</v>
      </c>
      <c r="V64" s="28">
        <f t="shared" si="79"/>
        <v>473.61718547999999</v>
      </c>
      <c r="W64" s="28">
        <f t="shared" si="79"/>
        <v>484.15121064000022</v>
      </c>
      <c r="X64" s="28">
        <f t="shared" si="79"/>
        <v>445.73675651999997</v>
      </c>
      <c r="Y64" s="28">
        <f t="shared" si="79"/>
        <v>467.9232505199999</v>
      </c>
      <c r="Z64" s="28">
        <f t="shared" si="79"/>
        <v>453.11355720000006</v>
      </c>
      <c r="AA64" s="28">
        <f t="shared" si="79"/>
        <v>438.34393188000001</v>
      </c>
      <c r="AB64" s="28">
        <f t="shared" si="79"/>
        <v>462.49616951999997</v>
      </c>
      <c r="AC64" s="28">
        <f t="shared" si="79"/>
        <v>457.42593348000003</v>
      </c>
      <c r="AD64" s="28">
        <f t="shared" si="79"/>
        <v>466.41338676000004</v>
      </c>
      <c r="AE64" s="28">
        <f t="shared" si="79"/>
        <v>448.24505112000003</v>
      </c>
      <c r="AF64" s="28">
        <f t="shared" si="79"/>
        <v>347.34946716000002</v>
      </c>
      <c r="AG64" s="28">
        <f t="shared" ref="AG64:AI64" si="80">SUM(AG65:AG66)</f>
        <v>326.5780572000001</v>
      </c>
      <c r="AH64" s="28">
        <f t="shared" si="80"/>
        <v>421.42072283999994</v>
      </c>
      <c r="AI64" s="28">
        <f t="shared" si="80"/>
        <v>389.02770071999993</v>
      </c>
    </row>
    <row r="65" spans="1:35" x14ac:dyDescent="0.25">
      <c r="A65" s="8" t="s">
        <v>27</v>
      </c>
      <c r="B65" s="9">
        <v>458.51234976000001</v>
      </c>
      <c r="C65" s="9">
        <v>328.52700252</v>
      </c>
      <c r="D65" s="9">
        <v>309.76505676000005</v>
      </c>
      <c r="E65" s="9">
        <v>221.55762384000002</v>
      </c>
      <c r="F65" s="9">
        <v>202.79567808000002</v>
      </c>
      <c r="G65" s="9">
        <v>329.12006724000003</v>
      </c>
      <c r="H65" s="9">
        <v>247.93787879999999</v>
      </c>
      <c r="I65" s="9">
        <v>316.84986323999999</v>
      </c>
      <c r="J65" s="9">
        <v>412.02326916000004</v>
      </c>
      <c r="K65" s="9">
        <v>440.75951928000006</v>
      </c>
      <c r="L65" s="9">
        <v>491.5624514399999</v>
      </c>
      <c r="M65" s="9">
        <v>491.3250631200001</v>
      </c>
      <c r="N65" s="9">
        <v>465.77526120000005</v>
      </c>
      <c r="O65" s="9">
        <v>550.38101940000001</v>
      </c>
      <c r="P65" s="9">
        <v>470.66426567999997</v>
      </c>
      <c r="Q65" s="9">
        <v>441.75238596000003</v>
      </c>
      <c r="R65" s="9">
        <v>444.54780504000001</v>
      </c>
      <c r="S65" s="9">
        <v>434.82333276000008</v>
      </c>
      <c r="T65" s="9">
        <v>429.02553095999997</v>
      </c>
      <c r="U65" s="9">
        <v>437.70091068000005</v>
      </c>
      <c r="V65" s="9">
        <v>473.61718547999999</v>
      </c>
      <c r="W65" s="9">
        <v>484.15121064000022</v>
      </c>
      <c r="X65" s="9">
        <v>445.73675651999997</v>
      </c>
      <c r="Y65" s="9">
        <v>467.9232505199999</v>
      </c>
      <c r="Z65" s="9">
        <v>453.11355720000006</v>
      </c>
      <c r="AA65" s="9">
        <v>438.34393188000001</v>
      </c>
      <c r="AB65" s="9">
        <v>461.76352792426582</v>
      </c>
      <c r="AC65" s="9">
        <v>457.23878806155022</v>
      </c>
      <c r="AD65" s="9">
        <v>464.83592890361592</v>
      </c>
      <c r="AE65" s="9">
        <v>446.47315082540916</v>
      </c>
      <c r="AF65" s="9">
        <v>345.12387215526729</v>
      </c>
      <c r="AG65" s="9">
        <v>323.35096612376725</v>
      </c>
      <c r="AH65" s="9">
        <v>417.73103454547913</v>
      </c>
      <c r="AI65" s="9">
        <v>383.88358944091101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0.73264159573417198</v>
      </c>
      <c r="AC66" s="11">
        <v>0.18714541844978366</v>
      </c>
      <c r="AD66" s="11">
        <v>1.5774578563841137</v>
      </c>
      <c r="AE66" s="11">
        <v>1.7719002945908597</v>
      </c>
      <c r="AF66" s="11">
        <v>2.2255950047327495</v>
      </c>
      <c r="AG66" s="11">
        <v>3.2270910762328571</v>
      </c>
      <c r="AH66" s="11">
        <v>3.6896882945208347</v>
      </c>
      <c r="AI66" s="11">
        <v>5.1441112790889401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48468.535915433407</v>
      </c>
      <c r="C69" s="28">
        <f t="shared" si="81"/>
        <v>48598.669011834318</v>
      </c>
      <c r="D69" s="28">
        <f t="shared" si="81"/>
        <v>48552.516733542325</v>
      </c>
      <c r="E69" s="28">
        <f t="shared" si="81"/>
        <v>48375.027039301312</v>
      </c>
      <c r="F69" s="28">
        <f t="shared" si="81"/>
        <v>48284.685257142861</v>
      </c>
      <c r="G69" s="28">
        <f t="shared" si="81"/>
        <v>48400.009888235298</v>
      </c>
      <c r="H69" s="28">
        <f t="shared" si="81"/>
        <v>47957.036518375236</v>
      </c>
      <c r="I69" s="28">
        <f t="shared" si="81"/>
        <v>48300.284030487797</v>
      </c>
      <c r="J69" s="28">
        <f t="shared" si="81"/>
        <v>48246.284444964876</v>
      </c>
      <c r="K69" s="28">
        <f t="shared" si="81"/>
        <v>48170.439265573776</v>
      </c>
      <c r="L69" s="28">
        <f>IF(L64=0,0,100*L64/L11)</f>
        <v>48145.196027424092</v>
      </c>
      <c r="M69" s="28">
        <f t="shared" ref="M69:AF71" si="82">IF(M64=0,0,100*M64/M11)</f>
        <v>48888.065982089567</v>
      </c>
      <c r="N69" s="28">
        <f t="shared" si="82"/>
        <v>51015.910317634174</v>
      </c>
      <c r="O69" s="28">
        <f t="shared" si="82"/>
        <v>58738.636008537884</v>
      </c>
      <c r="P69" s="28">
        <f t="shared" si="82"/>
        <v>50718.132077586197</v>
      </c>
      <c r="Q69" s="28">
        <f t="shared" si="82"/>
        <v>41753.533644612478</v>
      </c>
      <c r="R69" s="28">
        <f t="shared" si="82"/>
        <v>29498.858994027873</v>
      </c>
      <c r="S69" s="28">
        <f t="shared" si="82"/>
        <v>38548.167797872346</v>
      </c>
      <c r="T69" s="28">
        <f t="shared" si="82"/>
        <v>39180.413786301368</v>
      </c>
      <c r="U69" s="28">
        <f t="shared" si="82"/>
        <v>42869.824748286002</v>
      </c>
      <c r="V69" s="28">
        <f t="shared" si="82"/>
        <v>31344.618496360028</v>
      </c>
      <c r="W69" s="28">
        <f t="shared" si="82"/>
        <v>31075.173982028253</v>
      </c>
      <c r="X69" s="28">
        <f t="shared" si="82"/>
        <v>32044.339074047446</v>
      </c>
      <c r="Y69" s="28">
        <f t="shared" si="82"/>
        <v>28154.22686642599</v>
      </c>
      <c r="Z69" s="28">
        <f t="shared" si="82"/>
        <v>29327.738330097094</v>
      </c>
      <c r="AA69" s="28">
        <f t="shared" si="82"/>
        <v>30934.645863091038</v>
      </c>
      <c r="AB69" s="28">
        <f t="shared" si="82"/>
        <v>34233.617284974091</v>
      </c>
      <c r="AC69" s="28">
        <f t="shared" si="82"/>
        <v>29838.612751467714</v>
      </c>
      <c r="AD69" s="28">
        <f t="shared" si="82"/>
        <v>26851.663025906739</v>
      </c>
      <c r="AE69" s="28">
        <f t="shared" si="82"/>
        <v>27018.990423146475</v>
      </c>
      <c r="AF69" s="28">
        <f t="shared" si="82"/>
        <v>22836.914343195265</v>
      </c>
      <c r="AG69" s="28">
        <f t="shared" ref="AG69:AI69" si="83">IF(AG64=0,0,100*AG64/AG11)</f>
        <v>17624.288030221269</v>
      </c>
      <c r="AH69" s="28">
        <f t="shared" si="83"/>
        <v>21490.092954614993</v>
      </c>
      <c r="AI69" s="28">
        <f t="shared" si="83"/>
        <v>27947.392293103439</v>
      </c>
    </row>
    <row r="70" spans="1:35" x14ac:dyDescent="0.25">
      <c r="A70" s="8" t="s">
        <v>27</v>
      </c>
      <c r="B70" s="9">
        <f t="shared" ref="B70:K70" si="84">IF(B65=0,0,100*B65/B12)</f>
        <v>48468.535915433407</v>
      </c>
      <c r="C70" s="9">
        <f t="shared" si="84"/>
        <v>48598.669011834318</v>
      </c>
      <c r="D70" s="9">
        <f t="shared" si="84"/>
        <v>48552.516733542325</v>
      </c>
      <c r="E70" s="9">
        <f t="shared" si="84"/>
        <v>48375.027039301312</v>
      </c>
      <c r="F70" s="9">
        <f t="shared" si="84"/>
        <v>48284.685257142861</v>
      </c>
      <c r="G70" s="9">
        <f t="shared" si="84"/>
        <v>48400.009888235298</v>
      </c>
      <c r="H70" s="9">
        <f t="shared" si="84"/>
        <v>47957.036518375236</v>
      </c>
      <c r="I70" s="9">
        <f t="shared" si="84"/>
        <v>48300.284030487797</v>
      </c>
      <c r="J70" s="9">
        <f t="shared" si="84"/>
        <v>48246.284444964876</v>
      </c>
      <c r="K70" s="9">
        <f t="shared" si="84"/>
        <v>48170.439265573776</v>
      </c>
      <c r="L70" s="9">
        <f t="shared" ref="L70:AA71" si="85">IF(L65=0,0,100*L65/L12)</f>
        <v>48145.196027424092</v>
      </c>
      <c r="M70" s="9">
        <f t="shared" si="85"/>
        <v>48888.065982089567</v>
      </c>
      <c r="N70" s="9">
        <f t="shared" si="85"/>
        <v>51015.910317634174</v>
      </c>
      <c r="O70" s="9">
        <f t="shared" si="85"/>
        <v>58738.636008537884</v>
      </c>
      <c r="P70" s="9">
        <f t="shared" si="85"/>
        <v>50718.132077586197</v>
      </c>
      <c r="Q70" s="9">
        <f t="shared" si="85"/>
        <v>41753.533644612478</v>
      </c>
      <c r="R70" s="9">
        <f t="shared" si="85"/>
        <v>29498.858994027873</v>
      </c>
      <c r="S70" s="9">
        <f t="shared" si="85"/>
        <v>38548.167797872346</v>
      </c>
      <c r="T70" s="9">
        <f t="shared" si="85"/>
        <v>39180.413786301368</v>
      </c>
      <c r="U70" s="9">
        <f t="shared" si="85"/>
        <v>42869.824748286002</v>
      </c>
      <c r="V70" s="9">
        <f t="shared" si="85"/>
        <v>31344.618496360028</v>
      </c>
      <c r="W70" s="9">
        <f t="shared" si="85"/>
        <v>31075.173982028253</v>
      </c>
      <c r="X70" s="9">
        <f t="shared" si="85"/>
        <v>32044.339074047446</v>
      </c>
      <c r="Y70" s="9">
        <f t="shared" si="85"/>
        <v>28154.22686642599</v>
      </c>
      <c r="Z70" s="9">
        <f t="shared" si="85"/>
        <v>29327.738330097094</v>
      </c>
      <c r="AA70" s="9">
        <f t="shared" si="85"/>
        <v>30934.645863091038</v>
      </c>
      <c r="AB70" s="9">
        <f t="shared" si="82"/>
        <v>34745.186450283356</v>
      </c>
      <c r="AC70" s="9">
        <f t="shared" si="82"/>
        <v>29963.223332998048</v>
      </c>
      <c r="AD70" s="9">
        <f t="shared" si="82"/>
        <v>27751.398740514382</v>
      </c>
      <c r="AE70" s="9">
        <f t="shared" si="82"/>
        <v>28044.795906118667</v>
      </c>
      <c r="AF70" s="9">
        <f t="shared" si="82"/>
        <v>24134.536514354357</v>
      </c>
      <c r="AG70" s="9">
        <f t="shared" ref="AG70:AI70" si="86">IF(AG65=0,0,100*AG65/AG12)</f>
        <v>19201.363784071691</v>
      </c>
      <c r="AH70" s="9">
        <f t="shared" si="86"/>
        <v>23323.899192935743</v>
      </c>
      <c r="AI70" s="9">
        <f t="shared" si="86"/>
        <v>31595.357155630536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3330.1890715189638</v>
      </c>
      <c r="AC71" s="11">
        <f t="shared" si="82"/>
        <v>2673.5059778540522</v>
      </c>
      <c r="AD71" s="11">
        <f t="shared" si="82"/>
        <v>2544.2868651356675</v>
      </c>
      <c r="AE71" s="11">
        <f t="shared" si="82"/>
        <v>2644.6273053594919</v>
      </c>
      <c r="AF71" s="11">
        <f t="shared" si="82"/>
        <v>2445.7087964096149</v>
      </c>
      <c r="AG71" s="11">
        <f t="shared" ref="AG71:AI71" si="88">IF(AG66=0,0,100*AG66/AG13)</f>
        <v>1909.5213468833474</v>
      </c>
      <c r="AH71" s="11">
        <f t="shared" si="88"/>
        <v>2170.4048791299024</v>
      </c>
      <c r="AI71" s="11">
        <f t="shared" si="88"/>
        <v>2906.2775588073114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238.37893685094451</v>
      </c>
      <c r="C73" s="31">
        <f t="shared" si="89"/>
        <v>238.94387240900812</v>
      </c>
      <c r="D73" s="31">
        <f t="shared" si="89"/>
        <v>238.60256924091729</v>
      </c>
      <c r="E73" s="31">
        <f t="shared" si="89"/>
        <v>237.86786315135345</v>
      </c>
      <c r="F73" s="31">
        <f t="shared" si="89"/>
        <v>237.25297057023573</v>
      </c>
      <c r="G73" s="31">
        <f t="shared" si="89"/>
        <v>237.95230121229545</v>
      </c>
      <c r="H73" s="31">
        <f t="shared" si="89"/>
        <v>235.55611339350531</v>
      </c>
      <c r="I73" s="31">
        <f t="shared" si="89"/>
        <v>237.28474599510315</v>
      </c>
      <c r="J73" s="31">
        <f t="shared" si="89"/>
        <v>237.12845091649814</v>
      </c>
      <c r="K73" s="31">
        <f t="shared" si="89"/>
        <v>236.8688071432646</v>
      </c>
      <c r="L73" s="31">
        <f>IF(L64=0,0,1000*L64/L3)</f>
        <v>236.79417634517168</v>
      </c>
      <c r="M73" s="31">
        <f t="shared" ref="M73:AF75" si="90">IF(M64=0,0,1000*M64/M3)</f>
        <v>241.27553907084445</v>
      </c>
      <c r="N73" s="31">
        <f t="shared" si="90"/>
        <v>238.11082976165164</v>
      </c>
      <c r="O73" s="31">
        <f t="shared" si="90"/>
        <v>275.51975580819078</v>
      </c>
      <c r="P73" s="31">
        <f t="shared" si="90"/>
        <v>243.44380204607626</v>
      </c>
      <c r="Q73" s="31">
        <f t="shared" si="90"/>
        <v>197.34894274700204</v>
      </c>
      <c r="R73" s="31">
        <f t="shared" si="90"/>
        <v>132.23336278344945</v>
      </c>
      <c r="S73" s="31">
        <f t="shared" si="90"/>
        <v>204.38517711648115</v>
      </c>
      <c r="T73" s="31">
        <f t="shared" si="90"/>
        <v>192.1845699577398</v>
      </c>
      <c r="U73" s="31">
        <f t="shared" si="90"/>
        <v>201.35539022703841</v>
      </c>
      <c r="V73" s="31">
        <f t="shared" si="90"/>
        <v>146.28672995850314</v>
      </c>
      <c r="W73" s="31">
        <f t="shared" si="90"/>
        <v>152.32703166122735</v>
      </c>
      <c r="X73" s="31">
        <f t="shared" si="90"/>
        <v>150.40305725271332</v>
      </c>
      <c r="Y73" s="31">
        <f t="shared" si="90"/>
        <v>142.13056788956462</v>
      </c>
      <c r="Z73" s="31">
        <f t="shared" si="90"/>
        <v>143.17370270685311</v>
      </c>
      <c r="AA73" s="31">
        <f t="shared" si="90"/>
        <v>141.65391495993984</v>
      </c>
      <c r="AB73" s="31">
        <f t="shared" si="90"/>
        <v>147.26818268283773</v>
      </c>
      <c r="AC73" s="31">
        <f t="shared" si="90"/>
        <v>129.11646426112677</v>
      </c>
      <c r="AD73" s="31">
        <f t="shared" si="90"/>
        <v>123.9461324840893</v>
      </c>
      <c r="AE73" s="31">
        <f t="shared" si="90"/>
        <v>125.76785204094088</v>
      </c>
      <c r="AF73" s="31">
        <f t="shared" si="90"/>
        <v>95.628652232733543</v>
      </c>
      <c r="AG73" s="31">
        <f t="shared" ref="AG73:AI73" si="91">IF(AG64=0,0,1000*AG64/AG3)</f>
        <v>75.446909090993117</v>
      </c>
      <c r="AH73" s="31">
        <f t="shared" si="91"/>
        <v>95.598862679009358</v>
      </c>
      <c r="AI73" s="31">
        <f t="shared" si="91"/>
        <v>122.11165317988745</v>
      </c>
    </row>
    <row r="74" spans="1:35" x14ac:dyDescent="0.25">
      <c r="A74" s="8" t="s">
        <v>27</v>
      </c>
      <c r="B74" s="16">
        <f t="shared" ref="B74:K74" si="92">IF(B65=0,0,1000*B65/B4)</f>
        <v>238.37893685094451</v>
      </c>
      <c r="C74" s="16">
        <f t="shared" si="92"/>
        <v>238.94387240900812</v>
      </c>
      <c r="D74" s="16">
        <f t="shared" si="92"/>
        <v>238.60256924091729</v>
      </c>
      <c r="E74" s="16">
        <f t="shared" si="92"/>
        <v>237.86786315135345</v>
      </c>
      <c r="F74" s="16">
        <f t="shared" si="92"/>
        <v>237.25297057023573</v>
      </c>
      <c r="G74" s="16">
        <f t="shared" si="92"/>
        <v>237.95230121229545</v>
      </c>
      <c r="H74" s="16">
        <f t="shared" si="92"/>
        <v>235.55611339350531</v>
      </c>
      <c r="I74" s="16">
        <f t="shared" si="92"/>
        <v>237.28474599510315</v>
      </c>
      <c r="J74" s="16">
        <f t="shared" si="92"/>
        <v>237.12845091649814</v>
      </c>
      <c r="K74" s="16">
        <f t="shared" si="92"/>
        <v>236.8688071432646</v>
      </c>
      <c r="L74" s="16">
        <f t="shared" ref="L74:AA75" si="93">IF(L65=0,0,1000*L65/L4)</f>
        <v>236.79417634517168</v>
      </c>
      <c r="M74" s="16">
        <f t="shared" si="93"/>
        <v>241.27553907084445</v>
      </c>
      <c r="N74" s="16">
        <f t="shared" si="93"/>
        <v>238.11082976165164</v>
      </c>
      <c r="O74" s="16">
        <f t="shared" si="93"/>
        <v>275.51975580819078</v>
      </c>
      <c r="P74" s="16">
        <f t="shared" si="93"/>
        <v>243.44380204607626</v>
      </c>
      <c r="Q74" s="16">
        <f t="shared" si="93"/>
        <v>197.34894274700204</v>
      </c>
      <c r="R74" s="16">
        <f t="shared" si="93"/>
        <v>132.23336278344945</v>
      </c>
      <c r="S74" s="16">
        <f t="shared" si="93"/>
        <v>204.38517711648115</v>
      </c>
      <c r="T74" s="16">
        <f t="shared" si="93"/>
        <v>192.1845699577398</v>
      </c>
      <c r="U74" s="16">
        <f t="shared" si="93"/>
        <v>201.35539022703841</v>
      </c>
      <c r="V74" s="16">
        <f t="shared" si="93"/>
        <v>146.28672995850314</v>
      </c>
      <c r="W74" s="16">
        <f t="shared" si="93"/>
        <v>152.32703166122735</v>
      </c>
      <c r="X74" s="16">
        <f t="shared" si="93"/>
        <v>150.40305725271332</v>
      </c>
      <c r="Y74" s="16">
        <f t="shared" si="93"/>
        <v>142.13056788956462</v>
      </c>
      <c r="Z74" s="16">
        <f t="shared" si="93"/>
        <v>143.17370270685311</v>
      </c>
      <c r="AA74" s="16">
        <f t="shared" si="93"/>
        <v>141.65391495993984</v>
      </c>
      <c r="AB74" s="16">
        <f t="shared" si="90"/>
        <v>147.7878331127433</v>
      </c>
      <c r="AC74" s="16">
        <f t="shared" si="90"/>
        <v>129.24604897691725</v>
      </c>
      <c r="AD74" s="16">
        <f t="shared" si="90"/>
        <v>124.9547863966841</v>
      </c>
      <c r="AE74" s="16">
        <f t="shared" si="90"/>
        <v>127.01696747897242</v>
      </c>
      <c r="AF74" s="16">
        <f t="shared" si="90"/>
        <v>97.128415133554938</v>
      </c>
      <c r="AG74" s="16">
        <f t="shared" ref="AG74:AI74" si="94">IF(AG65=0,0,1000*AG65/AG4)</f>
        <v>77.235091384537228</v>
      </c>
      <c r="AH74" s="16">
        <f t="shared" si="94"/>
        <v>97.732716677708623</v>
      </c>
      <c r="AI74" s="16">
        <f t="shared" si="94"/>
        <v>125.78775184541733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45.790099733385752</v>
      </c>
      <c r="AC75" s="17">
        <f t="shared" si="90"/>
        <v>37.429083689956734</v>
      </c>
      <c r="AD75" s="17">
        <f t="shared" si="90"/>
        <v>36.685066427537528</v>
      </c>
      <c r="AE75" s="17">
        <f t="shared" si="90"/>
        <v>36.161230501854277</v>
      </c>
      <c r="AF75" s="17">
        <f t="shared" si="90"/>
        <v>28.172088667503161</v>
      </c>
      <c r="AG75" s="17">
        <f t="shared" ref="AG75:AI75" si="96">IF(AG66=0,0,1000*AG66/AG5)</f>
        <v>22.725993494597585</v>
      </c>
      <c r="AH75" s="17">
        <f t="shared" si="96"/>
        <v>27.534987272543543</v>
      </c>
      <c r="AI75" s="17">
        <f t="shared" si="96"/>
        <v>38.388890142454777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0.9984158969435476</v>
      </c>
      <c r="AC78" s="25">
        <f t="shared" si="98"/>
        <v>0.99959087274080405</v>
      </c>
      <c r="AD78" s="25">
        <f t="shared" si="98"/>
        <v>0.99661789755362273</v>
      </c>
      <c r="AE78" s="25">
        <f t="shared" si="98"/>
        <v>0.99604702764667774</v>
      </c>
      <c r="AF78" s="25">
        <f t="shared" si="98"/>
        <v>0.99359263446427704</v>
      </c>
      <c r="AG78" s="25">
        <f t="shared" ref="AG78:AI78" si="101">IF(AG65=0,0,AG65/AG$64)</f>
        <v>0.99011846936716708</v>
      </c>
      <c r="AH78" s="25">
        <f t="shared" si="101"/>
        <v>0.99124464437900539</v>
      </c>
      <c r="AI78" s="25">
        <f t="shared" si="101"/>
        <v>0.98677700516038225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1.5841030564524275E-3</v>
      </c>
      <c r="AC79" s="26">
        <f t="shared" si="98"/>
        <v>4.0912725919586758E-4</v>
      </c>
      <c r="AD79" s="26">
        <f t="shared" si="98"/>
        <v>3.3821024463772911E-3</v>
      </c>
      <c r="AE79" s="26">
        <f t="shared" si="98"/>
        <v>3.9529723533222073E-3</v>
      </c>
      <c r="AF79" s="26">
        <f t="shared" si="98"/>
        <v>6.4073655357230501E-3</v>
      </c>
      <c r="AG79" s="26">
        <f t="shared" ref="AG79:AI79" si="103">IF(AG66=0,0,AG66/AG$64)</f>
        <v>9.8815306328329036E-3</v>
      </c>
      <c r="AH79" s="26">
        <f t="shared" si="103"/>
        <v>8.7553556209946804E-3</v>
      </c>
      <c r="AI79" s="26">
        <f t="shared" si="103"/>
        <v>1.3222994839617808E-2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154.13494566514998</v>
      </c>
      <c r="AE81" s="28">
        <f t="shared" ref="AE81:AF81" si="104">SUM(AE82:AE83)</f>
        <v>148.04603208219743</v>
      </c>
      <c r="AF81" s="28">
        <f t="shared" si="104"/>
        <v>114.43962476796509</v>
      </c>
      <c r="AG81" s="28">
        <f t="shared" ref="AG81:AI81" si="105">SUM(AG82:AG83)</f>
        <v>107.21994685697996</v>
      </c>
      <c r="AH81" s="28">
        <f t="shared" si="105"/>
        <v>138.51543374493542</v>
      </c>
      <c r="AI81" s="28">
        <f t="shared" si="105"/>
        <v>127.2919594227117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154.13494566514998</v>
      </c>
      <c r="AE82" s="9">
        <v>148.04603208219743</v>
      </c>
      <c r="AF82" s="9">
        <v>114.43962476796509</v>
      </c>
      <c r="AG82" s="9">
        <v>107.21994685697996</v>
      </c>
      <c r="AH82" s="9">
        <v>138.51543374493542</v>
      </c>
      <c r="AI82" s="9">
        <v>127.2919594227117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452.29883999999998</v>
      </c>
      <c r="C85" s="28">
        <v>459.77449999999999</v>
      </c>
      <c r="D85" s="28">
        <v>467.16975000000002</v>
      </c>
      <c r="E85" s="28">
        <v>474.43236999999999</v>
      </c>
      <c r="F85" s="28">
        <v>482.81695000000002</v>
      </c>
      <c r="G85" s="28">
        <v>490.9</v>
      </c>
      <c r="H85" s="28">
        <v>498.39524</v>
      </c>
      <c r="I85" s="28">
        <v>507.02192000000002</v>
      </c>
      <c r="J85" s="28">
        <v>515.04100000000005</v>
      </c>
      <c r="K85" s="28">
        <v>522.94682</v>
      </c>
      <c r="L85" s="28">
        <v>531.42603999999994</v>
      </c>
      <c r="M85" s="28">
        <v>519.71550999999999</v>
      </c>
      <c r="N85" s="28">
        <v>526.60064999999997</v>
      </c>
      <c r="O85" s="28">
        <v>560.55166999999994</v>
      </c>
      <c r="P85" s="28">
        <v>562.65117999999995</v>
      </c>
      <c r="Q85" s="28">
        <v>563.87332000000004</v>
      </c>
      <c r="R85" s="28">
        <v>588.67786000000001</v>
      </c>
      <c r="S85" s="28">
        <v>590.80097000000001</v>
      </c>
      <c r="T85" s="28">
        <v>591.77926000000002</v>
      </c>
      <c r="U85" s="28">
        <v>609.48955000000001</v>
      </c>
      <c r="V85" s="28">
        <v>654.26131999999996</v>
      </c>
      <c r="W85" s="28">
        <v>672.61273000000006</v>
      </c>
      <c r="X85" s="28">
        <v>636.01572999999996</v>
      </c>
      <c r="Y85" s="28">
        <v>651.46331999999995</v>
      </c>
      <c r="Z85" s="28">
        <v>640.22289000000001</v>
      </c>
      <c r="AA85" s="28">
        <v>640.86956999999995</v>
      </c>
      <c r="AB85" s="28">
        <v>666.18196999999998</v>
      </c>
      <c r="AC85" s="28">
        <v>639.77430000000004</v>
      </c>
      <c r="AD85" s="28">
        <v>696.96148000000005</v>
      </c>
      <c r="AE85" s="28">
        <v>671.89255000000003</v>
      </c>
      <c r="AF85" s="28">
        <v>624.15364</v>
      </c>
      <c r="AG85" s="28">
        <v>620.50247000000002</v>
      </c>
      <c r="AH85" s="28">
        <v>661.64639</v>
      </c>
      <c r="AI85" s="28">
        <v>673.57113000000004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-6.2135097600000222</v>
      </c>
      <c r="C87" s="28">
        <f t="shared" ref="C87:AF87" si="106">C85-C$64</f>
        <v>131.24749747999999</v>
      </c>
      <c r="D87" s="28">
        <f t="shared" si="106"/>
        <v>157.40469323999997</v>
      </c>
      <c r="E87" s="28">
        <f t="shared" si="106"/>
        <v>252.87474615999997</v>
      </c>
      <c r="F87" s="28">
        <f t="shared" si="106"/>
        <v>280.02127192</v>
      </c>
      <c r="G87" s="28">
        <f t="shared" si="106"/>
        <v>161.77993275999995</v>
      </c>
      <c r="H87" s="28">
        <f t="shared" si="106"/>
        <v>250.45736120000001</v>
      </c>
      <c r="I87" s="28">
        <f t="shared" si="106"/>
        <v>190.17205676000003</v>
      </c>
      <c r="J87" s="28">
        <f t="shared" si="106"/>
        <v>103.01773084000001</v>
      </c>
      <c r="K87" s="28">
        <f t="shared" si="106"/>
        <v>82.187300719999939</v>
      </c>
      <c r="L87" s="28">
        <f t="shared" si="106"/>
        <v>39.863588560000039</v>
      </c>
      <c r="M87" s="28">
        <f t="shared" si="106"/>
        <v>28.390446879999899</v>
      </c>
      <c r="N87" s="28">
        <f t="shared" si="106"/>
        <v>60.825388799999928</v>
      </c>
      <c r="O87" s="28">
        <f t="shared" si="106"/>
        <v>10.170650599999931</v>
      </c>
      <c r="P87" s="28">
        <f t="shared" si="106"/>
        <v>91.986914319999983</v>
      </c>
      <c r="Q87" s="28">
        <f t="shared" si="106"/>
        <v>122.12093404000001</v>
      </c>
      <c r="R87" s="28">
        <f t="shared" si="106"/>
        <v>144.13005496</v>
      </c>
      <c r="S87" s="28">
        <f t="shared" si="106"/>
        <v>155.97763723999992</v>
      </c>
      <c r="T87" s="28">
        <f t="shared" si="106"/>
        <v>162.75372904000005</v>
      </c>
      <c r="U87" s="28">
        <f t="shared" si="106"/>
        <v>171.78863931999996</v>
      </c>
      <c r="V87" s="28">
        <f t="shared" si="106"/>
        <v>180.64413451999997</v>
      </c>
      <c r="W87" s="28">
        <f t="shared" si="106"/>
        <v>188.46151935999984</v>
      </c>
      <c r="X87" s="28">
        <f t="shared" si="106"/>
        <v>190.27897347999999</v>
      </c>
      <c r="Y87" s="28">
        <f t="shared" si="106"/>
        <v>183.54006948000006</v>
      </c>
      <c r="Z87" s="28">
        <f t="shared" si="106"/>
        <v>187.10933279999995</v>
      </c>
      <c r="AA87" s="28">
        <f t="shared" si="106"/>
        <v>202.52563811999994</v>
      </c>
      <c r="AB87" s="28">
        <f t="shared" si="106"/>
        <v>203.68580048000001</v>
      </c>
      <c r="AC87" s="28">
        <f t="shared" si="106"/>
        <v>182.34836652000001</v>
      </c>
      <c r="AD87" s="28">
        <f t="shared" si="106"/>
        <v>230.54809324000001</v>
      </c>
      <c r="AE87" s="28">
        <f t="shared" si="106"/>
        <v>223.64749888</v>
      </c>
      <c r="AF87" s="28">
        <f t="shared" si="106"/>
        <v>276.80417283999998</v>
      </c>
      <c r="AG87" s="28">
        <f t="shared" ref="AG87:AI87" si="107">AG85-AG$64</f>
        <v>293.92441279999991</v>
      </c>
      <c r="AH87" s="28">
        <f t="shared" si="107"/>
        <v>240.22566716000006</v>
      </c>
      <c r="AI87" s="28">
        <f t="shared" si="107"/>
        <v>284.54342928000011</v>
      </c>
    </row>
    <row r="88" spans="1:35" x14ac:dyDescent="0.25">
      <c r="A88" s="8" t="s">
        <v>27</v>
      </c>
      <c r="B88" s="9">
        <f>IF(B$64=0,50%,B$65/B$64)*B87</f>
        <v>-6.2135097600000222</v>
      </c>
      <c r="C88" s="9">
        <f t="shared" ref="C88:AF88" si="108">IF(C$64=0,50%,C$65/C$64)*C87</f>
        <v>131.24749747999999</v>
      </c>
      <c r="D88" s="9">
        <f t="shared" si="108"/>
        <v>157.40469323999997</v>
      </c>
      <c r="E88" s="9">
        <f t="shared" si="108"/>
        <v>252.87474615999997</v>
      </c>
      <c r="F88" s="9">
        <f t="shared" si="108"/>
        <v>280.02127192</v>
      </c>
      <c r="G88" s="9">
        <f t="shared" si="108"/>
        <v>161.77993275999995</v>
      </c>
      <c r="H88" s="9">
        <f t="shared" si="108"/>
        <v>250.45736120000001</v>
      </c>
      <c r="I88" s="9">
        <f t="shared" si="108"/>
        <v>190.17205676000003</v>
      </c>
      <c r="J88" s="9">
        <f t="shared" si="108"/>
        <v>103.01773084000001</v>
      </c>
      <c r="K88" s="9">
        <f t="shared" si="108"/>
        <v>82.187300719999939</v>
      </c>
      <c r="L88" s="9">
        <f t="shared" si="108"/>
        <v>39.863588560000039</v>
      </c>
      <c r="M88" s="9">
        <f t="shared" si="108"/>
        <v>28.390446879999899</v>
      </c>
      <c r="N88" s="9">
        <f t="shared" si="108"/>
        <v>60.825388799999928</v>
      </c>
      <c r="O88" s="9">
        <f t="shared" si="108"/>
        <v>10.170650599999931</v>
      </c>
      <c r="P88" s="9">
        <f t="shared" si="108"/>
        <v>91.986914319999983</v>
      </c>
      <c r="Q88" s="9">
        <f t="shared" si="108"/>
        <v>122.12093404000001</v>
      </c>
      <c r="R88" s="9">
        <f t="shared" si="108"/>
        <v>144.13005496</v>
      </c>
      <c r="S88" s="9">
        <f t="shared" si="108"/>
        <v>155.97763723999992</v>
      </c>
      <c r="T88" s="9">
        <f t="shared" si="108"/>
        <v>162.75372904000005</v>
      </c>
      <c r="U88" s="9">
        <f t="shared" si="108"/>
        <v>171.78863931999996</v>
      </c>
      <c r="V88" s="9">
        <f t="shared" si="108"/>
        <v>180.64413451999997</v>
      </c>
      <c r="W88" s="9">
        <f t="shared" si="108"/>
        <v>188.46151935999984</v>
      </c>
      <c r="X88" s="9">
        <f t="shared" si="108"/>
        <v>190.27897347999999</v>
      </c>
      <c r="Y88" s="9">
        <f t="shared" si="108"/>
        <v>183.54006948000006</v>
      </c>
      <c r="Z88" s="9">
        <f t="shared" si="108"/>
        <v>187.10933279999995</v>
      </c>
      <c r="AA88" s="9">
        <f t="shared" si="108"/>
        <v>202.52563811999994</v>
      </c>
      <c r="AB88" s="9">
        <f t="shared" si="108"/>
        <v>203.36314118090368</v>
      </c>
      <c r="AC88" s="9">
        <f t="shared" si="108"/>
        <v>182.27376283258684</v>
      </c>
      <c r="AD88" s="9">
        <f t="shared" si="108"/>
        <v>229.7683559698454</v>
      </c>
      <c r="AE88" s="9">
        <f t="shared" si="108"/>
        <v>222.7634265000377</v>
      </c>
      <c r="AF88" s="9">
        <f t="shared" si="108"/>
        <v>275.03058732280067</v>
      </c>
      <c r="AG88" s="9">
        <f t="shared" ref="AG88:AI88" si="109">IF(AG$64=0,50%,AG$65/AG$64)*AG87</f>
        <v>291.01998971117928</v>
      </c>
      <c r="AH88" s="9">
        <f t="shared" si="109"/>
        <v>238.12240601472357</v>
      </c>
      <c r="AI88" s="9">
        <f t="shared" si="109"/>
        <v>280.78091298298352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0.32265929909632973</v>
      </c>
      <c r="AC89" s="11">
        <f t="shared" si="110"/>
        <v>7.4603687413173247E-2</v>
      </c>
      <c r="AD89" s="11">
        <f t="shared" si="110"/>
        <v>0.77973727015461236</v>
      </c>
      <c r="AE89" s="11">
        <f t="shared" si="110"/>
        <v>0.88407237996230492</v>
      </c>
      <c r="AF89" s="11">
        <f t="shared" si="110"/>
        <v>1.773585517199308</v>
      </c>
      <c r="AG89" s="11">
        <f t="shared" ref="AG89:AI89" si="111">AG87-AG88</f>
        <v>2.9044230888206357</v>
      </c>
      <c r="AH89" s="11">
        <f t="shared" si="111"/>
        <v>2.1032611452764911</v>
      </c>
      <c r="AI89" s="11">
        <f t="shared" si="111"/>
        <v>3.7625162970165889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9.4600000000000009</v>
      </c>
      <c r="C96" s="9">
        <v>8.5139999999999993</v>
      </c>
      <c r="D96" s="9">
        <v>7.6626000000000003</v>
      </c>
      <c r="E96" s="9">
        <v>6.8963400000000004</v>
      </c>
      <c r="F96" s="9">
        <v>6.2067059999999996</v>
      </c>
      <c r="G96" s="9">
        <v>6.8</v>
      </c>
      <c r="H96" s="9">
        <v>6.12</v>
      </c>
      <c r="I96" s="9">
        <v>6.56</v>
      </c>
      <c r="J96" s="9">
        <v>8.5399999999999991</v>
      </c>
      <c r="K96" s="9">
        <v>9.15</v>
      </c>
      <c r="L96" s="9">
        <v>10.210000000000001</v>
      </c>
      <c r="M96" s="9">
        <v>10.050000000000001</v>
      </c>
      <c r="N96" s="9">
        <v>9.1300000000000008</v>
      </c>
      <c r="O96" s="9">
        <v>9.3699999999999992</v>
      </c>
      <c r="P96" s="9">
        <v>9.2799999999999994</v>
      </c>
      <c r="Q96" s="9">
        <v>10.58</v>
      </c>
      <c r="R96" s="9">
        <v>15.07</v>
      </c>
      <c r="S96" s="9">
        <v>13.563000000000001</v>
      </c>
      <c r="T96" s="9">
        <v>12.2067</v>
      </c>
      <c r="U96" s="9">
        <v>10.98603</v>
      </c>
      <c r="V96" s="9">
        <v>15.11</v>
      </c>
      <c r="W96" s="9">
        <v>15.58</v>
      </c>
      <c r="X96" s="9">
        <v>14.022</v>
      </c>
      <c r="Y96" s="9">
        <v>16.62</v>
      </c>
      <c r="Z96" s="9">
        <v>15.45</v>
      </c>
      <c r="AA96" s="9">
        <v>14.17</v>
      </c>
      <c r="AB96" s="9">
        <v>13.29</v>
      </c>
      <c r="AC96" s="9">
        <v>15.26</v>
      </c>
      <c r="AD96" s="9">
        <v>16.75</v>
      </c>
      <c r="AE96" s="9">
        <v>15.92</v>
      </c>
      <c r="AF96" s="9">
        <v>14.327999999999999</v>
      </c>
      <c r="AG96" s="9">
        <v>16.84</v>
      </c>
      <c r="AH96" s="9">
        <v>17.91</v>
      </c>
      <c r="AI96" s="9">
        <v>16.119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0.31428599999999995</v>
      </c>
      <c r="AC97" s="11">
        <v>0.282858</v>
      </c>
      <c r="AD97" s="11">
        <v>0.88571500000000003</v>
      </c>
      <c r="AE97" s="11">
        <v>0.95714300000000008</v>
      </c>
      <c r="AF97" s="11">
        <v>1.3</v>
      </c>
      <c r="AG97" s="11">
        <v>2.4142860000000002</v>
      </c>
      <c r="AH97" s="11">
        <v>2.428572</v>
      </c>
      <c r="AI97" s="11">
        <v>2.528572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0.90862800000000021</v>
      </c>
      <c r="H100" s="9">
        <v>0</v>
      </c>
      <c r="I100" s="9">
        <v>0.75533399999999951</v>
      </c>
      <c r="J100" s="9">
        <v>2.2953339999999995</v>
      </c>
      <c r="K100" s="9">
        <v>0.92533400000000121</v>
      </c>
      <c r="L100" s="9">
        <v>1.3753340000000005</v>
      </c>
      <c r="M100" s="9">
        <v>0.15533399999999986</v>
      </c>
      <c r="N100" s="9">
        <v>0</v>
      </c>
      <c r="O100" s="9">
        <v>0.55533399999999844</v>
      </c>
      <c r="P100" s="9">
        <v>0.22533400000000015</v>
      </c>
      <c r="Q100" s="9">
        <v>1.6153340000000007</v>
      </c>
      <c r="R100" s="9">
        <v>4.8053340000000002</v>
      </c>
      <c r="S100" s="9">
        <v>0</v>
      </c>
      <c r="T100" s="9">
        <v>0</v>
      </c>
      <c r="U100" s="9">
        <v>0</v>
      </c>
      <c r="V100" s="9">
        <v>4.4393039999999999</v>
      </c>
      <c r="W100" s="9">
        <v>0.78533400000000064</v>
      </c>
      <c r="X100" s="9">
        <v>0</v>
      </c>
      <c r="Y100" s="9">
        <v>2.9133340000000008</v>
      </c>
      <c r="Z100" s="9">
        <v>0</v>
      </c>
      <c r="AA100" s="9">
        <v>0</v>
      </c>
      <c r="AB100" s="9">
        <v>0</v>
      </c>
      <c r="AC100" s="9">
        <v>2.2853340000000006</v>
      </c>
      <c r="AD100" s="9">
        <v>1.8053340000000002</v>
      </c>
      <c r="AE100" s="9">
        <v>0</v>
      </c>
      <c r="AF100" s="9">
        <v>0</v>
      </c>
      <c r="AG100" s="9">
        <v>2.8273340000000005</v>
      </c>
      <c r="AH100" s="9">
        <v>1.3853340000000003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0.31428599999999995</v>
      </c>
      <c r="AC101" s="11">
        <v>0</v>
      </c>
      <c r="AD101" s="11">
        <v>0.60285699999999998</v>
      </c>
      <c r="AE101" s="11">
        <v>7.1428000000000047E-2</v>
      </c>
      <c r="AF101" s="11">
        <v>0.34285699999999997</v>
      </c>
      <c r="AG101" s="11">
        <v>1.1142860000000001</v>
      </c>
      <c r="AH101" s="11">
        <v>1.4285999999999799E-2</v>
      </c>
      <c r="AI101" s="11">
        <v>0.10000000000000009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0</v>
      </c>
      <c r="C3" s="28">
        <f>SUM(C4:C5)</f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0</v>
      </c>
      <c r="T3" s="28">
        <f t="shared" si="1"/>
        <v>0</v>
      </c>
      <c r="U3" s="28">
        <f t="shared" si="1"/>
        <v>0</v>
      </c>
      <c r="V3" s="28">
        <f t="shared" si="1"/>
        <v>0</v>
      </c>
      <c r="W3" s="28">
        <f t="shared" si="1"/>
        <v>0</v>
      </c>
      <c r="X3" s="28">
        <f t="shared" si="1"/>
        <v>0</v>
      </c>
      <c r="Y3" s="28">
        <f t="shared" si="1"/>
        <v>0</v>
      </c>
      <c r="Z3" s="28">
        <f t="shared" si="1"/>
        <v>0</v>
      </c>
      <c r="AA3" s="28">
        <f t="shared" si="1"/>
        <v>0</v>
      </c>
      <c r="AB3" s="28">
        <f t="shared" si="1"/>
        <v>0</v>
      </c>
      <c r="AC3" s="28">
        <f t="shared" si="1"/>
        <v>0</v>
      </c>
      <c r="AD3" s="28">
        <f t="shared" si="1"/>
        <v>0</v>
      </c>
      <c r="AE3" s="28">
        <f t="shared" si="1"/>
        <v>0</v>
      </c>
      <c r="AF3" s="28">
        <f t="shared" si="1"/>
        <v>0</v>
      </c>
      <c r="AG3" s="28">
        <f t="shared" ref="AG3:AI3" si="2">SUM(AG4:AG5)</f>
        <v>0</v>
      </c>
      <c r="AH3" s="28">
        <f t="shared" si="2"/>
        <v>0</v>
      </c>
      <c r="AI3" s="28">
        <f t="shared" si="2"/>
        <v>0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0</v>
      </c>
      <c r="R7" s="29">
        <f t="shared" si="4"/>
        <v>0</v>
      </c>
      <c r="S7" s="29">
        <f t="shared" si="4"/>
        <v>0</v>
      </c>
      <c r="T7" s="29">
        <f t="shared" si="4"/>
        <v>0</v>
      </c>
      <c r="U7" s="29">
        <f t="shared" si="4"/>
        <v>0</v>
      </c>
      <c r="V7" s="29">
        <f t="shared" si="4"/>
        <v>0</v>
      </c>
      <c r="W7" s="29">
        <f t="shared" si="4"/>
        <v>0</v>
      </c>
      <c r="X7" s="29">
        <f t="shared" si="4"/>
        <v>0</v>
      </c>
      <c r="Y7" s="29">
        <f t="shared" si="4"/>
        <v>0</v>
      </c>
      <c r="Z7" s="29">
        <f t="shared" si="4"/>
        <v>0</v>
      </c>
      <c r="AA7" s="29">
        <f t="shared" si="4"/>
        <v>0</v>
      </c>
      <c r="AB7" s="29">
        <f t="shared" si="4"/>
        <v>0</v>
      </c>
      <c r="AC7" s="29">
        <f t="shared" si="4"/>
        <v>0</v>
      </c>
      <c r="AD7" s="29">
        <f t="shared" si="4"/>
        <v>0</v>
      </c>
      <c r="AE7" s="29">
        <f t="shared" si="4"/>
        <v>0</v>
      </c>
      <c r="AF7" s="29">
        <f t="shared" si="4"/>
        <v>0</v>
      </c>
      <c r="AG7" s="29">
        <f t="shared" ref="AG7:AI7" si="5">IF(AG3=0,0,AG3/AG$3)</f>
        <v>0</v>
      </c>
      <c r="AH7" s="29">
        <f t="shared" si="5"/>
        <v>0</v>
      </c>
      <c r="AI7" s="29">
        <f t="shared" si="5"/>
        <v>0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0</v>
      </c>
      <c r="R11" s="30">
        <f t="shared" si="12"/>
        <v>0</v>
      </c>
      <c r="S11" s="30">
        <f t="shared" si="12"/>
        <v>0</v>
      </c>
      <c r="T11" s="30">
        <f t="shared" si="12"/>
        <v>0</v>
      </c>
      <c r="U11" s="30">
        <f t="shared" si="12"/>
        <v>0</v>
      </c>
      <c r="V11" s="30">
        <f t="shared" si="12"/>
        <v>0</v>
      </c>
      <c r="W11" s="30">
        <f t="shared" si="12"/>
        <v>0</v>
      </c>
      <c r="X11" s="30">
        <f t="shared" si="12"/>
        <v>0</v>
      </c>
      <c r="Y11" s="30">
        <f t="shared" si="12"/>
        <v>0</v>
      </c>
      <c r="Z11" s="30">
        <f t="shared" si="12"/>
        <v>0</v>
      </c>
      <c r="AA11" s="30">
        <f t="shared" si="12"/>
        <v>0</v>
      </c>
      <c r="AB11" s="30">
        <f t="shared" si="12"/>
        <v>0</v>
      </c>
      <c r="AC11" s="30">
        <f t="shared" si="12"/>
        <v>0</v>
      </c>
      <c r="AD11" s="30">
        <f t="shared" si="12"/>
        <v>0</v>
      </c>
      <c r="AE11" s="30">
        <f t="shared" si="12"/>
        <v>0</v>
      </c>
      <c r="AF11" s="30">
        <f t="shared" si="12"/>
        <v>0</v>
      </c>
      <c r="AG11" s="30">
        <f t="shared" ref="AG11:AI11" si="13">SUM(AG12:AG13)</f>
        <v>0</v>
      </c>
      <c r="AH11" s="30">
        <f t="shared" si="13"/>
        <v>0</v>
      </c>
      <c r="AI11" s="30">
        <f t="shared" si="13"/>
        <v>0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0</v>
      </c>
      <c r="R15" s="29">
        <f t="shared" si="15"/>
        <v>0</v>
      </c>
      <c r="S15" s="29">
        <f t="shared" si="15"/>
        <v>0</v>
      </c>
      <c r="T15" s="29">
        <f t="shared" si="15"/>
        <v>0</v>
      </c>
      <c r="U15" s="29">
        <f t="shared" si="15"/>
        <v>0</v>
      </c>
      <c r="V15" s="29">
        <f t="shared" si="15"/>
        <v>0</v>
      </c>
      <c r="W15" s="29">
        <f t="shared" si="15"/>
        <v>0</v>
      </c>
      <c r="X15" s="29">
        <f t="shared" si="15"/>
        <v>0</v>
      </c>
      <c r="Y15" s="29">
        <f t="shared" si="15"/>
        <v>0</v>
      </c>
      <c r="Z15" s="29">
        <f t="shared" si="15"/>
        <v>0</v>
      </c>
      <c r="AA15" s="29">
        <f t="shared" si="15"/>
        <v>0</v>
      </c>
      <c r="AB15" s="29">
        <f t="shared" si="15"/>
        <v>0</v>
      </c>
      <c r="AC15" s="29">
        <f t="shared" si="15"/>
        <v>0</v>
      </c>
      <c r="AD15" s="29">
        <f t="shared" si="15"/>
        <v>0</v>
      </c>
      <c r="AE15" s="29">
        <f t="shared" si="15"/>
        <v>0</v>
      </c>
      <c r="AF15" s="29">
        <f t="shared" si="15"/>
        <v>0</v>
      </c>
      <c r="AG15" s="29">
        <f t="shared" ref="AG15:AI15" si="16">IF(AG11=0,0,AG11/AG$11)</f>
        <v>0</v>
      </c>
      <c r="AH15" s="29">
        <f t="shared" si="16"/>
        <v>0</v>
      </c>
      <c r="AI15" s="29">
        <f t="shared" si="16"/>
        <v>0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0</v>
      </c>
      <c r="R19" s="31">
        <f t="shared" si="23"/>
        <v>0</v>
      </c>
      <c r="S19" s="31">
        <f t="shared" si="23"/>
        <v>0</v>
      </c>
      <c r="T19" s="31">
        <f t="shared" si="23"/>
        <v>0</v>
      </c>
      <c r="U19" s="31">
        <f t="shared" si="23"/>
        <v>0</v>
      </c>
      <c r="V19" s="31">
        <f t="shared" si="23"/>
        <v>0</v>
      </c>
      <c r="W19" s="31">
        <f t="shared" si="23"/>
        <v>0</v>
      </c>
      <c r="X19" s="31">
        <f t="shared" si="23"/>
        <v>0</v>
      </c>
      <c r="Y19" s="31">
        <f t="shared" si="23"/>
        <v>0</v>
      </c>
      <c r="Z19" s="31">
        <f t="shared" si="23"/>
        <v>0</v>
      </c>
      <c r="AA19" s="31">
        <f t="shared" si="23"/>
        <v>0</v>
      </c>
      <c r="AB19" s="31">
        <f t="shared" si="23"/>
        <v>0</v>
      </c>
      <c r="AC19" s="31">
        <f t="shared" si="23"/>
        <v>0</v>
      </c>
      <c r="AD19" s="31">
        <f t="shared" si="23"/>
        <v>0</v>
      </c>
      <c r="AE19" s="31">
        <f t="shared" si="23"/>
        <v>0</v>
      </c>
      <c r="AF19" s="31">
        <f t="shared" si="23"/>
        <v>0</v>
      </c>
      <c r="AG19" s="31">
        <f t="shared" ref="AG19:AI19" si="24">IF(AG3=0,0,AG3/AG11)</f>
        <v>0</v>
      </c>
      <c r="AH19" s="31">
        <f t="shared" si="24"/>
        <v>0</v>
      </c>
      <c r="AI19" s="31">
        <f t="shared" si="24"/>
        <v>0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0</v>
      </c>
      <c r="R23" s="31">
        <f t="shared" si="31"/>
        <v>0</v>
      </c>
      <c r="S23" s="31">
        <f t="shared" si="31"/>
        <v>0</v>
      </c>
      <c r="T23" s="31">
        <f t="shared" si="31"/>
        <v>0</v>
      </c>
      <c r="U23" s="31">
        <f t="shared" si="31"/>
        <v>0</v>
      </c>
      <c r="V23" s="31">
        <f t="shared" si="31"/>
        <v>0</v>
      </c>
      <c r="W23" s="31">
        <f t="shared" si="31"/>
        <v>0</v>
      </c>
      <c r="X23" s="31">
        <f t="shared" si="31"/>
        <v>0</v>
      </c>
      <c r="Y23" s="31">
        <f t="shared" si="31"/>
        <v>0</v>
      </c>
      <c r="Z23" s="31">
        <f t="shared" si="31"/>
        <v>0</v>
      </c>
      <c r="AA23" s="31">
        <f t="shared" si="31"/>
        <v>0</v>
      </c>
      <c r="AB23" s="31">
        <f t="shared" si="31"/>
        <v>0</v>
      </c>
      <c r="AC23" s="31">
        <f t="shared" si="31"/>
        <v>0</v>
      </c>
      <c r="AD23" s="31">
        <f t="shared" si="31"/>
        <v>0</v>
      </c>
      <c r="AE23" s="31">
        <f t="shared" si="31"/>
        <v>0</v>
      </c>
      <c r="AF23" s="31">
        <f t="shared" si="31"/>
        <v>0</v>
      </c>
      <c r="AG23" s="31">
        <f t="shared" ref="AG23:AI23" si="32">SUM(AG24,AG30)</f>
        <v>0</v>
      </c>
      <c r="AH23" s="31">
        <f t="shared" si="32"/>
        <v>0</v>
      </c>
      <c r="AI23" s="31">
        <f t="shared" si="32"/>
        <v>0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0</v>
      </c>
      <c r="R38" s="31">
        <f t="shared" si="40"/>
        <v>0</v>
      </c>
      <c r="S38" s="31">
        <f t="shared" si="40"/>
        <v>0</v>
      </c>
      <c r="T38" s="31">
        <f t="shared" si="40"/>
        <v>0</v>
      </c>
      <c r="U38" s="31">
        <f t="shared" si="40"/>
        <v>0</v>
      </c>
      <c r="V38" s="31">
        <f t="shared" si="40"/>
        <v>0</v>
      </c>
      <c r="W38" s="31">
        <f t="shared" si="40"/>
        <v>0</v>
      </c>
      <c r="X38" s="31">
        <f t="shared" si="40"/>
        <v>0</v>
      </c>
      <c r="Y38" s="31">
        <f t="shared" si="40"/>
        <v>0</v>
      </c>
      <c r="Z38" s="31">
        <f t="shared" si="40"/>
        <v>0</v>
      </c>
      <c r="AA38" s="31">
        <f t="shared" si="40"/>
        <v>0</v>
      </c>
      <c r="AB38" s="31">
        <f t="shared" si="40"/>
        <v>0</v>
      </c>
      <c r="AC38" s="31">
        <f t="shared" si="40"/>
        <v>0</v>
      </c>
      <c r="AD38" s="31">
        <f t="shared" si="40"/>
        <v>0</v>
      </c>
      <c r="AE38" s="31">
        <f t="shared" si="40"/>
        <v>0</v>
      </c>
      <c r="AF38" s="31">
        <f t="shared" si="40"/>
        <v>0</v>
      </c>
      <c r="AG38" s="31">
        <f t="shared" ref="AG38:AI38" si="41">IF(AG23=0,0,AG23/(AG3/1000))</f>
        <v>0</v>
      </c>
      <c r="AH38" s="31">
        <f t="shared" si="41"/>
        <v>0</v>
      </c>
      <c r="AI38" s="31">
        <f t="shared" si="41"/>
        <v>0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0</v>
      </c>
      <c r="R42" s="32">
        <f t="shared" si="48"/>
        <v>0</v>
      </c>
      <c r="S42" s="32">
        <f t="shared" si="48"/>
        <v>0</v>
      </c>
      <c r="T42" s="32">
        <f t="shared" si="48"/>
        <v>0</v>
      </c>
      <c r="U42" s="32">
        <f t="shared" si="48"/>
        <v>0</v>
      </c>
      <c r="V42" s="32">
        <f t="shared" si="48"/>
        <v>0</v>
      </c>
      <c r="W42" s="32">
        <f t="shared" si="48"/>
        <v>0</v>
      </c>
      <c r="X42" s="32">
        <f t="shared" si="48"/>
        <v>0</v>
      </c>
      <c r="Y42" s="32">
        <f t="shared" si="48"/>
        <v>0</v>
      </c>
      <c r="Z42" s="32">
        <f t="shared" si="48"/>
        <v>0</v>
      </c>
      <c r="AA42" s="32">
        <f t="shared" si="48"/>
        <v>0</v>
      </c>
      <c r="AB42" s="32">
        <f t="shared" si="48"/>
        <v>0</v>
      </c>
      <c r="AC42" s="32">
        <f t="shared" si="48"/>
        <v>0</v>
      </c>
      <c r="AD42" s="32">
        <f t="shared" si="48"/>
        <v>0</v>
      </c>
      <c r="AE42" s="32">
        <f t="shared" si="48"/>
        <v>0</v>
      </c>
      <c r="AF42" s="32">
        <f t="shared" si="48"/>
        <v>0</v>
      </c>
      <c r="AG42" s="32">
        <f t="shared" ref="AG42:AI42" si="49">IF(AG23=0,0,AG23/AG$23)</f>
        <v>0</v>
      </c>
      <c r="AH42" s="32">
        <f t="shared" si="49"/>
        <v>0</v>
      </c>
      <c r="AI42" s="32">
        <f t="shared" si="49"/>
        <v>0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0</v>
      </c>
      <c r="R46" s="31">
        <f t="shared" si="56"/>
        <v>0</v>
      </c>
      <c r="S46" s="31">
        <f t="shared" si="56"/>
        <v>0</v>
      </c>
      <c r="T46" s="31">
        <f t="shared" si="56"/>
        <v>0</v>
      </c>
      <c r="U46" s="31">
        <f t="shared" si="56"/>
        <v>0</v>
      </c>
      <c r="V46" s="31">
        <f t="shared" si="56"/>
        <v>0</v>
      </c>
      <c r="W46" s="31">
        <f t="shared" si="56"/>
        <v>0</v>
      </c>
      <c r="X46" s="31">
        <f t="shared" si="56"/>
        <v>0</v>
      </c>
      <c r="Y46" s="31">
        <f t="shared" si="56"/>
        <v>0</v>
      </c>
      <c r="Z46" s="31">
        <f t="shared" si="56"/>
        <v>0</v>
      </c>
      <c r="AA46" s="31">
        <f t="shared" si="56"/>
        <v>0</v>
      </c>
      <c r="AB46" s="31">
        <f t="shared" si="56"/>
        <v>0</v>
      </c>
      <c r="AC46" s="31">
        <f t="shared" si="56"/>
        <v>0</v>
      </c>
      <c r="AD46" s="31">
        <f t="shared" si="56"/>
        <v>0</v>
      </c>
      <c r="AE46" s="31">
        <f t="shared" si="56"/>
        <v>0</v>
      </c>
      <c r="AF46" s="31">
        <f t="shared" si="56"/>
        <v>0</v>
      </c>
      <c r="AG46" s="31">
        <f t="shared" ref="AG46:AI46" si="57">IF(AG23=0,0,100*AG23/AG11)</f>
        <v>0</v>
      </c>
      <c r="AH46" s="31">
        <f t="shared" si="57"/>
        <v>0</v>
      </c>
      <c r="AI46" s="31">
        <f t="shared" si="57"/>
        <v>0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0</v>
      </c>
      <c r="R56" s="30">
        <f t="shared" si="64"/>
        <v>0</v>
      </c>
      <c r="S56" s="30">
        <f t="shared" si="64"/>
        <v>0</v>
      </c>
      <c r="T56" s="30">
        <f t="shared" si="64"/>
        <v>0</v>
      </c>
      <c r="U56" s="30">
        <f t="shared" si="64"/>
        <v>0</v>
      </c>
      <c r="V56" s="30">
        <f t="shared" si="64"/>
        <v>0</v>
      </c>
      <c r="W56" s="30">
        <f t="shared" si="64"/>
        <v>0</v>
      </c>
      <c r="X56" s="30">
        <f t="shared" si="64"/>
        <v>0</v>
      </c>
      <c r="Y56" s="30">
        <f t="shared" si="64"/>
        <v>0</v>
      </c>
      <c r="Z56" s="30">
        <f t="shared" si="64"/>
        <v>0</v>
      </c>
      <c r="AA56" s="30">
        <f t="shared" si="64"/>
        <v>0</v>
      </c>
      <c r="AB56" s="30">
        <f t="shared" si="64"/>
        <v>0</v>
      </c>
      <c r="AC56" s="30">
        <f t="shared" si="64"/>
        <v>0</v>
      </c>
      <c r="AD56" s="30">
        <f t="shared" si="64"/>
        <v>0</v>
      </c>
      <c r="AE56" s="30">
        <f t="shared" si="64"/>
        <v>0</v>
      </c>
      <c r="AF56" s="30">
        <f t="shared" si="64"/>
        <v>0</v>
      </c>
      <c r="AG56" s="30">
        <f t="shared" ref="AG56:AI56" si="65">IF(AG46=0,0,AG46/AG51)</f>
        <v>0</v>
      </c>
      <c r="AH56" s="30">
        <f t="shared" si="65"/>
        <v>0</v>
      </c>
      <c r="AI56" s="30">
        <f t="shared" si="65"/>
        <v>0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0</v>
      </c>
      <c r="R60" s="33">
        <f t="shared" si="71"/>
        <v>0</v>
      </c>
      <c r="S60" s="33">
        <f t="shared" si="71"/>
        <v>0</v>
      </c>
      <c r="T60" s="33">
        <f t="shared" si="71"/>
        <v>0</v>
      </c>
      <c r="U60" s="33">
        <f t="shared" si="71"/>
        <v>0</v>
      </c>
      <c r="V60" s="33">
        <f t="shared" si="71"/>
        <v>0</v>
      </c>
      <c r="W60" s="33">
        <f t="shared" si="71"/>
        <v>0</v>
      </c>
      <c r="X60" s="33">
        <f t="shared" si="71"/>
        <v>0</v>
      </c>
      <c r="Y60" s="33">
        <f t="shared" si="71"/>
        <v>0</v>
      </c>
      <c r="Z60" s="33">
        <f t="shared" si="71"/>
        <v>0</v>
      </c>
      <c r="AA60" s="33">
        <f t="shared" si="71"/>
        <v>0</v>
      </c>
      <c r="AB60" s="33">
        <f t="shared" si="71"/>
        <v>0</v>
      </c>
      <c r="AC60" s="33">
        <f t="shared" si="71"/>
        <v>0</v>
      </c>
      <c r="AD60" s="33">
        <f t="shared" si="71"/>
        <v>0</v>
      </c>
      <c r="AE60" s="33">
        <f t="shared" si="71"/>
        <v>0</v>
      </c>
      <c r="AF60" s="33">
        <f t="shared" si="71"/>
        <v>0</v>
      </c>
      <c r="AG60" s="33">
        <f t="shared" ref="AG60:AI60" si="72">IF(AG64=0,0,AG64/AG23)</f>
        <v>0</v>
      </c>
      <c r="AH60" s="33">
        <f t="shared" si="72"/>
        <v>0</v>
      </c>
      <c r="AI60" s="33">
        <f t="shared" si="72"/>
        <v>0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0</v>
      </c>
      <c r="R64" s="28">
        <f t="shared" si="79"/>
        <v>0</v>
      </c>
      <c r="S64" s="28">
        <f t="shared" si="79"/>
        <v>0</v>
      </c>
      <c r="T64" s="28">
        <f t="shared" si="79"/>
        <v>0</v>
      </c>
      <c r="U64" s="28">
        <f t="shared" si="79"/>
        <v>0</v>
      </c>
      <c r="V64" s="28">
        <f t="shared" si="79"/>
        <v>0</v>
      </c>
      <c r="W64" s="28">
        <f t="shared" si="79"/>
        <v>0</v>
      </c>
      <c r="X64" s="28">
        <f t="shared" si="79"/>
        <v>0</v>
      </c>
      <c r="Y64" s="28">
        <f t="shared" si="79"/>
        <v>0</v>
      </c>
      <c r="Z64" s="28">
        <f t="shared" si="79"/>
        <v>0</v>
      </c>
      <c r="AA64" s="28">
        <f t="shared" si="79"/>
        <v>0</v>
      </c>
      <c r="AB64" s="28">
        <f t="shared" si="79"/>
        <v>0</v>
      </c>
      <c r="AC64" s="28">
        <f t="shared" si="79"/>
        <v>0</v>
      </c>
      <c r="AD64" s="28">
        <f t="shared" si="79"/>
        <v>0</v>
      </c>
      <c r="AE64" s="28">
        <f t="shared" si="79"/>
        <v>0</v>
      </c>
      <c r="AF64" s="28">
        <f t="shared" si="79"/>
        <v>0</v>
      </c>
      <c r="AG64" s="28">
        <f t="shared" ref="AG64:AI64" si="80">SUM(AG65:AG66)</f>
        <v>0</v>
      </c>
      <c r="AH64" s="28">
        <f t="shared" si="80"/>
        <v>0</v>
      </c>
      <c r="AI64" s="28">
        <f t="shared" si="80"/>
        <v>0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0</v>
      </c>
      <c r="R69" s="28">
        <f t="shared" si="82"/>
        <v>0</v>
      </c>
      <c r="S69" s="28">
        <f t="shared" si="82"/>
        <v>0</v>
      </c>
      <c r="T69" s="28">
        <f t="shared" si="82"/>
        <v>0</v>
      </c>
      <c r="U69" s="28">
        <f t="shared" si="82"/>
        <v>0</v>
      </c>
      <c r="V69" s="28">
        <f t="shared" si="82"/>
        <v>0</v>
      </c>
      <c r="W69" s="28">
        <f t="shared" si="82"/>
        <v>0</v>
      </c>
      <c r="X69" s="28">
        <f t="shared" si="82"/>
        <v>0</v>
      </c>
      <c r="Y69" s="28">
        <f t="shared" si="82"/>
        <v>0</v>
      </c>
      <c r="Z69" s="28">
        <f t="shared" si="82"/>
        <v>0</v>
      </c>
      <c r="AA69" s="28">
        <f t="shared" si="82"/>
        <v>0</v>
      </c>
      <c r="AB69" s="28">
        <f t="shared" si="82"/>
        <v>0</v>
      </c>
      <c r="AC69" s="28">
        <f t="shared" si="82"/>
        <v>0</v>
      </c>
      <c r="AD69" s="28">
        <f t="shared" si="82"/>
        <v>0</v>
      </c>
      <c r="AE69" s="28">
        <f t="shared" si="82"/>
        <v>0</v>
      </c>
      <c r="AF69" s="28">
        <f t="shared" si="82"/>
        <v>0</v>
      </c>
      <c r="AG69" s="28">
        <f t="shared" ref="AG69:AI69" si="83">IF(AG64=0,0,100*AG64/AG11)</f>
        <v>0</v>
      </c>
      <c r="AH69" s="28">
        <f t="shared" si="83"/>
        <v>0</v>
      </c>
      <c r="AI69" s="28">
        <f t="shared" si="83"/>
        <v>0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0</v>
      </c>
      <c r="R73" s="31">
        <f t="shared" si="90"/>
        <v>0</v>
      </c>
      <c r="S73" s="31">
        <f t="shared" si="90"/>
        <v>0</v>
      </c>
      <c r="T73" s="31">
        <f t="shared" si="90"/>
        <v>0</v>
      </c>
      <c r="U73" s="31">
        <f t="shared" si="90"/>
        <v>0</v>
      </c>
      <c r="V73" s="31">
        <f t="shared" si="90"/>
        <v>0</v>
      </c>
      <c r="W73" s="31">
        <f t="shared" si="90"/>
        <v>0</v>
      </c>
      <c r="X73" s="31">
        <f t="shared" si="90"/>
        <v>0</v>
      </c>
      <c r="Y73" s="31">
        <f t="shared" si="90"/>
        <v>0</v>
      </c>
      <c r="Z73" s="31">
        <f t="shared" si="90"/>
        <v>0</v>
      </c>
      <c r="AA73" s="31">
        <f t="shared" si="90"/>
        <v>0</v>
      </c>
      <c r="AB73" s="31">
        <f t="shared" si="90"/>
        <v>0</v>
      </c>
      <c r="AC73" s="31">
        <f t="shared" si="90"/>
        <v>0</v>
      </c>
      <c r="AD73" s="31">
        <f t="shared" si="90"/>
        <v>0</v>
      </c>
      <c r="AE73" s="31">
        <f t="shared" si="90"/>
        <v>0</v>
      </c>
      <c r="AF73" s="31">
        <f t="shared" si="90"/>
        <v>0</v>
      </c>
      <c r="AG73" s="31">
        <f t="shared" ref="AG73:AI73" si="91">IF(AG64=0,0,1000*AG64/AG3)</f>
        <v>0</v>
      </c>
      <c r="AH73" s="31">
        <f t="shared" si="91"/>
        <v>0</v>
      </c>
      <c r="AI73" s="31">
        <f t="shared" si="91"/>
        <v>0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0</v>
      </c>
      <c r="R77" s="34">
        <f t="shared" si="98"/>
        <v>0</v>
      </c>
      <c r="S77" s="34">
        <f t="shared" si="98"/>
        <v>0</v>
      </c>
      <c r="T77" s="34">
        <f t="shared" si="98"/>
        <v>0</v>
      </c>
      <c r="U77" s="34">
        <f t="shared" si="98"/>
        <v>0</v>
      </c>
      <c r="V77" s="34">
        <f t="shared" si="98"/>
        <v>0</v>
      </c>
      <c r="W77" s="34">
        <f t="shared" si="98"/>
        <v>0</v>
      </c>
      <c r="X77" s="34">
        <f t="shared" si="98"/>
        <v>0</v>
      </c>
      <c r="Y77" s="34">
        <f t="shared" si="98"/>
        <v>0</v>
      </c>
      <c r="Z77" s="34">
        <f t="shared" si="98"/>
        <v>0</v>
      </c>
      <c r="AA77" s="34">
        <f t="shared" si="98"/>
        <v>0</v>
      </c>
      <c r="AB77" s="34">
        <f t="shared" si="98"/>
        <v>0</v>
      </c>
      <c r="AC77" s="34">
        <f t="shared" si="98"/>
        <v>0</v>
      </c>
      <c r="AD77" s="34">
        <f t="shared" si="98"/>
        <v>0</v>
      </c>
      <c r="AE77" s="34">
        <f t="shared" si="98"/>
        <v>0</v>
      </c>
      <c r="AF77" s="34">
        <f t="shared" si="98"/>
        <v>0</v>
      </c>
      <c r="AG77" s="34">
        <f t="shared" ref="AG77:AI77" si="99">IF(AG64=0,0,AG64/AG$64)</f>
        <v>0</v>
      </c>
      <c r="AH77" s="34">
        <f t="shared" si="99"/>
        <v>0</v>
      </c>
      <c r="AI77" s="34">
        <f t="shared" si="99"/>
        <v>0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1.0109999999999999E-2</v>
      </c>
      <c r="C85" s="28">
        <v>9.7800000000000005E-3</v>
      </c>
      <c r="D85" s="28">
        <v>8.6E-3</v>
      </c>
      <c r="E85" s="28">
        <v>1.0959999999999999E-2</v>
      </c>
      <c r="F85" s="28">
        <v>1.247E-2</v>
      </c>
      <c r="G85" s="28">
        <v>1.504E-2</v>
      </c>
      <c r="H85" s="28">
        <v>1.7469999999999999E-2</v>
      </c>
      <c r="I85" s="28">
        <v>2.026E-2</v>
      </c>
      <c r="J85" s="28">
        <v>1.537E-2</v>
      </c>
      <c r="K85" s="28">
        <v>1.383E-2</v>
      </c>
      <c r="L85" s="28">
        <v>1.217E-2</v>
      </c>
      <c r="M85" s="28">
        <v>1.427E-2</v>
      </c>
      <c r="N85" s="28">
        <v>1.6729999999999998E-2</v>
      </c>
      <c r="O85" s="28">
        <v>1.8020000000000001E-2</v>
      </c>
      <c r="P85" s="28">
        <v>2.3089999999999999E-2</v>
      </c>
      <c r="Q85" s="28">
        <v>2.6620000000000001E-2</v>
      </c>
      <c r="R85" s="28">
        <v>2.9860000000000001E-2</v>
      </c>
      <c r="S85" s="28">
        <v>3.7539999999999997E-2</v>
      </c>
      <c r="T85" s="28">
        <v>4.7140000000000001E-2</v>
      </c>
      <c r="U85" s="28">
        <v>3.771E-2</v>
      </c>
      <c r="V85" s="28">
        <v>3.9730000000000001E-2</v>
      </c>
      <c r="W85" s="28">
        <v>4.4389999999999999E-2</v>
      </c>
      <c r="X85" s="28">
        <v>4.6440000000000002E-2</v>
      </c>
      <c r="Y85" s="28">
        <v>2.5340000000000001E-2</v>
      </c>
      <c r="Z85" s="28">
        <v>3.091E-2</v>
      </c>
      <c r="AA85" s="28">
        <v>4.1099999999999998E-2</v>
      </c>
      <c r="AB85" s="28">
        <v>3.2809999999999999E-2</v>
      </c>
      <c r="AC85" s="28">
        <v>3.6479999999999999E-2</v>
      </c>
      <c r="AD85" s="28">
        <v>4.9000000000000002E-2</v>
      </c>
      <c r="AE85" s="28">
        <v>8.1369999999999998E-2</v>
      </c>
      <c r="AF85" s="28">
        <v>7.8689999999999996E-2</v>
      </c>
      <c r="AG85" s="28">
        <v>6.1359999999999998E-2</v>
      </c>
      <c r="AH85" s="28">
        <v>5.484E-2</v>
      </c>
      <c r="AI85" s="28">
        <v>5.3839999999999999E-2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1.0109999999999999E-2</v>
      </c>
      <c r="C87" s="28">
        <f t="shared" ref="C87:AF87" si="106">C85-C$64</f>
        <v>9.7800000000000005E-3</v>
      </c>
      <c r="D87" s="28">
        <f t="shared" si="106"/>
        <v>8.6E-3</v>
      </c>
      <c r="E87" s="28">
        <f t="shared" si="106"/>
        <v>1.0959999999999999E-2</v>
      </c>
      <c r="F87" s="28">
        <f t="shared" si="106"/>
        <v>1.247E-2</v>
      </c>
      <c r="G87" s="28">
        <f t="shared" si="106"/>
        <v>1.504E-2</v>
      </c>
      <c r="H87" s="28">
        <f t="shared" si="106"/>
        <v>1.7469999999999999E-2</v>
      </c>
      <c r="I87" s="28">
        <f t="shared" si="106"/>
        <v>2.026E-2</v>
      </c>
      <c r="J87" s="28">
        <f t="shared" si="106"/>
        <v>1.537E-2</v>
      </c>
      <c r="K87" s="28">
        <f t="shared" si="106"/>
        <v>1.383E-2</v>
      </c>
      <c r="L87" s="28">
        <f t="shared" si="106"/>
        <v>1.217E-2</v>
      </c>
      <c r="M87" s="28">
        <f t="shared" si="106"/>
        <v>1.427E-2</v>
      </c>
      <c r="N87" s="28">
        <f t="shared" si="106"/>
        <v>1.6729999999999998E-2</v>
      </c>
      <c r="O87" s="28">
        <f t="shared" si="106"/>
        <v>1.8020000000000001E-2</v>
      </c>
      <c r="P87" s="28">
        <f t="shared" si="106"/>
        <v>2.3089999999999999E-2</v>
      </c>
      <c r="Q87" s="28">
        <f t="shared" si="106"/>
        <v>2.6620000000000001E-2</v>
      </c>
      <c r="R87" s="28">
        <f t="shared" si="106"/>
        <v>2.9860000000000001E-2</v>
      </c>
      <c r="S87" s="28">
        <f t="shared" si="106"/>
        <v>3.7539999999999997E-2</v>
      </c>
      <c r="T87" s="28">
        <f t="shared" si="106"/>
        <v>4.7140000000000001E-2</v>
      </c>
      <c r="U87" s="28">
        <f t="shared" si="106"/>
        <v>3.771E-2</v>
      </c>
      <c r="V87" s="28">
        <f t="shared" si="106"/>
        <v>3.9730000000000001E-2</v>
      </c>
      <c r="W87" s="28">
        <f t="shared" si="106"/>
        <v>4.4389999999999999E-2</v>
      </c>
      <c r="X87" s="28">
        <f t="shared" si="106"/>
        <v>4.6440000000000002E-2</v>
      </c>
      <c r="Y87" s="28">
        <f t="shared" si="106"/>
        <v>2.5340000000000001E-2</v>
      </c>
      <c r="Z87" s="28">
        <f t="shared" si="106"/>
        <v>3.091E-2</v>
      </c>
      <c r="AA87" s="28">
        <f t="shared" si="106"/>
        <v>4.1099999999999998E-2</v>
      </c>
      <c r="AB87" s="28">
        <f t="shared" si="106"/>
        <v>3.2809999999999999E-2</v>
      </c>
      <c r="AC87" s="28">
        <f t="shared" si="106"/>
        <v>3.6479999999999999E-2</v>
      </c>
      <c r="AD87" s="28">
        <f t="shared" si="106"/>
        <v>4.9000000000000002E-2</v>
      </c>
      <c r="AE87" s="28">
        <f t="shared" si="106"/>
        <v>8.1369999999999998E-2</v>
      </c>
      <c r="AF87" s="28">
        <f t="shared" si="106"/>
        <v>7.8689999999999996E-2</v>
      </c>
      <c r="AG87" s="28">
        <f t="shared" ref="AG87:AI87" si="107">AG85-AG$64</f>
        <v>6.1359999999999998E-2</v>
      </c>
      <c r="AH87" s="28">
        <f t="shared" si="107"/>
        <v>5.484E-2</v>
      </c>
      <c r="AI87" s="28">
        <f t="shared" si="107"/>
        <v>5.3839999999999999E-2</v>
      </c>
    </row>
    <row r="88" spans="1:35" x14ac:dyDescent="0.25">
      <c r="A88" s="8" t="s">
        <v>27</v>
      </c>
      <c r="B88" s="9">
        <f>IF(B$64=0,50%,B$65/B$64)*B87</f>
        <v>5.0549999999999996E-3</v>
      </c>
      <c r="C88" s="9">
        <f t="shared" ref="C88:AF88" si="108">IF(C$64=0,50%,C$65/C$64)*C87</f>
        <v>4.8900000000000002E-3</v>
      </c>
      <c r="D88" s="9">
        <f t="shared" si="108"/>
        <v>4.3E-3</v>
      </c>
      <c r="E88" s="9">
        <f t="shared" si="108"/>
        <v>5.4799999999999996E-3</v>
      </c>
      <c r="F88" s="9">
        <f t="shared" si="108"/>
        <v>6.2350000000000001E-3</v>
      </c>
      <c r="G88" s="9">
        <f t="shared" si="108"/>
        <v>7.5199999999999998E-3</v>
      </c>
      <c r="H88" s="9">
        <f t="shared" si="108"/>
        <v>8.7349999999999997E-3</v>
      </c>
      <c r="I88" s="9">
        <f t="shared" si="108"/>
        <v>1.013E-2</v>
      </c>
      <c r="J88" s="9">
        <f t="shared" si="108"/>
        <v>7.685E-3</v>
      </c>
      <c r="K88" s="9">
        <f t="shared" si="108"/>
        <v>6.9150000000000001E-3</v>
      </c>
      <c r="L88" s="9">
        <f t="shared" si="108"/>
        <v>6.0850000000000001E-3</v>
      </c>
      <c r="M88" s="9">
        <f t="shared" si="108"/>
        <v>7.1349999999999998E-3</v>
      </c>
      <c r="N88" s="9">
        <f t="shared" si="108"/>
        <v>8.3649999999999992E-3</v>
      </c>
      <c r="O88" s="9">
        <f t="shared" si="108"/>
        <v>9.0100000000000006E-3</v>
      </c>
      <c r="P88" s="9">
        <f t="shared" si="108"/>
        <v>1.1545E-2</v>
      </c>
      <c r="Q88" s="9">
        <f t="shared" si="108"/>
        <v>1.3310000000000001E-2</v>
      </c>
      <c r="R88" s="9">
        <f t="shared" si="108"/>
        <v>1.4930000000000001E-2</v>
      </c>
      <c r="S88" s="9">
        <f t="shared" si="108"/>
        <v>1.8769999999999998E-2</v>
      </c>
      <c r="T88" s="9">
        <f t="shared" si="108"/>
        <v>2.3570000000000001E-2</v>
      </c>
      <c r="U88" s="9">
        <f t="shared" si="108"/>
        <v>1.8855E-2</v>
      </c>
      <c r="V88" s="9">
        <f t="shared" si="108"/>
        <v>1.9865000000000001E-2</v>
      </c>
      <c r="W88" s="9">
        <f t="shared" si="108"/>
        <v>2.2194999999999999E-2</v>
      </c>
      <c r="X88" s="9">
        <f t="shared" si="108"/>
        <v>2.3220000000000001E-2</v>
      </c>
      <c r="Y88" s="9">
        <f t="shared" si="108"/>
        <v>1.2670000000000001E-2</v>
      </c>
      <c r="Z88" s="9">
        <f t="shared" si="108"/>
        <v>1.5455E-2</v>
      </c>
      <c r="AA88" s="9">
        <f t="shared" si="108"/>
        <v>2.0549999999999999E-2</v>
      </c>
      <c r="AB88" s="9">
        <f t="shared" si="108"/>
        <v>1.6404999999999999E-2</v>
      </c>
      <c r="AC88" s="9">
        <f t="shared" si="108"/>
        <v>1.8239999999999999E-2</v>
      </c>
      <c r="AD88" s="9">
        <f t="shared" si="108"/>
        <v>2.4500000000000001E-2</v>
      </c>
      <c r="AE88" s="9">
        <f t="shared" si="108"/>
        <v>4.0684999999999999E-2</v>
      </c>
      <c r="AF88" s="9">
        <f t="shared" si="108"/>
        <v>3.9344999999999998E-2</v>
      </c>
      <c r="AG88" s="9">
        <f t="shared" ref="AG88:AI88" si="109">IF(AG$64=0,50%,AG$65/AG$64)*AG87</f>
        <v>3.0679999999999999E-2</v>
      </c>
      <c r="AH88" s="9">
        <f t="shared" si="109"/>
        <v>2.742E-2</v>
      </c>
      <c r="AI88" s="9">
        <f t="shared" si="109"/>
        <v>2.6919999999999999E-2</v>
      </c>
    </row>
    <row r="89" spans="1:35" x14ac:dyDescent="0.25">
      <c r="A89" s="10" t="s">
        <v>28</v>
      </c>
      <c r="B89" s="11">
        <f>B87-B88</f>
        <v>5.0549999999999996E-3</v>
      </c>
      <c r="C89" s="11">
        <f t="shared" ref="C89:AF89" si="110">C87-C88</f>
        <v>4.8900000000000002E-3</v>
      </c>
      <c r="D89" s="11">
        <f t="shared" si="110"/>
        <v>4.3E-3</v>
      </c>
      <c r="E89" s="11">
        <f t="shared" si="110"/>
        <v>5.4799999999999996E-3</v>
      </c>
      <c r="F89" s="11">
        <f t="shared" si="110"/>
        <v>6.2350000000000001E-3</v>
      </c>
      <c r="G89" s="11">
        <f t="shared" si="110"/>
        <v>7.5199999999999998E-3</v>
      </c>
      <c r="H89" s="11">
        <f t="shared" si="110"/>
        <v>8.7349999999999997E-3</v>
      </c>
      <c r="I89" s="11">
        <f t="shared" si="110"/>
        <v>1.013E-2</v>
      </c>
      <c r="J89" s="11">
        <f t="shared" si="110"/>
        <v>7.685E-3</v>
      </c>
      <c r="K89" s="11">
        <f t="shared" si="110"/>
        <v>6.9150000000000001E-3</v>
      </c>
      <c r="L89" s="11">
        <f t="shared" si="110"/>
        <v>6.0850000000000001E-3</v>
      </c>
      <c r="M89" s="11">
        <f t="shared" si="110"/>
        <v>7.1349999999999998E-3</v>
      </c>
      <c r="N89" s="11">
        <f t="shared" si="110"/>
        <v>8.3649999999999992E-3</v>
      </c>
      <c r="O89" s="11">
        <f t="shared" si="110"/>
        <v>9.0100000000000006E-3</v>
      </c>
      <c r="P89" s="11">
        <f t="shared" si="110"/>
        <v>1.1545E-2</v>
      </c>
      <c r="Q89" s="11">
        <f t="shared" si="110"/>
        <v>1.3310000000000001E-2</v>
      </c>
      <c r="R89" s="11">
        <f t="shared" si="110"/>
        <v>1.4930000000000001E-2</v>
      </c>
      <c r="S89" s="11">
        <f t="shared" si="110"/>
        <v>1.8769999999999998E-2</v>
      </c>
      <c r="T89" s="11">
        <f t="shared" si="110"/>
        <v>2.3570000000000001E-2</v>
      </c>
      <c r="U89" s="11">
        <f t="shared" si="110"/>
        <v>1.8855E-2</v>
      </c>
      <c r="V89" s="11">
        <f t="shared" si="110"/>
        <v>1.9865000000000001E-2</v>
      </c>
      <c r="W89" s="11">
        <f t="shared" si="110"/>
        <v>2.2194999999999999E-2</v>
      </c>
      <c r="X89" s="11">
        <f t="shared" si="110"/>
        <v>2.3220000000000001E-2</v>
      </c>
      <c r="Y89" s="11">
        <f t="shared" si="110"/>
        <v>1.2670000000000001E-2</v>
      </c>
      <c r="Z89" s="11">
        <f t="shared" si="110"/>
        <v>1.5455E-2</v>
      </c>
      <c r="AA89" s="11">
        <f t="shared" si="110"/>
        <v>2.0549999999999999E-2</v>
      </c>
      <c r="AB89" s="11">
        <f t="shared" si="110"/>
        <v>1.6404999999999999E-2</v>
      </c>
      <c r="AC89" s="11">
        <f t="shared" si="110"/>
        <v>1.8239999999999999E-2</v>
      </c>
      <c r="AD89" s="11">
        <f t="shared" si="110"/>
        <v>2.4500000000000001E-2</v>
      </c>
      <c r="AE89" s="11">
        <f t="shared" si="110"/>
        <v>4.0684999999999999E-2</v>
      </c>
      <c r="AF89" s="11">
        <f t="shared" si="110"/>
        <v>3.9344999999999998E-2</v>
      </c>
      <c r="AG89" s="11">
        <f t="shared" ref="AG89:AI89" si="111">AG87-AG88</f>
        <v>3.0679999999999999E-2</v>
      </c>
      <c r="AH89" s="11">
        <f t="shared" si="111"/>
        <v>2.742E-2</v>
      </c>
      <c r="AI89" s="11">
        <f t="shared" si="111"/>
        <v>2.6919999999999999E-2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0</v>
      </c>
      <c r="C3" s="28">
        <f>SUM(C4:C5)</f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1379.3</v>
      </c>
      <c r="M3" s="28">
        <f t="shared" ref="M3:AF3" si="1">SUM(M4:M5)</f>
        <v>995.19999999999993</v>
      </c>
      <c r="N3" s="28">
        <f t="shared" si="1"/>
        <v>599.70000000000005</v>
      </c>
      <c r="O3" s="28">
        <f t="shared" si="1"/>
        <v>522.5</v>
      </c>
      <c r="P3" s="28">
        <f t="shared" si="1"/>
        <v>741</v>
      </c>
      <c r="Q3" s="28">
        <f t="shared" si="1"/>
        <v>740.3</v>
      </c>
      <c r="R3" s="28">
        <f t="shared" si="1"/>
        <v>648.80000000000007</v>
      </c>
      <c r="S3" s="28">
        <f t="shared" si="1"/>
        <v>1004</v>
      </c>
      <c r="T3" s="28">
        <f t="shared" si="1"/>
        <v>1101</v>
      </c>
      <c r="U3" s="28">
        <f t="shared" si="1"/>
        <v>899</v>
      </c>
      <c r="V3" s="28">
        <f t="shared" si="1"/>
        <v>1189</v>
      </c>
      <c r="W3" s="28">
        <f t="shared" si="1"/>
        <v>931</v>
      </c>
      <c r="X3" s="28">
        <f t="shared" si="1"/>
        <v>986</v>
      </c>
      <c r="Y3" s="28">
        <f t="shared" si="1"/>
        <v>1006</v>
      </c>
      <c r="Z3" s="28">
        <f t="shared" si="1"/>
        <v>905</v>
      </c>
      <c r="AA3" s="28">
        <f t="shared" si="1"/>
        <v>741</v>
      </c>
      <c r="AB3" s="28">
        <f t="shared" si="1"/>
        <v>903</v>
      </c>
      <c r="AC3" s="28">
        <f t="shared" si="1"/>
        <v>933</v>
      </c>
      <c r="AD3" s="28">
        <f t="shared" si="1"/>
        <v>778</v>
      </c>
      <c r="AE3" s="28">
        <f t="shared" si="1"/>
        <v>937</v>
      </c>
      <c r="AF3" s="28">
        <f t="shared" si="1"/>
        <v>834</v>
      </c>
      <c r="AG3" s="28">
        <f t="shared" ref="AG3:AI3" si="2">SUM(AG4:AG5)</f>
        <v>839</v>
      </c>
      <c r="AH3" s="28">
        <f t="shared" si="2"/>
        <v>680</v>
      </c>
      <c r="AI3" s="28">
        <f t="shared" si="2"/>
        <v>640</v>
      </c>
    </row>
    <row r="4" spans="1:35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1379.3</v>
      </c>
      <c r="M5" s="11">
        <v>995.19999999999993</v>
      </c>
      <c r="N5" s="11">
        <v>599.70000000000005</v>
      </c>
      <c r="O5" s="11">
        <v>522.5</v>
      </c>
      <c r="P5" s="11">
        <v>741</v>
      </c>
      <c r="Q5" s="11">
        <v>740.3</v>
      </c>
      <c r="R5" s="11">
        <v>648.80000000000007</v>
      </c>
      <c r="S5" s="11">
        <v>1004</v>
      </c>
      <c r="T5" s="11">
        <v>1101</v>
      </c>
      <c r="U5" s="11">
        <v>899</v>
      </c>
      <c r="V5" s="11">
        <v>1189</v>
      </c>
      <c r="W5" s="11">
        <v>931</v>
      </c>
      <c r="X5" s="11">
        <v>986</v>
      </c>
      <c r="Y5" s="11">
        <v>1006</v>
      </c>
      <c r="Z5" s="11">
        <v>905</v>
      </c>
      <c r="AA5" s="11">
        <v>741</v>
      </c>
      <c r="AB5" s="11">
        <v>903</v>
      </c>
      <c r="AC5" s="11">
        <v>933</v>
      </c>
      <c r="AD5" s="11">
        <v>778</v>
      </c>
      <c r="AE5" s="11">
        <v>937</v>
      </c>
      <c r="AF5" s="11">
        <v>834</v>
      </c>
      <c r="AG5" s="11">
        <v>839</v>
      </c>
      <c r="AH5" s="11">
        <v>680</v>
      </c>
      <c r="AI5" s="11">
        <v>640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:AI8" si="8">IF(AG4=0,0,AG4/AG$3)</f>
        <v>0</v>
      </c>
      <c r="AH8" s="12">
        <f t="shared" si="8"/>
        <v>0</v>
      </c>
      <c r="AI8" s="12">
        <f t="shared" si="8"/>
        <v>0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:AI9" si="10">IF(AG5=0,0,AG5/AG$3)</f>
        <v>1</v>
      </c>
      <c r="AH9" s="13">
        <f t="shared" si="10"/>
        <v>1</v>
      </c>
      <c r="AI9" s="13">
        <f t="shared" si="10"/>
        <v>1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1.6339999999999999</v>
      </c>
      <c r="M11" s="30">
        <f t="shared" ref="M11:AF11" si="12">SUM(M12:M13)</f>
        <v>1.5169999999999999</v>
      </c>
      <c r="N11" s="30">
        <f t="shared" si="12"/>
        <v>1.0089999999999999</v>
      </c>
      <c r="O11" s="30">
        <f t="shared" si="12"/>
        <v>0.71899999999999997</v>
      </c>
      <c r="P11" s="30">
        <f t="shared" si="12"/>
        <v>1.016</v>
      </c>
      <c r="Q11" s="30">
        <f t="shared" si="12"/>
        <v>1.0840000000000001</v>
      </c>
      <c r="R11" s="30">
        <f t="shared" si="12"/>
        <v>0.624</v>
      </c>
      <c r="S11" s="30">
        <f t="shared" si="12"/>
        <v>0.88200000000000001</v>
      </c>
      <c r="T11" s="30">
        <f t="shared" si="12"/>
        <v>1.194</v>
      </c>
      <c r="U11" s="30">
        <f t="shared" si="12"/>
        <v>0.751</v>
      </c>
      <c r="V11" s="30">
        <f t="shared" si="12"/>
        <v>0.998</v>
      </c>
      <c r="W11" s="30">
        <f t="shared" si="12"/>
        <v>1.02</v>
      </c>
      <c r="X11" s="30">
        <f t="shared" si="12"/>
        <v>1.0189999999999999</v>
      </c>
      <c r="Y11" s="30">
        <f t="shared" si="12"/>
        <v>1.0189999999999999</v>
      </c>
      <c r="Z11" s="30">
        <f t="shared" si="12"/>
        <v>1.018</v>
      </c>
      <c r="AA11" s="30">
        <f t="shared" si="12"/>
        <v>1.0169999999999999</v>
      </c>
      <c r="AB11" s="30">
        <f t="shared" si="12"/>
        <v>1.2030000000000001</v>
      </c>
      <c r="AC11" s="30">
        <f t="shared" si="12"/>
        <v>1.2370000000000001</v>
      </c>
      <c r="AD11" s="30">
        <f t="shared" si="12"/>
        <v>1.06</v>
      </c>
      <c r="AE11" s="30">
        <f t="shared" si="12"/>
        <v>1.242</v>
      </c>
      <c r="AF11" s="30">
        <f t="shared" si="12"/>
        <v>1.1240000000000001</v>
      </c>
      <c r="AG11" s="30">
        <f t="shared" ref="AG11:AI11" si="13">SUM(AG12:AG13)</f>
        <v>1.131</v>
      </c>
      <c r="AH11" s="30">
        <f t="shared" si="13"/>
        <v>0.91600000000000004</v>
      </c>
      <c r="AI11" s="30">
        <f t="shared" si="13"/>
        <v>0.86199999999999999</v>
      </c>
    </row>
    <row r="12" spans="1:35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1.6339999999999999</v>
      </c>
      <c r="M13" s="15">
        <v>1.5169999999999999</v>
      </c>
      <c r="N13" s="15">
        <v>1.0089999999999999</v>
      </c>
      <c r="O13" s="15">
        <v>0.71899999999999997</v>
      </c>
      <c r="P13" s="15">
        <v>1.016</v>
      </c>
      <c r="Q13" s="15">
        <v>1.0840000000000001</v>
      </c>
      <c r="R13" s="15">
        <v>0.624</v>
      </c>
      <c r="S13" s="15">
        <v>0.88200000000000001</v>
      </c>
      <c r="T13" s="15">
        <v>1.194</v>
      </c>
      <c r="U13" s="15">
        <v>0.751</v>
      </c>
      <c r="V13" s="15">
        <v>0.998</v>
      </c>
      <c r="W13" s="15">
        <v>1.02</v>
      </c>
      <c r="X13" s="15">
        <v>1.0189999999999999</v>
      </c>
      <c r="Y13" s="15">
        <v>1.0189999999999999</v>
      </c>
      <c r="Z13" s="15">
        <v>1.018</v>
      </c>
      <c r="AA13" s="15">
        <v>1.0169999999999999</v>
      </c>
      <c r="AB13" s="15">
        <v>1.2030000000000001</v>
      </c>
      <c r="AC13" s="15">
        <v>1.2370000000000001</v>
      </c>
      <c r="AD13" s="15">
        <v>1.06</v>
      </c>
      <c r="AE13" s="15">
        <v>1.242</v>
      </c>
      <c r="AF13" s="15">
        <v>1.1240000000000001</v>
      </c>
      <c r="AG13" s="15">
        <v>1.131</v>
      </c>
      <c r="AH13" s="15">
        <v>0.91600000000000004</v>
      </c>
      <c r="AI13" s="15">
        <v>0.86199999999999999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:AI16" si="19">IF(AG12=0,0,AG12/AG$11)</f>
        <v>0</v>
      </c>
      <c r="AH16" s="12">
        <f t="shared" si="19"/>
        <v>0</v>
      </c>
      <c r="AI16" s="12">
        <f t="shared" si="19"/>
        <v>0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:AI17" si="21">IF(AG13=0,0,AG13/AG$11)</f>
        <v>1</v>
      </c>
      <c r="AH17" s="13">
        <f t="shared" si="21"/>
        <v>1</v>
      </c>
      <c r="AI17" s="13">
        <f t="shared" si="21"/>
        <v>1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844.124847001224</v>
      </c>
      <c r="M19" s="31">
        <f t="shared" ref="M19:AF19" si="23">IF(M3=0,0,M3/M11)</f>
        <v>656.03164139749504</v>
      </c>
      <c r="N19" s="31">
        <f t="shared" si="23"/>
        <v>594.35084241823597</v>
      </c>
      <c r="O19" s="31">
        <f t="shared" si="23"/>
        <v>726.70375521557719</v>
      </c>
      <c r="P19" s="31">
        <f t="shared" si="23"/>
        <v>729.33070866141736</v>
      </c>
      <c r="Q19" s="31">
        <f t="shared" si="23"/>
        <v>682.9335793357933</v>
      </c>
      <c r="R19" s="31">
        <f t="shared" si="23"/>
        <v>1039.7435897435898</v>
      </c>
      <c r="S19" s="31">
        <f t="shared" si="23"/>
        <v>1138.3219954648525</v>
      </c>
      <c r="T19" s="31">
        <f t="shared" si="23"/>
        <v>922.1105527638191</v>
      </c>
      <c r="U19" s="31">
        <f t="shared" si="23"/>
        <v>1197.0705725699067</v>
      </c>
      <c r="V19" s="31">
        <f t="shared" si="23"/>
        <v>1191.3827655310622</v>
      </c>
      <c r="W19" s="31">
        <f t="shared" si="23"/>
        <v>912.74509803921569</v>
      </c>
      <c r="X19" s="31">
        <f t="shared" si="23"/>
        <v>967.61530912659475</v>
      </c>
      <c r="Y19" s="31">
        <f t="shared" si="23"/>
        <v>987.24239450441621</v>
      </c>
      <c r="Z19" s="31">
        <f t="shared" si="23"/>
        <v>888.9980353634578</v>
      </c>
      <c r="AA19" s="31">
        <f t="shared" si="23"/>
        <v>728.61356932153399</v>
      </c>
      <c r="AB19" s="31">
        <f t="shared" si="23"/>
        <v>750.62344139650872</v>
      </c>
      <c r="AC19" s="31">
        <f t="shared" si="23"/>
        <v>754.24413904607911</v>
      </c>
      <c r="AD19" s="31">
        <f t="shared" si="23"/>
        <v>733.96226415094338</v>
      </c>
      <c r="AE19" s="31">
        <f t="shared" si="23"/>
        <v>754.42834138486307</v>
      </c>
      <c r="AF19" s="31">
        <f t="shared" si="23"/>
        <v>741.99288256227749</v>
      </c>
      <c r="AG19" s="31">
        <f t="shared" ref="AG19:AI19" si="24">IF(AG3=0,0,AG3/AG11)</f>
        <v>741.82139699381082</v>
      </c>
      <c r="AH19" s="31">
        <f t="shared" si="24"/>
        <v>742.35807860262003</v>
      </c>
      <c r="AI19" s="31">
        <f t="shared" si="24"/>
        <v>742.4593967517402</v>
      </c>
    </row>
    <row r="20" spans="1:35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:AI20" si="27">IF(AG4=0,0,AG4/AG12)</f>
        <v>0</v>
      </c>
      <c r="AH20" s="16">
        <f t="shared" si="27"/>
        <v>0</v>
      </c>
      <c r="AI20" s="16">
        <f t="shared" si="27"/>
        <v>0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844.124847001224</v>
      </c>
      <c r="M21" s="17">
        <f t="shared" si="26"/>
        <v>656.03164139749504</v>
      </c>
      <c r="N21" s="17">
        <f t="shared" si="26"/>
        <v>594.35084241823597</v>
      </c>
      <c r="O21" s="17">
        <f t="shared" si="26"/>
        <v>726.70375521557719</v>
      </c>
      <c r="P21" s="17">
        <f t="shared" si="26"/>
        <v>729.33070866141736</v>
      </c>
      <c r="Q21" s="17">
        <f t="shared" si="26"/>
        <v>682.9335793357933</v>
      </c>
      <c r="R21" s="17">
        <f t="shared" si="26"/>
        <v>1039.7435897435898</v>
      </c>
      <c r="S21" s="17">
        <f t="shared" si="26"/>
        <v>1138.3219954648525</v>
      </c>
      <c r="T21" s="17">
        <f t="shared" si="26"/>
        <v>922.1105527638191</v>
      </c>
      <c r="U21" s="17">
        <f t="shared" si="26"/>
        <v>1197.0705725699067</v>
      </c>
      <c r="V21" s="17">
        <f t="shared" si="26"/>
        <v>1191.3827655310622</v>
      </c>
      <c r="W21" s="17">
        <f t="shared" si="26"/>
        <v>912.74509803921569</v>
      </c>
      <c r="X21" s="17">
        <f t="shared" si="26"/>
        <v>967.61530912659475</v>
      </c>
      <c r="Y21" s="17">
        <f t="shared" si="26"/>
        <v>987.24239450441621</v>
      </c>
      <c r="Z21" s="17">
        <f t="shared" si="26"/>
        <v>888.9980353634578</v>
      </c>
      <c r="AA21" s="17">
        <f t="shared" si="26"/>
        <v>728.61356932153399</v>
      </c>
      <c r="AB21" s="17">
        <f t="shared" si="26"/>
        <v>750.62344139650872</v>
      </c>
      <c r="AC21" s="17">
        <f t="shared" si="26"/>
        <v>754.24413904607911</v>
      </c>
      <c r="AD21" s="17">
        <f t="shared" si="26"/>
        <v>733.96226415094338</v>
      </c>
      <c r="AE21" s="17">
        <f t="shared" si="26"/>
        <v>754.42834138486307</v>
      </c>
      <c r="AF21" s="17">
        <f t="shared" si="26"/>
        <v>741.99288256227749</v>
      </c>
      <c r="AG21" s="17">
        <f t="shared" ref="AG21:AI21" si="29">IF(AG5=0,0,AG5/AG13)</f>
        <v>741.82139699381082</v>
      </c>
      <c r="AH21" s="17">
        <f t="shared" si="29"/>
        <v>742.35807860262003</v>
      </c>
      <c r="AI21" s="17">
        <f t="shared" si="29"/>
        <v>742.4593967517402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22.379000000000001</v>
      </c>
      <c r="M23" s="31">
        <f t="shared" ref="M23:AF23" si="31">SUM(M24,M30)</f>
        <v>26.725999999999999</v>
      </c>
      <c r="N23" s="31">
        <f t="shared" si="31"/>
        <v>19.61403</v>
      </c>
      <c r="O23" s="31">
        <f t="shared" si="31"/>
        <v>11.430999999999999</v>
      </c>
      <c r="P23" s="31">
        <f t="shared" si="31"/>
        <v>16.100000000000001</v>
      </c>
      <c r="Q23" s="31">
        <f t="shared" si="31"/>
        <v>18.353999999999999</v>
      </c>
      <c r="R23" s="31">
        <f t="shared" si="31"/>
        <v>10.465</v>
      </c>
      <c r="S23" s="31">
        <f t="shared" si="31"/>
        <v>14.651</v>
      </c>
      <c r="T23" s="31">
        <f t="shared" si="31"/>
        <v>19.641999999999999</v>
      </c>
      <c r="U23" s="31">
        <f t="shared" si="31"/>
        <v>12.236000000000001</v>
      </c>
      <c r="V23" s="31">
        <f t="shared" si="31"/>
        <v>16.100000000000001</v>
      </c>
      <c r="W23" s="31">
        <f t="shared" si="31"/>
        <v>16.3</v>
      </c>
      <c r="X23" s="31">
        <f t="shared" si="31"/>
        <v>16.137</v>
      </c>
      <c r="Y23" s="31">
        <f t="shared" si="31"/>
        <v>15.974</v>
      </c>
      <c r="Z23" s="31">
        <f t="shared" si="31"/>
        <v>15.811</v>
      </c>
      <c r="AA23" s="31">
        <f t="shared" si="31"/>
        <v>15.648</v>
      </c>
      <c r="AB23" s="31">
        <f t="shared" si="31"/>
        <v>17.971</v>
      </c>
      <c r="AC23" s="31">
        <f t="shared" si="31"/>
        <v>18.387</v>
      </c>
      <c r="AD23" s="31">
        <f t="shared" si="31"/>
        <v>16.190999999999999</v>
      </c>
      <c r="AE23" s="31">
        <f t="shared" si="31"/>
        <v>18.442</v>
      </c>
      <c r="AF23" s="31">
        <f t="shared" si="31"/>
        <v>16.984000000000002</v>
      </c>
      <c r="AG23" s="31">
        <f t="shared" ref="AG23:AI23" si="32">SUM(AG24,AG30)</f>
        <v>17.084</v>
      </c>
      <c r="AH23" s="31">
        <f t="shared" si="32"/>
        <v>13.845000000000001</v>
      </c>
      <c r="AI23" s="31">
        <f t="shared" si="32"/>
        <v>13.03</v>
      </c>
    </row>
    <row r="24" spans="1:35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:AI24" si="35">SUM(AG25:AG29)</f>
        <v>0</v>
      </c>
      <c r="AH24" s="19">
        <f t="shared" si="35"/>
        <v>0</v>
      </c>
      <c r="AI24" s="19">
        <f t="shared" si="35"/>
        <v>0</v>
      </c>
    </row>
    <row r="25" spans="1:35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</row>
    <row r="26" spans="1:35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22.379000000000001</v>
      </c>
      <c r="M30" s="19">
        <f t="shared" ref="M30:AF30" si="37">SUM(M31:M35)</f>
        <v>26.725999999999999</v>
      </c>
      <c r="N30" s="19">
        <f t="shared" si="37"/>
        <v>19.61403</v>
      </c>
      <c r="O30" s="19">
        <f t="shared" si="37"/>
        <v>11.430999999999999</v>
      </c>
      <c r="P30" s="19">
        <f t="shared" si="37"/>
        <v>16.100000000000001</v>
      </c>
      <c r="Q30" s="19">
        <f t="shared" si="37"/>
        <v>18.353999999999999</v>
      </c>
      <c r="R30" s="19">
        <f t="shared" si="37"/>
        <v>10.465</v>
      </c>
      <c r="S30" s="19">
        <f t="shared" si="37"/>
        <v>14.651</v>
      </c>
      <c r="T30" s="19">
        <f t="shared" si="37"/>
        <v>19.641999999999999</v>
      </c>
      <c r="U30" s="19">
        <f t="shared" si="37"/>
        <v>12.236000000000001</v>
      </c>
      <c r="V30" s="19">
        <f t="shared" si="37"/>
        <v>16.100000000000001</v>
      </c>
      <c r="W30" s="19">
        <f t="shared" si="37"/>
        <v>16.3</v>
      </c>
      <c r="X30" s="19">
        <f t="shared" si="37"/>
        <v>16.137</v>
      </c>
      <c r="Y30" s="19">
        <f t="shared" si="37"/>
        <v>15.974</v>
      </c>
      <c r="Z30" s="19">
        <f t="shared" si="37"/>
        <v>15.811</v>
      </c>
      <c r="AA30" s="19">
        <f t="shared" si="37"/>
        <v>15.648</v>
      </c>
      <c r="AB30" s="19">
        <f t="shared" si="37"/>
        <v>17.971</v>
      </c>
      <c r="AC30" s="19">
        <f t="shared" si="37"/>
        <v>18.387</v>
      </c>
      <c r="AD30" s="19">
        <f t="shared" si="37"/>
        <v>16.190999999999999</v>
      </c>
      <c r="AE30" s="19">
        <f t="shared" si="37"/>
        <v>18.442</v>
      </c>
      <c r="AF30" s="19">
        <f t="shared" si="37"/>
        <v>16.984000000000002</v>
      </c>
      <c r="AG30" s="19">
        <f t="shared" ref="AG30:AI30" si="38">SUM(AG31:AG35)</f>
        <v>17.084</v>
      </c>
      <c r="AH30" s="19">
        <f t="shared" si="38"/>
        <v>13.845000000000001</v>
      </c>
      <c r="AI30" s="19">
        <f t="shared" si="38"/>
        <v>13.03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22.379000000000001</v>
      </c>
      <c r="M31" s="36">
        <v>26.725999999999999</v>
      </c>
      <c r="N31" s="36">
        <v>19.61403</v>
      </c>
      <c r="O31" s="36">
        <v>11.430999999999999</v>
      </c>
      <c r="P31" s="36">
        <v>16.100000000000001</v>
      </c>
      <c r="Q31" s="36">
        <v>18.353999999999999</v>
      </c>
      <c r="R31" s="36">
        <v>10.465</v>
      </c>
      <c r="S31" s="36">
        <v>14.651</v>
      </c>
      <c r="T31" s="36">
        <v>19.641999999999999</v>
      </c>
      <c r="U31" s="36">
        <v>12.236000000000001</v>
      </c>
      <c r="V31" s="36">
        <v>16.100000000000001</v>
      </c>
      <c r="W31" s="36">
        <v>16.3</v>
      </c>
      <c r="X31" s="36">
        <v>16.137</v>
      </c>
      <c r="Y31" s="36">
        <v>15.974</v>
      </c>
      <c r="Z31" s="36">
        <v>15.811</v>
      </c>
      <c r="AA31" s="36">
        <v>15.648</v>
      </c>
      <c r="AB31" s="36">
        <v>17.971</v>
      </c>
      <c r="AC31" s="36">
        <v>18.387</v>
      </c>
      <c r="AD31" s="36">
        <v>16.190999999999999</v>
      </c>
      <c r="AE31" s="36">
        <v>18.442</v>
      </c>
      <c r="AF31" s="36">
        <v>16.984000000000002</v>
      </c>
      <c r="AG31" s="36">
        <v>17.084</v>
      </c>
      <c r="AH31" s="36">
        <v>13.845000000000001</v>
      </c>
      <c r="AI31" s="36">
        <v>13.03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16.224896686725153</v>
      </c>
      <c r="M38" s="31">
        <f t="shared" ref="M38:AF39" si="40">IF(M23=0,0,M23/(M3/1000))</f>
        <v>26.854903536977492</v>
      </c>
      <c r="N38" s="31">
        <f t="shared" si="40"/>
        <v>32.7064032016008</v>
      </c>
      <c r="O38" s="31">
        <f t="shared" si="40"/>
        <v>21.877511961722487</v>
      </c>
      <c r="P38" s="31">
        <f t="shared" si="40"/>
        <v>21.72739541160594</v>
      </c>
      <c r="Q38" s="31">
        <f t="shared" si="40"/>
        <v>24.792651627718492</v>
      </c>
      <c r="R38" s="31">
        <f t="shared" si="40"/>
        <v>16.129778051787916</v>
      </c>
      <c r="S38" s="31">
        <f t="shared" si="40"/>
        <v>14.592629482071713</v>
      </c>
      <c r="T38" s="31">
        <f t="shared" si="40"/>
        <v>17.84014532243415</v>
      </c>
      <c r="U38" s="31">
        <f t="shared" si="40"/>
        <v>13.610678531701891</v>
      </c>
      <c r="V38" s="31">
        <f t="shared" si="40"/>
        <v>13.540790580319596</v>
      </c>
      <c r="W38" s="31">
        <f t="shared" si="40"/>
        <v>17.508055853920517</v>
      </c>
      <c r="X38" s="31">
        <f t="shared" si="40"/>
        <v>16.366125760649087</v>
      </c>
      <c r="Y38" s="31">
        <f t="shared" si="40"/>
        <v>15.878727634194831</v>
      </c>
      <c r="Z38" s="31">
        <f t="shared" si="40"/>
        <v>17.470718232044199</v>
      </c>
      <c r="AA38" s="31">
        <f t="shared" si="40"/>
        <v>21.117408906882591</v>
      </c>
      <c r="AB38" s="31">
        <f t="shared" si="40"/>
        <v>19.901439645625693</v>
      </c>
      <c r="AC38" s="31">
        <f t="shared" si="40"/>
        <v>19.707395498392284</v>
      </c>
      <c r="AD38" s="31">
        <f t="shared" si="40"/>
        <v>20.811053984575832</v>
      </c>
      <c r="AE38" s="31">
        <f t="shared" si="40"/>
        <v>19.681963713980789</v>
      </c>
      <c r="AF38" s="31">
        <f t="shared" si="40"/>
        <v>20.364508393285373</v>
      </c>
      <c r="AG38" s="31">
        <f t="shared" ref="AG38:AI38" si="41">IF(AG23=0,0,AG23/(AG3/1000))</f>
        <v>20.362336114421932</v>
      </c>
      <c r="AH38" s="31">
        <f t="shared" si="41"/>
        <v>20.360294117647058</v>
      </c>
      <c r="AI38" s="31">
        <f t="shared" si="41"/>
        <v>20.359375</v>
      </c>
    </row>
    <row r="39" spans="1:35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:AI39" si="43">IF(AG24=0,0,AG24/(AG4/1000))</f>
        <v>0</v>
      </c>
      <c r="AH39" s="16">
        <f t="shared" si="43"/>
        <v>0</v>
      </c>
      <c r="AI39" s="16">
        <f t="shared" si="43"/>
        <v>0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16.224896686725153</v>
      </c>
      <c r="M40" s="17">
        <f t="shared" ref="M40:AF40" si="45">IF(M30=0,0,M30/(M5/1000))</f>
        <v>26.854903536977492</v>
      </c>
      <c r="N40" s="17">
        <f t="shared" si="45"/>
        <v>32.7064032016008</v>
      </c>
      <c r="O40" s="17">
        <f t="shared" si="45"/>
        <v>21.877511961722487</v>
      </c>
      <c r="P40" s="17">
        <f t="shared" si="45"/>
        <v>21.72739541160594</v>
      </c>
      <c r="Q40" s="17">
        <f t="shared" si="45"/>
        <v>24.792651627718492</v>
      </c>
      <c r="R40" s="17">
        <f t="shared" si="45"/>
        <v>16.129778051787916</v>
      </c>
      <c r="S40" s="17">
        <f t="shared" si="45"/>
        <v>14.592629482071713</v>
      </c>
      <c r="T40" s="17">
        <f t="shared" si="45"/>
        <v>17.84014532243415</v>
      </c>
      <c r="U40" s="17">
        <f t="shared" si="45"/>
        <v>13.610678531701891</v>
      </c>
      <c r="V40" s="17">
        <f t="shared" si="45"/>
        <v>13.540790580319596</v>
      </c>
      <c r="W40" s="17">
        <f t="shared" si="45"/>
        <v>17.508055853920517</v>
      </c>
      <c r="X40" s="17">
        <f t="shared" si="45"/>
        <v>16.366125760649087</v>
      </c>
      <c r="Y40" s="17">
        <f t="shared" si="45"/>
        <v>15.878727634194831</v>
      </c>
      <c r="Z40" s="17">
        <f t="shared" si="45"/>
        <v>17.470718232044199</v>
      </c>
      <c r="AA40" s="17">
        <f t="shared" si="45"/>
        <v>21.117408906882591</v>
      </c>
      <c r="AB40" s="17">
        <f t="shared" si="45"/>
        <v>19.901439645625693</v>
      </c>
      <c r="AC40" s="17">
        <f t="shared" si="45"/>
        <v>19.707395498392284</v>
      </c>
      <c r="AD40" s="17">
        <f t="shared" si="45"/>
        <v>20.811053984575832</v>
      </c>
      <c r="AE40" s="17">
        <f t="shared" si="45"/>
        <v>19.681963713980789</v>
      </c>
      <c r="AF40" s="17">
        <f t="shared" si="45"/>
        <v>20.364508393285373</v>
      </c>
      <c r="AG40" s="17">
        <f t="shared" ref="AG40:AI40" si="46">IF(AG30=0,0,AG30/(AG5/1000))</f>
        <v>20.362336114421932</v>
      </c>
      <c r="AH40" s="17">
        <f t="shared" si="46"/>
        <v>20.360294117647058</v>
      </c>
      <c r="AI40" s="17">
        <f t="shared" si="46"/>
        <v>20.359375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:AI43" si="51">IF(AG24=0,0,AG24/AG$23)</f>
        <v>0</v>
      </c>
      <c r="AH43" s="21">
        <f t="shared" si="51"/>
        <v>0</v>
      </c>
      <c r="AI43" s="21">
        <f t="shared" si="51"/>
        <v>0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:AI44" si="54">IF(AG30=0,0,AG30/AG$23)</f>
        <v>1</v>
      </c>
      <c r="AH44" s="22">
        <f t="shared" si="54"/>
        <v>1</v>
      </c>
      <c r="AI44" s="22">
        <f t="shared" si="54"/>
        <v>1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1369.5838433292536</v>
      </c>
      <c r="M46" s="31">
        <f t="shared" ref="M46:AF47" si="56">IF(M23=0,0,100*M23/M11)</f>
        <v>1761.7666446934741</v>
      </c>
      <c r="N46" s="31">
        <f t="shared" si="56"/>
        <v>1943.9078295341924</v>
      </c>
      <c r="O46" s="31">
        <f t="shared" si="56"/>
        <v>1589.847009735744</v>
      </c>
      <c r="P46" s="31">
        <f t="shared" si="56"/>
        <v>1584.6456692913389</v>
      </c>
      <c r="Q46" s="31">
        <f t="shared" si="56"/>
        <v>1693.1734317343171</v>
      </c>
      <c r="R46" s="31">
        <f t="shared" si="56"/>
        <v>1677.0833333333333</v>
      </c>
      <c r="S46" s="31">
        <f t="shared" si="56"/>
        <v>1661.1111111111111</v>
      </c>
      <c r="T46" s="31">
        <f t="shared" si="56"/>
        <v>1645.0586264656617</v>
      </c>
      <c r="U46" s="31">
        <f t="shared" si="56"/>
        <v>1629.2942743009323</v>
      </c>
      <c r="V46" s="31">
        <f t="shared" si="56"/>
        <v>1613.2264529058118</v>
      </c>
      <c r="W46" s="31">
        <f t="shared" si="56"/>
        <v>1598.0392156862745</v>
      </c>
      <c r="X46" s="31">
        <f t="shared" si="56"/>
        <v>1583.6113837095193</v>
      </c>
      <c r="Y46" s="31">
        <f t="shared" si="56"/>
        <v>1567.6153091265949</v>
      </c>
      <c r="Z46" s="31">
        <f t="shared" si="56"/>
        <v>1553.1434184675834</v>
      </c>
      <c r="AA46" s="31">
        <f t="shared" si="56"/>
        <v>1538.6430678466077</v>
      </c>
      <c r="AB46" s="31">
        <f t="shared" si="56"/>
        <v>1493.8487115544472</v>
      </c>
      <c r="AC46" s="31">
        <f t="shared" si="56"/>
        <v>1486.4187550525464</v>
      </c>
      <c r="AD46" s="31">
        <f t="shared" si="56"/>
        <v>1527.4528301886792</v>
      </c>
      <c r="AE46" s="31">
        <f t="shared" si="56"/>
        <v>1484.8631239935589</v>
      </c>
      <c r="AF46" s="31">
        <f t="shared" si="56"/>
        <v>1511.0320284697509</v>
      </c>
      <c r="AG46" s="31">
        <f t="shared" ref="AG46:AI46" si="57">IF(AG23=0,0,100*AG23/AG11)</f>
        <v>1510.5216622458001</v>
      </c>
      <c r="AH46" s="31">
        <f t="shared" si="57"/>
        <v>1511.4628820960697</v>
      </c>
      <c r="AI46" s="31">
        <f t="shared" si="57"/>
        <v>1511.600928074246</v>
      </c>
    </row>
    <row r="47" spans="1:35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:AI47" si="59">IF(AG24=0,0,100*AG24/AG12)</f>
        <v>0</v>
      </c>
      <c r="AH47" s="16">
        <f t="shared" si="59"/>
        <v>0</v>
      </c>
      <c r="AI47" s="16">
        <f t="shared" si="59"/>
        <v>0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1369.5838433292536</v>
      </c>
      <c r="M48" s="17">
        <f t="shared" ref="M48:AF48" si="61">IF(M30=0,0,100*M30/M13)</f>
        <v>1761.7666446934741</v>
      </c>
      <c r="N48" s="17">
        <f t="shared" si="61"/>
        <v>1943.9078295341924</v>
      </c>
      <c r="O48" s="17">
        <f t="shared" si="61"/>
        <v>1589.847009735744</v>
      </c>
      <c r="P48" s="17">
        <f t="shared" si="61"/>
        <v>1584.6456692913389</v>
      </c>
      <c r="Q48" s="17">
        <f t="shared" si="61"/>
        <v>1693.1734317343171</v>
      </c>
      <c r="R48" s="17">
        <f t="shared" si="61"/>
        <v>1677.0833333333333</v>
      </c>
      <c r="S48" s="17">
        <f t="shared" si="61"/>
        <v>1661.1111111111111</v>
      </c>
      <c r="T48" s="17">
        <f t="shared" si="61"/>
        <v>1645.0586264656617</v>
      </c>
      <c r="U48" s="17">
        <f t="shared" si="61"/>
        <v>1629.2942743009323</v>
      </c>
      <c r="V48" s="17">
        <f t="shared" si="61"/>
        <v>1613.2264529058118</v>
      </c>
      <c r="W48" s="17">
        <f t="shared" si="61"/>
        <v>1598.0392156862745</v>
      </c>
      <c r="X48" s="17">
        <f t="shared" si="61"/>
        <v>1583.6113837095193</v>
      </c>
      <c r="Y48" s="17">
        <f t="shared" si="61"/>
        <v>1567.6153091265949</v>
      </c>
      <c r="Z48" s="17">
        <f t="shared" si="61"/>
        <v>1553.1434184675834</v>
      </c>
      <c r="AA48" s="17">
        <f t="shared" si="61"/>
        <v>1538.6430678466077</v>
      </c>
      <c r="AB48" s="17">
        <f t="shared" si="61"/>
        <v>1493.8487115544472</v>
      </c>
      <c r="AC48" s="17">
        <f t="shared" si="61"/>
        <v>1486.4187550525464</v>
      </c>
      <c r="AD48" s="17">
        <f t="shared" si="61"/>
        <v>1527.4528301886792</v>
      </c>
      <c r="AE48" s="17">
        <f t="shared" si="61"/>
        <v>1484.8631239935589</v>
      </c>
      <c r="AF48" s="17">
        <f t="shared" si="61"/>
        <v>1511.0320284697509</v>
      </c>
      <c r="AG48" s="17">
        <f t="shared" ref="AG48:AI48" si="62">IF(AG30=0,0,100*AG30/AG13)</f>
        <v>1510.5216622458001</v>
      </c>
      <c r="AH48" s="17">
        <f t="shared" si="62"/>
        <v>1511.4628820960697</v>
      </c>
      <c r="AI48" s="17">
        <f t="shared" si="62"/>
        <v>1511.600928074246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873.24831058925554</v>
      </c>
      <c r="M51" s="31">
        <v>986.64258843739583</v>
      </c>
      <c r="N51" s="31">
        <v>964.04243603670966</v>
      </c>
      <c r="O51" s="31">
        <v>1028.467905778768</v>
      </c>
      <c r="P51" s="31">
        <v>1011.5337514773186</v>
      </c>
      <c r="Q51" s="31">
        <v>927.85428775147022</v>
      </c>
      <c r="R51" s="31">
        <v>953.62311133771277</v>
      </c>
      <c r="S51" s="31">
        <v>965.32816021075655</v>
      </c>
      <c r="T51" s="31">
        <v>918.47361598951534</v>
      </c>
      <c r="U51" s="31">
        <v>1013.4629889179378</v>
      </c>
      <c r="V51" s="31">
        <v>935.9250998707945</v>
      </c>
      <c r="W51" s="31">
        <v>761.08411133432469</v>
      </c>
      <c r="X51" s="31">
        <v>786.57013405341263</v>
      </c>
      <c r="Y51" s="31">
        <v>771.29296723610378</v>
      </c>
      <c r="Z51" s="31">
        <v>669.03520531403285</v>
      </c>
      <c r="AA51" s="31">
        <v>702.02654536382204</v>
      </c>
      <c r="AB51" s="31">
        <v>732.67119167024237</v>
      </c>
      <c r="AC51" s="31">
        <v>766.53279107978346</v>
      </c>
      <c r="AD51" s="31">
        <v>736.17027234186628</v>
      </c>
      <c r="AE51" s="31">
        <v>741.17194464439353</v>
      </c>
      <c r="AF51" s="31">
        <v>717.96720741677348</v>
      </c>
      <c r="AG51" s="31">
        <v>751.30126686800827</v>
      </c>
      <c r="AH51" s="31">
        <v>735.70437503761627</v>
      </c>
      <c r="AI51" s="31">
        <v>724.94152747948021</v>
      </c>
    </row>
    <row r="52" spans="1:35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873.24831058925554</v>
      </c>
      <c r="M53" s="17">
        <v>986.64258843739583</v>
      </c>
      <c r="N53" s="17">
        <v>964.04243603670966</v>
      </c>
      <c r="O53" s="17">
        <v>1028.467905778768</v>
      </c>
      <c r="P53" s="17">
        <v>1011.5337514773186</v>
      </c>
      <c r="Q53" s="17">
        <v>927.85428775147022</v>
      </c>
      <c r="R53" s="17">
        <v>953.62311133771277</v>
      </c>
      <c r="S53" s="17">
        <v>965.32816021075655</v>
      </c>
      <c r="T53" s="17">
        <v>918.47361598951534</v>
      </c>
      <c r="U53" s="17">
        <v>1013.4629889179378</v>
      </c>
      <c r="V53" s="17">
        <v>935.9250998707945</v>
      </c>
      <c r="W53" s="17">
        <v>761.08411133432469</v>
      </c>
      <c r="X53" s="17">
        <v>786.57013405341263</v>
      </c>
      <c r="Y53" s="17">
        <v>771.29296723610378</v>
      </c>
      <c r="Z53" s="17">
        <v>669.03520531403285</v>
      </c>
      <c r="AA53" s="17">
        <v>702.02654536382204</v>
      </c>
      <c r="AB53" s="17">
        <v>732.67119167024237</v>
      </c>
      <c r="AC53" s="17">
        <v>766.53279107978346</v>
      </c>
      <c r="AD53" s="17">
        <v>736.17027234186628</v>
      </c>
      <c r="AE53" s="17">
        <v>741.17194464439353</v>
      </c>
      <c r="AF53" s="17">
        <v>717.96720741677348</v>
      </c>
      <c r="AG53" s="17">
        <v>751.30126686800827</v>
      </c>
      <c r="AH53" s="17">
        <v>735.70437503761627</v>
      </c>
      <c r="AI53" s="17">
        <v>724.94152747948021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1.5683784631716926</v>
      </c>
      <c r="M56" s="30">
        <f t="shared" ref="M56:AF58" si="64">IF(M46=0,0,M46/M51)</f>
        <v>1.7856178775778249</v>
      </c>
      <c r="N56" s="30">
        <f t="shared" si="64"/>
        <v>2.0164131337680766</v>
      </c>
      <c r="O56" s="30">
        <f t="shared" si="64"/>
        <v>1.5458401772215664</v>
      </c>
      <c r="P56" s="30">
        <f t="shared" si="64"/>
        <v>1.5665771576845611</v>
      </c>
      <c r="Q56" s="30">
        <f t="shared" si="64"/>
        <v>1.8248268656897568</v>
      </c>
      <c r="R56" s="30">
        <f t="shared" si="64"/>
        <v>1.7586437591479647</v>
      </c>
      <c r="S56" s="30">
        <f t="shared" si="64"/>
        <v>1.7207734940089667</v>
      </c>
      <c r="T56" s="30">
        <f t="shared" si="64"/>
        <v>1.7910788049075985</v>
      </c>
      <c r="U56" s="30">
        <f t="shared" si="64"/>
        <v>1.6076504935227187</v>
      </c>
      <c r="V56" s="30">
        <f t="shared" si="64"/>
        <v>1.7236704658615518</v>
      </c>
      <c r="W56" s="30">
        <f t="shared" si="64"/>
        <v>2.099688052723383</v>
      </c>
      <c r="X56" s="30">
        <f t="shared" si="64"/>
        <v>2.0133123737469325</v>
      </c>
      <c r="Y56" s="30">
        <f t="shared" si="64"/>
        <v>2.0324511900375275</v>
      </c>
      <c r="Z56" s="30">
        <f t="shared" si="64"/>
        <v>2.321467399818768</v>
      </c>
      <c r="AA56" s="30">
        <f t="shared" si="64"/>
        <v>2.1917163645844946</v>
      </c>
      <c r="AB56" s="30">
        <f t="shared" si="64"/>
        <v>2.0389073960298312</v>
      </c>
      <c r="AC56" s="30">
        <f t="shared" si="64"/>
        <v>1.9391456860686795</v>
      </c>
      <c r="AD56" s="30">
        <f t="shared" si="64"/>
        <v>2.0748635031534568</v>
      </c>
      <c r="AE56" s="30">
        <f t="shared" si="64"/>
        <v>2.00339898821451</v>
      </c>
      <c r="AF56" s="30">
        <f t="shared" si="64"/>
        <v>2.1045975538442807</v>
      </c>
      <c r="AG56" s="30">
        <f t="shared" ref="AG56:AI56" si="65">IF(AG46=0,0,AG46/AG51)</f>
        <v>2.010540549921866</v>
      </c>
      <c r="AH56" s="30">
        <f t="shared" si="65"/>
        <v>2.0544432429381558</v>
      </c>
      <c r="AI56" s="30">
        <f t="shared" si="65"/>
        <v>2.0851349671329631</v>
      </c>
    </row>
    <row r="57" spans="1:35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:AI57" si="67">IF(AG47=0,0,AG47/AG52)</f>
        <v>0</v>
      </c>
      <c r="AH57" s="14">
        <f t="shared" si="67"/>
        <v>0</v>
      </c>
      <c r="AI57" s="14">
        <f t="shared" si="67"/>
        <v>0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1.5683784631716926</v>
      </c>
      <c r="M58" s="15">
        <f t="shared" si="64"/>
        <v>1.7856178775778249</v>
      </c>
      <c r="N58" s="15">
        <f t="shared" si="64"/>
        <v>2.0164131337680766</v>
      </c>
      <c r="O58" s="15">
        <f t="shared" si="64"/>
        <v>1.5458401772215664</v>
      </c>
      <c r="P58" s="15">
        <f t="shared" si="64"/>
        <v>1.5665771576845611</v>
      </c>
      <c r="Q58" s="15">
        <f t="shared" si="64"/>
        <v>1.8248268656897568</v>
      </c>
      <c r="R58" s="15">
        <f t="shared" si="64"/>
        <v>1.7586437591479647</v>
      </c>
      <c r="S58" s="15">
        <f t="shared" si="64"/>
        <v>1.7207734940089667</v>
      </c>
      <c r="T58" s="15">
        <f t="shared" si="64"/>
        <v>1.7910788049075985</v>
      </c>
      <c r="U58" s="15">
        <f t="shared" si="64"/>
        <v>1.6076504935227187</v>
      </c>
      <c r="V58" s="15">
        <f t="shared" si="64"/>
        <v>1.7236704658615518</v>
      </c>
      <c r="W58" s="15">
        <f t="shared" si="64"/>
        <v>2.099688052723383</v>
      </c>
      <c r="X58" s="15">
        <f t="shared" si="64"/>
        <v>2.0133123737469325</v>
      </c>
      <c r="Y58" s="15">
        <f t="shared" si="64"/>
        <v>2.0324511900375275</v>
      </c>
      <c r="Z58" s="15">
        <f t="shared" si="64"/>
        <v>2.321467399818768</v>
      </c>
      <c r="AA58" s="15">
        <f t="shared" si="64"/>
        <v>2.1917163645844946</v>
      </c>
      <c r="AB58" s="15">
        <f t="shared" si="64"/>
        <v>2.0389073960298312</v>
      </c>
      <c r="AC58" s="15">
        <f t="shared" si="64"/>
        <v>1.9391456860686795</v>
      </c>
      <c r="AD58" s="15">
        <f t="shared" si="64"/>
        <v>2.0748635031534568</v>
      </c>
      <c r="AE58" s="15">
        <f t="shared" si="64"/>
        <v>2.00339898821451</v>
      </c>
      <c r="AF58" s="15">
        <f t="shared" si="64"/>
        <v>2.1045975538442807</v>
      </c>
      <c r="AG58" s="15">
        <f t="shared" ref="AG58:AI58" si="69">IF(AG48=0,0,AG48/AG53)</f>
        <v>2.010540549921866</v>
      </c>
      <c r="AH58" s="15">
        <f t="shared" si="69"/>
        <v>2.0544432429381558</v>
      </c>
      <c r="AI58" s="15">
        <f t="shared" si="69"/>
        <v>2.0851349671329631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3.1024188000000006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:AI61" si="74">IF(AG65=0,0,AG65/AG24)</f>
        <v>0</v>
      </c>
      <c r="AH61" s="23">
        <f t="shared" si="74"/>
        <v>0</v>
      </c>
      <c r="AI61" s="23">
        <f t="shared" si="74"/>
        <v>0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3.1024188000000001</v>
      </c>
      <c r="AH62" s="24">
        <f t="shared" si="77"/>
        <v>3.1024188000000006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69.429030325200003</v>
      </c>
      <c r="M64" s="28">
        <f t="shared" ref="M64:AF64" si="79">SUM(M65:M66)</f>
        <v>82.9152448488</v>
      </c>
      <c r="N64" s="28">
        <f t="shared" si="79"/>
        <v>60.850935415763999</v>
      </c>
      <c r="O64" s="28">
        <f t="shared" si="79"/>
        <v>35.463749302799997</v>
      </c>
      <c r="P64" s="28">
        <f t="shared" si="79"/>
        <v>49.948942680000009</v>
      </c>
      <c r="Q64" s="28">
        <f t="shared" si="79"/>
        <v>56.941794655199999</v>
      </c>
      <c r="R64" s="28">
        <f t="shared" si="79"/>
        <v>32.466812742000002</v>
      </c>
      <c r="S64" s="28">
        <f t="shared" si="79"/>
        <v>45.453537838800003</v>
      </c>
      <c r="T64" s="28">
        <f t="shared" si="79"/>
        <v>60.937710069600001</v>
      </c>
      <c r="U64" s="28">
        <f t="shared" si="79"/>
        <v>37.961196436800002</v>
      </c>
      <c r="V64" s="28">
        <f t="shared" si="79"/>
        <v>49.948942680000009</v>
      </c>
      <c r="W64" s="28">
        <f t="shared" si="79"/>
        <v>50.569426440000008</v>
      </c>
      <c r="X64" s="28">
        <f t="shared" si="79"/>
        <v>50.063732175600002</v>
      </c>
      <c r="Y64" s="28">
        <f t="shared" si="79"/>
        <v>49.558037911200003</v>
      </c>
      <c r="Z64" s="28">
        <f t="shared" si="79"/>
        <v>49.052343646800004</v>
      </c>
      <c r="AA64" s="28">
        <f t="shared" si="79"/>
        <v>48.546649382399998</v>
      </c>
      <c r="AB64" s="28">
        <f t="shared" si="79"/>
        <v>55.753568254800001</v>
      </c>
      <c r="AC64" s="28">
        <f t="shared" si="79"/>
        <v>57.044174475600002</v>
      </c>
      <c r="AD64" s="28">
        <f t="shared" si="79"/>
        <v>50.231262790800002</v>
      </c>
      <c r="AE64" s="28">
        <f t="shared" si="79"/>
        <v>57.2148075096</v>
      </c>
      <c r="AF64" s="28">
        <f t="shared" si="79"/>
        <v>52.691480899200009</v>
      </c>
      <c r="AG64" s="28">
        <f t="shared" ref="AG64:AI64" si="80">SUM(AG65:AG66)</f>
        <v>53.001722779200001</v>
      </c>
      <c r="AH64" s="28">
        <f t="shared" si="80"/>
        <v>42.952988286000007</v>
      </c>
      <c r="AI64" s="28">
        <f t="shared" si="80"/>
        <v>40.424516963999999</v>
      </c>
    </row>
    <row r="65" spans="1:35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69.429030325200003</v>
      </c>
      <c r="M66" s="11">
        <v>82.9152448488</v>
      </c>
      <c r="N66" s="11">
        <v>60.850935415763999</v>
      </c>
      <c r="O66" s="11">
        <v>35.463749302799997</v>
      </c>
      <c r="P66" s="11">
        <v>49.948942680000009</v>
      </c>
      <c r="Q66" s="11">
        <v>56.941794655199999</v>
      </c>
      <c r="R66" s="11">
        <v>32.466812742000002</v>
      </c>
      <c r="S66" s="11">
        <v>45.453537838800003</v>
      </c>
      <c r="T66" s="11">
        <v>60.937710069600001</v>
      </c>
      <c r="U66" s="11">
        <v>37.961196436800002</v>
      </c>
      <c r="V66" s="11">
        <v>49.948942680000009</v>
      </c>
      <c r="W66" s="11">
        <v>50.569426440000008</v>
      </c>
      <c r="X66" s="11">
        <v>50.063732175600002</v>
      </c>
      <c r="Y66" s="11">
        <v>49.558037911200003</v>
      </c>
      <c r="Z66" s="11">
        <v>49.052343646800004</v>
      </c>
      <c r="AA66" s="11">
        <v>48.546649382399998</v>
      </c>
      <c r="AB66" s="11">
        <v>55.753568254800001</v>
      </c>
      <c r="AC66" s="11">
        <v>57.044174475600002</v>
      </c>
      <c r="AD66" s="11">
        <v>50.231262790800002</v>
      </c>
      <c r="AE66" s="11">
        <v>57.2148075096</v>
      </c>
      <c r="AF66" s="11">
        <v>52.691480899200009</v>
      </c>
      <c r="AG66" s="11">
        <v>53.001722779200001</v>
      </c>
      <c r="AH66" s="11">
        <v>42.952988286000007</v>
      </c>
      <c r="AI66" s="11">
        <v>40.424516963999999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4249.0226637209307</v>
      </c>
      <c r="M69" s="28">
        <f t="shared" ref="M69:AF71" si="82">IF(M64=0,0,100*M64/M11)</f>
        <v>5465.7379597099534</v>
      </c>
      <c r="N69" s="28">
        <f t="shared" si="82"/>
        <v>6030.8161958140736</v>
      </c>
      <c r="O69" s="28">
        <f t="shared" si="82"/>
        <v>4932.3712521279549</v>
      </c>
      <c r="P69" s="28">
        <f t="shared" si="82"/>
        <v>4916.2345157480322</v>
      </c>
      <c r="Q69" s="28">
        <f t="shared" si="82"/>
        <v>5252.9330862730621</v>
      </c>
      <c r="R69" s="28">
        <f t="shared" si="82"/>
        <v>5203.0148625000002</v>
      </c>
      <c r="S69" s="28">
        <f t="shared" si="82"/>
        <v>5153.46234</v>
      </c>
      <c r="T69" s="28">
        <f t="shared" si="82"/>
        <v>5103.6608098492461</v>
      </c>
      <c r="U69" s="28">
        <f t="shared" si="82"/>
        <v>5054.7531873235685</v>
      </c>
      <c r="V69" s="28">
        <f t="shared" si="82"/>
        <v>5004.9040761523056</v>
      </c>
      <c r="W69" s="28">
        <f t="shared" si="82"/>
        <v>4957.7869058823535</v>
      </c>
      <c r="X69" s="28">
        <f t="shared" si="82"/>
        <v>4913.0257287144259</v>
      </c>
      <c r="Y69" s="28">
        <f t="shared" si="82"/>
        <v>4863.3992062021589</v>
      </c>
      <c r="Z69" s="28">
        <f t="shared" si="82"/>
        <v>4818.5013405500986</v>
      </c>
      <c r="AA69" s="28">
        <f t="shared" si="82"/>
        <v>4773.5151801769916</v>
      </c>
      <c r="AB69" s="28">
        <f t="shared" si="82"/>
        <v>4634.5443270822943</v>
      </c>
      <c r="AC69" s="28">
        <f t="shared" si="82"/>
        <v>4611.4934903476151</v>
      </c>
      <c r="AD69" s="28">
        <f t="shared" si="82"/>
        <v>4738.7983764905657</v>
      </c>
      <c r="AE69" s="28">
        <f t="shared" si="82"/>
        <v>4606.6672713043472</v>
      </c>
      <c r="AF69" s="28">
        <f t="shared" si="82"/>
        <v>4687.8541725266905</v>
      </c>
      <c r="AG69" s="28">
        <f t="shared" ref="AG69:AI69" si="83">IF(AG64=0,0,100*AG64/AG11)</f>
        <v>4686.2708027586204</v>
      </c>
      <c r="AH69" s="28">
        <f t="shared" si="83"/>
        <v>4689.1908609170314</v>
      </c>
      <c r="AI69" s="28">
        <f t="shared" si="83"/>
        <v>4689.6191373549882</v>
      </c>
    </row>
    <row r="70" spans="1:35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:AI70" si="86">IF(AG65=0,0,100*AG65/AG12)</f>
        <v>0</v>
      </c>
      <c r="AH70" s="9">
        <f t="shared" si="86"/>
        <v>0</v>
      </c>
      <c r="AI70" s="9">
        <f t="shared" si="86"/>
        <v>0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4249.0226637209307</v>
      </c>
      <c r="M71" s="11">
        <f t="shared" si="82"/>
        <v>5465.7379597099534</v>
      </c>
      <c r="N71" s="11">
        <f t="shared" si="82"/>
        <v>6030.8161958140736</v>
      </c>
      <c r="O71" s="11">
        <f t="shared" si="82"/>
        <v>4932.3712521279549</v>
      </c>
      <c r="P71" s="11">
        <f t="shared" si="82"/>
        <v>4916.2345157480322</v>
      </c>
      <c r="Q71" s="11">
        <f t="shared" si="82"/>
        <v>5252.9330862730621</v>
      </c>
      <c r="R71" s="11">
        <f t="shared" si="82"/>
        <v>5203.0148625000002</v>
      </c>
      <c r="S71" s="11">
        <f t="shared" si="82"/>
        <v>5153.46234</v>
      </c>
      <c r="T71" s="11">
        <f t="shared" si="82"/>
        <v>5103.6608098492461</v>
      </c>
      <c r="U71" s="11">
        <f t="shared" si="82"/>
        <v>5054.7531873235685</v>
      </c>
      <c r="V71" s="11">
        <f t="shared" si="82"/>
        <v>5004.9040761523056</v>
      </c>
      <c r="W71" s="11">
        <f t="shared" si="82"/>
        <v>4957.7869058823535</v>
      </c>
      <c r="X71" s="11">
        <f t="shared" si="82"/>
        <v>4913.0257287144259</v>
      </c>
      <c r="Y71" s="11">
        <f t="shared" si="82"/>
        <v>4863.3992062021589</v>
      </c>
      <c r="Z71" s="11">
        <f t="shared" si="82"/>
        <v>4818.5013405500986</v>
      </c>
      <c r="AA71" s="11">
        <f t="shared" si="82"/>
        <v>4773.5151801769916</v>
      </c>
      <c r="AB71" s="11">
        <f t="shared" si="82"/>
        <v>4634.5443270822943</v>
      </c>
      <c r="AC71" s="11">
        <f t="shared" si="82"/>
        <v>4611.4934903476151</v>
      </c>
      <c r="AD71" s="11">
        <f t="shared" si="82"/>
        <v>4738.7983764905657</v>
      </c>
      <c r="AE71" s="11">
        <f t="shared" si="82"/>
        <v>4606.6672713043472</v>
      </c>
      <c r="AF71" s="11">
        <f t="shared" si="82"/>
        <v>4687.8541725266905</v>
      </c>
      <c r="AG71" s="11">
        <f t="shared" ref="AG71:AI71" si="88">IF(AG66=0,0,100*AG66/AG13)</f>
        <v>4686.2708027586204</v>
      </c>
      <c r="AH71" s="11">
        <f t="shared" si="88"/>
        <v>4689.1908609170314</v>
      </c>
      <c r="AI71" s="11">
        <f t="shared" si="88"/>
        <v>4689.6191373549882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50.336424508953819</v>
      </c>
      <c r="M73" s="31">
        <f t="shared" ref="M73:AF75" si="90">IF(M64=0,0,1000*M64/M3)</f>
        <v>83.315157605305473</v>
      </c>
      <c r="N73" s="31">
        <f t="shared" si="90"/>
        <v>101.4689601730265</v>
      </c>
      <c r="O73" s="31">
        <f t="shared" si="90"/>
        <v>67.873204407272723</v>
      </c>
      <c r="P73" s="31">
        <f t="shared" si="90"/>
        <v>67.407480000000007</v>
      </c>
      <c r="Q73" s="31">
        <f t="shared" si="90"/>
        <v>76.917188511684458</v>
      </c>
      <c r="R73" s="31">
        <f t="shared" si="90"/>
        <v>50.0413266676942</v>
      </c>
      <c r="S73" s="31">
        <f t="shared" si="90"/>
        <v>45.272448046613547</v>
      </c>
      <c r="T73" s="31">
        <f t="shared" si="90"/>
        <v>55.347602243051767</v>
      </c>
      <c r="U73" s="31">
        <f t="shared" si="90"/>
        <v>42.226024957508351</v>
      </c>
      <c r="V73" s="31">
        <f t="shared" si="90"/>
        <v>42.009203263246434</v>
      </c>
      <c r="W73" s="31">
        <f t="shared" si="90"/>
        <v>54.317321632653069</v>
      </c>
      <c r="X73" s="31">
        <f t="shared" si="90"/>
        <v>50.774576243002031</v>
      </c>
      <c r="Y73" s="31">
        <f t="shared" si="90"/>
        <v>49.262463132405564</v>
      </c>
      <c r="Z73" s="31">
        <f t="shared" si="90"/>
        <v>54.201484692596694</v>
      </c>
      <c r="AA73" s="31">
        <f t="shared" si="90"/>
        <v>65.515046400000003</v>
      </c>
      <c r="AB73" s="31">
        <f t="shared" si="90"/>
        <v>61.742600503654486</v>
      </c>
      <c r="AC73" s="31">
        <f t="shared" si="90"/>
        <v>61.140594293247595</v>
      </c>
      <c r="AD73" s="31">
        <f t="shared" si="90"/>
        <v>64.564605129562977</v>
      </c>
      <c r="AE73" s="31">
        <f t="shared" si="90"/>
        <v>61.061694247171829</v>
      </c>
      <c r="AF73" s="31">
        <f t="shared" si="90"/>
        <v>63.179233692086342</v>
      </c>
      <c r="AG73" s="31">
        <f t="shared" ref="AG73:AI73" si="91">IF(AG64=0,0,1000*AG64/AG3)</f>
        <v>63.172494373301554</v>
      </c>
      <c r="AH73" s="31">
        <f t="shared" si="91"/>
        <v>63.166159244117658</v>
      </c>
      <c r="AI73" s="31">
        <f t="shared" si="91"/>
        <v>63.163307756250006</v>
      </c>
    </row>
    <row r="74" spans="1:35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:AI74" si="94">IF(AG65=0,0,1000*AG65/AG4)</f>
        <v>0</v>
      </c>
      <c r="AH74" s="16">
        <f t="shared" si="94"/>
        <v>0</v>
      </c>
      <c r="AI74" s="16">
        <f t="shared" si="94"/>
        <v>0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50.336424508953819</v>
      </c>
      <c r="M75" s="17">
        <f t="shared" si="90"/>
        <v>83.315157605305473</v>
      </c>
      <c r="N75" s="17">
        <f t="shared" si="90"/>
        <v>101.4689601730265</v>
      </c>
      <c r="O75" s="17">
        <f t="shared" si="90"/>
        <v>67.873204407272723</v>
      </c>
      <c r="P75" s="17">
        <f t="shared" si="90"/>
        <v>67.407480000000007</v>
      </c>
      <c r="Q75" s="17">
        <f t="shared" si="90"/>
        <v>76.917188511684458</v>
      </c>
      <c r="R75" s="17">
        <f t="shared" si="90"/>
        <v>50.0413266676942</v>
      </c>
      <c r="S75" s="17">
        <f t="shared" si="90"/>
        <v>45.272448046613547</v>
      </c>
      <c r="T75" s="17">
        <f t="shared" si="90"/>
        <v>55.347602243051767</v>
      </c>
      <c r="U75" s="17">
        <f t="shared" si="90"/>
        <v>42.226024957508351</v>
      </c>
      <c r="V75" s="17">
        <f t="shared" si="90"/>
        <v>42.009203263246434</v>
      </c>
      <c r="W75" s="17">
        <f t="shared" si="90"/>
        <v>54.317321632653069</v>
      </c>
      <c r="X75" s="17">
        <f t="shared" si="90"/>
        <v>50.774576243002031</v>
      </c>
      <c r="Y75" s="17">
        <f t="shared" si="90"/>
        <v>49.262463132405564</v>
      </c>
      <c r="Z75" s="17">
        <f t="shared" si="90"/>
        <v>54.201484692596694</v>
      </c>
      <c r="AA75" s="17">
        <f t="shared" si="90"/>
        <v>65.515046400000003</v>
      </c>
      <c r="AB75" s="17">
        <f t="shared" si="90"/>
        <v>61.742600503654486</v>
      </c>
      <c r="AC75" s="17">
        <f t="shared" si="90"/>
        <v>61.140594293247595</v>
      </c>
      <c r="AD75" s="17">
        <f t="shared" si="90"/>
        <v>64.564605129562977</v>
      </c>
      <c r="AE75" s="17">
        <f t="shared" si="90"/>
        <v>61.061694247171829</v>
      </c>
      <c r="AF75" s="17">
        <f t="shared" si="90"/>
        <v>63.179233692086342</v>
      </c>
      <c r="AG75" s="17">
        <f t="shared" ref="AG75:AI75" si="96">IF(AG66=0,0,1000*AG66/AG5)</f>
        <v>63.172494373301554</v>
      </c>
      <c r="AH75" s="17">
        <f t="shared" si="96"/>
        <v>63.166159244117658</v>
      </c>
      <c r="AI75" s="17">
        <f t="shared" si="96"/>
        <v>63.163307756250006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:AI78" si="101">IF(AG65=0,0,AG65/AG$64)</f>
        <v>0</v>
      </c>
      <c r="AH78" s="25">
        <f t="shared" si="101"/>
        <v>0</v>
      </c>
      <c r="AI78" s="25">
        <f t="shared" si="101"/>
        <v>0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:AI79" si="103">IF(AG66=0,0,AG66/AG$64)</f>
        <v>1</v>
      </c>
      <c r="AH79" s="26">
        <f t="shared" si="103"/>
        <v>1</v>
      </c>
      <c r="AI79" s="26">
        <f t="shared" si="103"/>
        <v>1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:AI81" si="105">SUM(AG82:AG83)</f>
        <v>0</v>
      </c>
      <c r="AH81" s="28">
        <f t="shared" si="105"/>
        <v>0</v>
      </c>
      <c r="AI81" s="28">
        <f t="shared" si="105"/>
        <v>0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2.248E-2</v>
      </c>
      <c r="C85" s="28">
        <v>1.9220000000000001E-2</v>
      </c>
      <c r="D85" s="28">
        <v>1.7930000000000001E-2</v>
      </c>
      <c r="E85" s="28">
        <v>1.8259999999999998E-2</v>
      </c>
      <c r="F85" s="28">
        <v>1.9359999999999999E-2</v>
      </c>
      <c r="G85" s="28">
        <v>2.0310000000000002E-2</v>
      </c>
      <c r="H85" s="28">
        <v>2.1930000000000002E-2</v>
      </c>
      <c r="I85" s="28">
        <v>2.2870000000000001E-2</v>
      </c>
      <c r="J85" s="28">
        <v>2.3789999999999999E-2</v>
      </c>
      <c r="K85" s="28">
        <v>2.401E-2</v>
      </c>
      <c r="L85" s="28">
        <v>2.4289999999999999E-2</v>
      </c>
      <c r="M85" s="28">
        <v>2.4889999999999999E-2</v>
      </c>
      <c r="N85" s="28">
        <v>2.6249999999999999E-2</v>
      </c>
      <c r="O85" s="28">
        <v>2.717E-2</v>
      </c>
      <c r="P85" s="28">
        <v>2.8570000000000002E-2</v>
      </c>
      <c r="Q85" s="28">
        <v>3.4660000000000003E-2</v>
      </c>
      <c r="R85" s="28">
        <v>0.31740000000000002</v>
      </c>
      <c r="S85" s="28">
        <v>0.33334000000000003</v>
      </c>
      <c r="T85" s="28">
        <v>0.35336000000000001</v>
      </c>
      <c r="U85" s="28">
        <v>0.32473000000000002</v>
      </c>
      <c r="V85" s="28">
        <v>0.33080999999999999</v>
      </c>
      <c r="W85" s="28">
        <v>0.83326999999999996</v>
      </c>
      <c r="X85" s="28">
        <v>1.1063099999999999</v>
      </c>
      <c r="Y85" s="28">
        <v>3.4075199999999999</v>
      </c>
      <c r="Z85" s="28">
        <v>4.3781400000000001</v>
      </c>
      <c r="AA85" s="28">
        <v>6.2180299999999997</v>
      </c>
      <c r="AB85" s="28">
        <v>4.7571199999999996</v>
      </c>
      <c r="AC85" s="28">
        <v>4.6889900000000004</v>
      </c>
      <c r="AD85" s="28">
        <v>2.5558100000000001</v>
      </c>
      <c r="AE85" s="28">
        <v>4.1715799999999996</v>
      </c>
      <c r="AF85" s="28">
        <v>5.3503499999999997</v>
      </c>
      <c r="AG85" s="28">
        <v>5.82273</v>
      </c>
      <c r="AH85" s="28">
        <v>5.2932899999999998</v>
      </c>
      <c r="AI85" s="28">
        <v>5.3206899999999999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2.248E-2</v>
      </c>
      <c r="C87" s="28">
        <f t="shared" ref="C87:AF87" si="106">C85-C$64</f>
        <v>1.9220000000000001E-2</v>
      </c>
      <c r="D87" s="28">
        <f t="shared" si="106"/>
        <v>1.7930000000000001E-2</v>
      </c>
      <c r="E87" s="28">
        <f t="shared" si="106"/>
        <v>1.8259999999999998E-2</v>
      </c>
      <c r="F87" s="28">
        <f t="shared" si="106"/>
        <v>1.9359999999999999E-2</v>
      </c>
      <c r="G87" s="28">
        <f t="shared" si="106"/>
        <v>2.0310000000000002E-2</v>
      </c>
      <c r="H87" s="28">
        <f t="shared" si="106"/>
        <v>2.1930000000000002E-2</v>
      </c>
      <c r="I87" s="28">
        <f t="shared" si="106"/>
        <v>2.2870000000000001E-2</v>
      </c>
      <c r="J87" s="28">
        <f t="shared" si="106"/>
        <v>2.3789999999999999E-2</v>
      </c>
      <c r="K87" s="28">
        <f t="shared" si="106"/>
        <v>2.401E-2</v>
      </c>
      <c r="L87" s="28">
        <f t="shared" si="106"/>
        <v>-69.404740325200009</v>
      </c>
      <c r="M87" s="28">
        <f t="shared" si="106"/>
        <v>-82.890354848800001</v>
      </c>
      <c r="N87" s="28">
        <f t="shared" si="106"/>
        <v>-60.824685415764002</v>
      </c>
      <c r="O87" s="28">
        <f t="shared" si="106"/>
        <v>-35.436579302799998</v>
      </c>
      <c r="P87" s="28">
        <f t="shared" si="106"/>
        <v>-49.920372680000007</v>
      </c>
      <c r="Q87" s="28">
        <f t="shared" si="106"/>
        <v>-56.907134655199997</v>
      </c>
      <c r="R87" s="28">
        <f t="shared" si="106"/>
        <v>-32.149412742000003</v>
      </c>
      <c r="S87" s="28">
        <f t="shared" si="106"/>
        <v>-45.120197838800003</v>
      </c>
      <c r="T87" s="28">
        <f t="shared" si="106"/>
        <v>-60.584350069599999</v>
      </c>
      <c r="U87" s="28">
        <f t="shared" si="106"/>
        <v>-37.636466436799999</v>
      </c>
      <c r="V87" s="28">
        <f t="shared" si="106"/>
        <v>-49.618132680000009</v>
      </c>
      <c r="W87" s="28">
        <f t="shared" si="106"/>
        <v>-49.736156440000009</v>
      </c>
      <c r="X87" s="28">
        <f t="shared" si="106"/>
        <v>-48.957422175600001</v>
      </c>
      <c r="Y87" s="28">
        <f t="shared" si="106"/>
        <v>-46.150517911200005</v>
      </c>
      <c r="Z87" s="28">
        <f t="shared" si="106"/>
        <v>-44.674203646800002</v>
      </c>
      <c r="AA87" s="28">
        <f t="shared" si="106"/>
        <v>-42.328619382399999</v>
      </c>
      <c r="AB87" s="28">
        <f t="shared" si="106"/>
        <v>-50.996448254800001</v>
      </c>
      <c r="AC87" s="28">
        <f t="shared" si="106"/>
        <v>-52.355184475599998</v>
      </c>
      <c r="AD87" s="28">
        <f t="shared" si="106"/>
        <v>-47.675452790800001</v>
      </c>
      <c r="AE87" s="28">
        <f t="shared" si="106"/>
        <v>-53.043227509600001</v>
      </c>
      <c r="AF87" s="28">
        <f t="shared" si="106"/>
        <v>-47.34113089920001</v>
      </c>
      <c r="AG87" s="28">
        <f t="shared" ref="AG87:AI87" si="107">AG85-AG$64</f>
        <v>-47.178992779200001</v>
      </c>
      <c r="AH87" s="28">
        <f t="shared" si="107"/>
        <v>-37.659698286000008</v>
      </c>
      <c r="AI87" s="28">
        <f t="shared" si="107"/>
        <v>-35.103826964</v>
      </c>
    </row>
    <row r="88" spans="1:35" x14ac:dyDescent="0.25">
      <c r="A88" s="8" t="s">
        <v>27</v>
      </c>
      <c r="B88" s="9">
        <f>IF(B$64=0,50%,B$65/B$64)*B87</f>
        <v>1.124E-2</v>
      </c>
      <c r="C88" s="9">
        <f t="shared" ref="C88:AF88" si="108">IF(C$64=0,50%,C$65/C$64)*C87</f>
        <v>9.6100000000000005E-3</v>
      </c>
      <c r="D88" s="9">
        <f t="shared" si="108"/>
        <v>8.9650000000000007E-3</v>
      </c>
      <c r="E88" s="9">
        <f t="shared" si="108"/>
        <v>9.1299999999999992E-3</v>
      </c>
      <c r="F88" s="9">
        <f t="shared" si="108"/>
        <v>9.6799999999999994E-3</v>
      </c>
      <c r="G88" s="9">
        <f t="shared" si="108"/>
        <v>1.0155000000000001E-2</v>
      </c>
      <c r="H88" s="9">
        <f t="shared" si="108"/>
        <v>1.0965000000000001E-2</v>
      </c>
      <c r="I88" s="9">
        <f t="shared" si="108"/>
        <v>1.1435000000000001E-2</v>
      </c>
      <c r="J88" s="9">
        <f t="shared" si="108"/>
        <v>1.1894999999999999E-2</v>
      </c>
      <c r="K88" s="9">
        <f t="shared" si="108"/>
        <v>1.2005E-2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:AI88" si="109">IF(AG$64=0,50%,AG$65/AG$64)*AG87</f>
        <v>0</v>
      </c>
      <c r="AH88" s="9">
        <f t="shared" si="109"/>
        <v>0</v>
      </c>
      <c r="AI88" s="9">
        <f t="shared" si="109"/>
        <v>0</v>
      </c>
    </row>
    <row r="89" spans="1:35" x14ac:dyDescent="0.25">
      <c r="A89" s="10" t="s">
        <v>28</v>
      </c>
      <c r="B89" s="11">
        <f>B87-B88</f>
        <v>1.124E-2</v>
      </c>
      <c r="C89" s="11">
        <f t="shared" ref="C89:AF89" si="110">C87-C88</f>
        <v>9.6100000000000005E-3</v>
      </c>
      <c r="D89" s="11">
        <f t="shared" si="110"/>
        <v>8.9650000000000007E-3</v>
      </c>
      <c r="E89" s="11">
        <f t="shared" si="110"/>
        <v>9.1299999999999992E-3</v>
      </c>
      <c r="F89" s="11">
        <f t="shared" si="110"/>
        <v>9.6799999999999994E-3</v>
      </c>
      <c r="G89" s="11">
        <f t="shared" si="110"/>
        <v>1.0155000000000001E-2</v>
      </c>
      <c r="H89" s="11">
        <f t="shared" si="110"/>
        <v>1.0965000000000001E-2</v>
      </c>
      <c r="I89" s="11">
        <f t="shared" si="110"/>
        <v>1.1435000000000001E-2</v>
      </c>
      <c r="J89" s="11">
        <f t="shared" si="110"/>
        <v>1.1894999999999999E-2</v>
      </c>
      <c r="K89" s="11">
        <f t="shared" si="110"/>
        <v>1.2005E-2</v>
      </c>
      <c r="L89" s="11">
        <f t="shared" si="110"/>
        <v>-69.404740325200009</v>
      </c>
      <c r="M89" s="11">
        <f t="shared" si="110"/>
        <v>-82.890354848800001</v>
      </c>
      <c r="N89" s="11">
        <f t="shared" si="110"/>
        <v>-60.824685415764002</v>
      </c>
      <c r="O89" s="11">
        <f t="shared" si="110"/>
        <v>-35.436579302799998</v>
      </c>
      <c r="P89" s="11">
        <f t="shared" si="110"/>
        <v>-49.920372680000007</v>
      </c>
      <c r="Q89" s="11">
        <f t="shared" si="110"/>
        <v>-56.907134655199997</v>
      </c>
      <c r="R89" s="11">
        <f t="shared" si="110"/>
        <v>-32.149412742000003</v>
      </c>
      <c r="S89" s="11">
        <f t="shared" si="110"/>
        <v>-45.120197838800003</v>
      </c>
      <c r="T89" s="11">
        <f t="shared" si="110"/>
        <v>-60.584350069599999</v>
      </c>
      <c r="U89" s="11">
        <f t="shared" si="110"/>
        <v>-37.636466436799999</v>
      </c>
      <c r="V89" s="11">
        <f t="shared" si="110"/>
        <v>-49.618132680000009</v>
      </c>
      <c r="W89" s="11">
        <f t="shared" si="110"/>
        <v>-49.736156440000009</v>
      </c>
      <c r="X89" s="11">
        <f t="shared" si="110"/>
        <v>-48.957422175600001</v>
      </c>
      <c r="Y89" s="11">
        <f t="shared" si="110"/>
        <v>-46.150517911200005</v>
      </c>
      <c r="Z89" s="11">
        <f t="shared" si="110"/>
        <v>-44.674203646800002</v>
      </c>
      <c r="AA89" s="11">
        <f t="shared" si="110"/>
        <v>-42.328619382399999</v>
      </c>
      <c r="AB89" s="11">
        <f t="shared" si="110"/>
        <v>-50.996448254800001</v>
      </c>
      <c r="AC89" s="11">
        <f t="shared" si="110"/>
        <v>-52.355184475599998</v>
      </c>
      <c r="AD89" s="11">
        <f t="shared" si="110"/>
        <v>-47.675452790800001</v>
      </c>
      <c r="AE89" s="11">
        <f t="shared" si="110"/>
        <v>-53.043227509600001</v>
      </c>
      <c r="AF89" s="11">
        <f t="shared" si="110"/>
        <v>-47.34113089920001</v>
      </c>
      <c r="AG89" s="11">
        <f t="shared" ref="AG89:AI89" si="111">AG87-AG88</f>
        <v>-47.178992779200001</v>
      </c>
      <c r="AH89" s="11">
        <f t="shared" si="111"/>
        <v>-37.659698286000008</v>
      </c>
      <c r="AI89" s="11">
        <f t="shared" si="111"/>
        <v>-35.103826964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23.342858</v>
      </c>
      <c r="M97" s="11">
        <v>21.671429</v>
      </c>
      <c r="N97" s="11">
        <v>19.504287000000001</v>
      </c>
      <c r="O97" s="11">
        <v>17.553859000000003</v>
      </c>
      <c r="P97" s="11">
        <v>15.798473999999999</v>
      </c>
      <c r="Q97" s="11">
        <v>15.485714999999999</v>
      </c>
      <c r="R97" s="11">
        <v>13.937144</v>
      </c>
      <c r="S97" s="11">
        <v>12.6</v>
      </c>
      <c r="T97" s="11">
        <v>17.057143</v>
      </c>
      <c r="U97" s="11">
        <v>15.351429</v>
      </c>
      <c r="V97" s="11">
        <v>14.257142999999999</v>
      </c>
      <c r="W97" s="11">
        <v>14.571428999999998</v>
      </c>
      <c r="X97" s="11">
        <v>14.557143</v>
      </c>
      <c r="Y97" s="11">
        <v>14.557143</v>
      </c>
      <c r="Z97" s="11">
        <v>14.542857999999999</v>
      </c>
      <c r="AA97" s="11">
        <v>14.528571999999999</v>
      </c>
      <c r="AB97" s="11">
        <v>17.185715000000002</v>
      </c>
      <c r="AC97" s="11">
        <v>17.671429</v>
      </c>
      <c r="AD97" s="11">
        <v>15.904287</v>
      </c>
      <c r="AE97" s="11">
        <v>17.742858000000002</v>
      </c>
      <c r="AF97" s="11">
        <v>16.057143</v>
      </c>
      <c r="AG97" s="11">
        <v>16.157143000000001</v>
      </c>
      <c r="AH97" s="11">
        <v>14.541428999999999</v>
      </c>
      <c r="AI97" s="11">
        <v>13.087287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23.342858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4.4571430000000003</v>
      </c>
      <c r="U101" s="11">
        <v>0</v>
      </c>
      <c r="V101" s="11">
        <v>0</v>
      </c>
      <c r="W101" s="11">
        <v>0.31428599999999918</v>
      </c>
      <c r="X101" s="11">
        <v>0</v>
      </c>
      <c r="Y101" s="11">
        <v>0</v>
      </c>
      <c r="Z101" s="11">
        <v>0</v>
      </c>
      <c r="AA101" s="11">
        <v>0</v>
      </c>
      <c r="AB101" s="11">
        <v>2.6571430000000031</v>
      </c>
      <c r="AC101" s="11">
        <v>0.48571399999999798</v>
      </c>
      <c r="AD101" s="11">
        <v>0</v>
      </c>
      <c r="AE101" s="11">
        <v>1.8385710000000017</v>
      </c>
      <c r="AF101" s="11">
        <v>0</v>
      </c>
      <c r="AG101" s="11">
        <v>0.10000000000000142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395.56599999999997</v>
      </c>
      <c r="C3" s="28">
        <f>SUM(C4:C5)</f>
        <v>357.02300000000002</v>
      </c>
      <c r="D3" s="28">
        <f t="shared" si="0"/>
        <v>394.40800000000002</v>
      </c>
      <c r="E3" s="28">
        <f t="shared" si="0"/>
        <v>395.56599999999997</v>
      </c>
      <c r="F3" s="28">
        <f t="shared" si="0"/>
        <v>504.37299999999999</v>
      </c>
      <c r="G3" s="28">
        <f t="shared" si="0"/>
        <v>241.941</v>
      </c>
      <c r="H3" s="28">
        <f t="shared" si="0"/>
        <v>319.197</v>
      </c>
      <c r="I3" s="28">
        <f t="shared" si="0"/>
        <v>221.60400000000001</v>
      </c>
      <c r="J3" s="28">
        <f t="shared" si="0"/>
        <v>160.5</v>
      </c>
      <c r="K3" s="28">
        <f t="shared" si="0"/>
        <v>143.04900000000001</v>
      </c>
      <c r="L3" s="28">
        <f>SUM(L4:L5)</f>
        <v>120.078</v>
      </c>
      <c r="M3" s="28">
        <f t="shared" ref="M3:AF3" si="1">SUM(M4:M5)</f>
        <v>169.93199999999999</v>
      </c>
      <c r="N3" s="28">
        <f t="shared" si="1"/>
        <v>126.02500000000001</v>
      </c>
      <c r="O3" s="28">
        <f t="shared" si="1"/>
        <v>133.68799999999999</v>
      </c>
      <c r="P3" s="28">
        <f t="shared" si="1"/>
        <v>148.95699999999999</v>
      </c>
      <c r="Q3" s="28">
        <f t="shared" si="1"/>
        <v>143.91</v>
      </c>
      <c r="R3" s="28">
        <f t="shared" si="1"/>
        <v>393.15</v>
      </c>
      <c r="S3" s="28">
        <f t="shared" si="1"/>
        <v>452.88</v>
      </c>
      <c r="T3" s="28">
        <f t="shared" si="1"/>
        <v>425.10599999999999</v>
      </c>
      <c r="U3" s="28">
        <f t="shared" si="1"/>
        <v>235.34200000000001</v>
      </c>
      <c r="V3" s="28">
        <f t="shared" si="1"/>
        <v>141.179</v>
      </c>
      <c r="W3" s="28">
        <f t="shared" si="1"/>
        <v>84.724000000000004</v>
      </c>
      <c r="X3" s="28">
        <f t="shared" si="1"/>
        <v>60.597000000000001</v>
      </c>
      <c r="Y3" s="28">
        <f t="shared" si="1"/>
        <v>80.628</v>
      </c>
      <c r="Z3" s="28">
        <f t="shared" si="1"/>
        <v>93.539000000000001</v>
      </c>
      <c r="AA3" s="28">
        <f t="shared" si="1"/>
        <v>131.17699999999999</v>
      </c>
      <c r="AB3" s="28">
        <f t="shared" si="1"/>
        <v>136.673</v>
      </c>
      <c r="AC3" s="28">
        <f t="shared" si="1"/>
        <v>116.92700000000001</v>
      </c>
      <c r="AD3" s="28">
        <f t="shared" si="1"/>
        <v>180.68799999999999</v>
      </c>
      <c r="AE3" s="28">
        <f t="shared" si="1"/>
        <v>225.06</v>
      </c>
      <c r="AF3" s="28">
        <f t="shared" si="1"/>
        <v>98.872</v>
      </c>
      <c r="AG3" s="28">
        <f t="shared" ref="AG3:AI3" si="2">SUM(AG4:AG5)</f>
        <v>63.631999999999998</v>
      </c>
      <c r="AH3" s="28">
        <f t="shared" si="2"/>
        <v>74.643000000000001</v>
      </c>
      <c r="AI3" s="28">
        <f t="shared" si="2"/>
        <v>54.670999999999999</v>
      </c>
    </row>
    <row r="4" spans="1:35" x14ac:dyDescent="0.25">
      <c r="A4" s="8" t="s">
        <v>27</v>
      </c>
      <c r="B4" s="9">
        <v>395.56599999999997</v>
      </c>
      <c r="C4" s="9">
        <v>357.02300000000002</v>
      </c>
      <c r="D4" s="9">
        <v>394.40800000000002</v>
      </c>
      <c r="E4" s="9">
        <v>395.56599999999997</v>
      </c>
      <c r="F4" s="9">
        <v>504.37299999999999</v>
      </c>
      <c r="G4" s="9">
        <v>241.941</v>
      </c>
      <c r="H4" s="9">
        <v>319.197</v>
      </c>
      <c r="I4" s="9">
        <v>221.60400000000001</v>
      </c>
      <c r="J4" s="9">
        <v>160.5</v>
      </c>
      <c r="K4" s="9">
        <v>143.04900000000001</v>
      </c>
      <c r="L4" s="9">
        <v>120.078</v>
      </c>
      <c r="M4" s="9">
        <v>169.93199999999999</v>
      </c>
      <c r="N4" s="9">
        <v>126.02500000000001</v>
      </c>
      <c r="O4" s="9">
        <v>133.68799999999999</v>
      </c>
      <c r="P4" s="9">
        <v>148.95699999999999</v>
      </c>
      <c r="Q4" s="9">
        <v>143.91</v>
      </c>
      <c r="R4" s="9">
        <v>393.15</v>
      </c>
      <c r="S4" s="9">
        <v>452.88</v>
      </c>
      <c r="T4" s="9">
        <v>425.10599999999999</v>
      </c>
      <c r="U4" s="9">
        <v>235.34200000000001</v>
      </c>
      <c r="V4" s="9">
        <v>141.179</v>
      </c>
      <c r="W4" s="9">
        <v>84.724000000000004</v>
      </c>
      <c r="X4" s="9">
        <v>60.597000000000001</v>
      </c>
      <c r="Y4" s="9">
        <v>80.628</v>
      </c>
      <c r="Z4" s="9">
        <v>93.539000000000001</v>
      </c>
      <c r="AA4" s="9">
        <v>131.17699999999999</v>
      </c>
      <c r="AB4" s="9">
        <v>136.673</v>
      </c>
      <c r="AC4" s="9">
        <v>116.92700000000001</v>
      </c>
      <c r="AD4" s="9">
        <v>180.68799999999999</v>
      </c>
      <c r="AE4" s="9">
        <v>225.06</v>
      </c>
      <c r="AF4" s="9">
        <v>98.872</v>
      </c>
      <c r="AG4" s="9">
        <v>63.631999999999998</v>
      </c>
      <c r="AH4" s="9">
        <v>74.643000000000001</v>
      </c>
      <c r="AI4" s="9">
        <v>54.670999999999999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0.31</v>
      </c>
      <c r="C11" s="30">
        <f t="shared" si="11"/>
        <v>0.27900000000000003</v>
      </c>
      <c r="D11" s="30">
        <f t="shared" si="11"/>
        <v>0.309</v>
      </c>
      <c r="E11" s="30">
        <f t="shared" si="11"/>
        <v>0.31</v>
      </c>
      <c r="F11" s="30">
        <f t="shared" si="11"/>
        <v>0.39500000000000002</v>
      </c>
      <c r="G11" s="30">
        <f t="shared" si="11"/>
        <v>0.189</v>
      </c>
      <c r="H11" s="30">
        <f t="shared" si="11"/>
        <v>0.25</v>
      </c>
      <c r="I11" s="30">
        <f t="shared" si="11"/>
        <v>0.17299999999999999</v>
      </c>
      <c r="J11" s="30">
        <f t="shared" si="11"/>
        <v>0.126</v>
      </c>
      <c r="K11" s="30">
        <f t="shared" si="11"/>
        <v>0.112</v>
      </c>
      <c r="L11" s="30">
        <f>SUM(L12:L13)</f>
        <v>9.4E-2</v>
      </c>
      <c r="M11" s="30">
        <f t="shared" ref="M11:AF11" si="12">SUM(M12:M13)</f>
        <v>0.127</v>
      </c>
      <c r="N11" s="30">
        <f t="shared" si="12"/>
        <v>8.7999999999999995E-2</v>
      </c>
      <c r="O11" s="30">
        <f t="shared" si="12"/>
        <v>9.1999999999999998E-2</v>
      </c>
      <c r="P11" s="30">
        <f t="shared" si="12"/>
        <v>0.10100000000000001</v>
      </c>
      <c r="Q11" s="30">
        <f t="shared" si="12"/>
        <v>9.8000000000000004E-2</v>
      </c>
      <c r="R11" s="30">
        <f t="shared" si="12"/>
        <v>0.26700000000000002</v>
      </c>
      <c r="S11" s="30">
        <f t="shared" si="12"/>
        <v>0.29799999999999999</v>
      </c>
      <c r="T11" s="30">
        <f t="shared" si="12"/>
        <v>0.27500000000000002</v>
      </c>
      <c r="U11" s="30">
        <f t="shared" si="12"/>
        <v>0.155</v>
      </c>
      <c r="V11" s="30">
        <f t="shared" si="12"/>
        <v>9.4E-2</v>
      </c>
      <c r="W11" s="30">
        <f t="shared" si="12"/>
        <v>6.2E-2</v>
      </c>
      <c r="X11" s="30">
        <f t="shared" si="12"/>
        <v>4.3999999999999997E-2</v>
      </c>
      <c r="Y11" s="30">
        <f t="shared" si="12"/>
        <v>5.8000000000000003E-2</v>
      </c>
      <c r="Z11" s="30">
        <f t="shared" si="12"/>
        <v>6.8000000000000005E-2</v>
      </c>
      <c r="AA11" s="30">
        <f t="shared" si="12"/>
        <v>8.6999999999999994E-2</v>
      </c>
      <c r="AB11" s="30">
        <f t="shared" si="12"/>
        <v>8.6999999999999994E-2</v>
      </c>
      <c r="AC11" s="30">
        <f t="shared" si="12"/>
        <v>7.3999999999999996E-2</v>
      </c>
      <c r="AD11" s="30">
        <f t="shared" si="12"/>
        <v>0.11799999999999999</v>
      </c>
      <c r="AE11" s="30">
        <f t="shared" si="12"/>
        <v>0.151</v>
      </c>
      <c r="AF11" s="30">
        <f t="shared" si="12"/>
        <v>6.4000000000000001E-2</v>
      </c>
      <c r="AG11" s="30">
        <f t="shared" ref="AG11:AI11" si="13">SUM(AG12:AG13)</f>
        <v>4.1000000000000002E-2</v>
      </c>
      <c r="AH11" s="30">
        <f t="shared" si="13"/>
        <v>0.05</v>
      </c>
      <c r="AI11" s="30">
        <f t="shared" si="13"/>
        <v>3.5000000000000003E-2</v>
      </c>
    </row>
    <row r="12" spans="1:35" x14ac:dyDescent="0.25">
      <c r="A12" s="8" t="s">
        <v>27</v>
      </c>
      <c r="B12" s="14">
        <v>0.31</v>
      </c>
      <c r="C12" s="14">
        <v>0.27900000000000003</v>
      </c>
      <c r="D12" s="14">
        <v>0.309</v>
      </c>
      <c r="E12" s="14">
        <v>0.31</v>
      </c>
      <c r="F12" s="14">
        <v>0.39500000000000002</v>
      </c>
      <c r="G12" s="14">
        <v>0.189</v>
      </c>
      <c r="H12" s="14">
        <v>0.25</v>
      </c>
      <c r="I12" s="14">
        <v>0.17299999999999999</v>
      </c>
      <c r="J12" s="14">
        <v>0.126</v>
      </c>
      <c r="K12" s="14">
        <v>0.112</v>
      </c>
      <c r="L12" s="14">
        <v>9.4E-2</v>
      </c>
      <c r="M12" s="14">
        <v>0.127</v>
      </c>
      <c r="N12" s="14">
        <v>8.7999999999999995E-2</v>
      </c>
      <c r="O12" s="14">
        <v>9.1999999999999998E-2</v>
      </c>
      <c r="P12" s="14">
        <v>0.10100000000000001</v>
      </c>
      <c r="Q12" s="14">
        <v>9.8000000000000004E-2</v>
      </c>
      <c r="R12" s="14">
        <v>0.26700000000000002</v>
      </c>
      <c r="S12" s="14">
        <v>0.29799999999999999</v>
      </c>
      <c r="T12" s="14">
        <v>0.27500000000000002</v>
      </c>
      <c r="U12" s="14">
        <v>0.155</v>
      </c>
      <c r="V12" s="14">
        <v>9.4E-2</v>
      </c>
      <c r="W12" s="14">
        <v>6.2E-2</v>
      </c>
      <c r="X12" s="14">
        <v>4.3999999999999997E-2</v>
      </c>
      <c r="Y12" s="14">
        <v>5.8000000000000003E-2</v>
      </c>
      <c r="Z12" s="14">
        <v>6.8000000000000005E-2</v>
      </c>
      <c r="AA12" s="14">
        <v>8.6999999999999994E-2</v>
      </c>
      <c r="AB12" s="14">
        <v>8.6999999999999994E-2</v>
      </c>
      <c r="AC12" s="14">
        <v>7.3999999999999996E-2</v>
      </c>
      <c r="AD12" s="14">
        <v>0.11799999999999999</v>
      </c>
      <c r="AE12" s="14">
        <v>0.151</v>
      </c>
      <c r="AF12" s="14">
        <v>6.4000000000000001E-2</v>
      </c>
      <c r="AG12" s="14">
        <v>4.1000000000000002E-2</v>
      </c>
      <c r="AH12" s="14">
        <v>0.05</v>
      </c>
      <c r="AI12" s="14">
        <v>3.5000000000000003E-2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1276.0193548387097</v>
      </c>
      <c r="C19" s="31">
        <f t="shared" si="22"/>
        <v>1279.652329749104</v>
      </c>
      <c r="D19" s="31">
        <f t="shared" si="22"/>
        <v>1276.401294498382</v>
      </c>
      <c r="E19" s="31">
        <f t="shared" si="22"/>
        <v>1276.0193548387097</v>
      </c>
      <c r="F19" s="31">
        <f t="shared" si="22"/>
        <v>1276.8936708860758</v>
      </c>
      <c r="G19" s="31">
        <f t="shared" si="22"/>
        <v>1280.1111111111111</v>
      </c>
      <c r="H19" s="31">
        <f t="shared" si="22"/>
        <v>1276.788</v>
      </c>
      <c r="I19" s="31">
        <f t="shared" si="22"/>
        <v>1280.947976878613</v>
      </c>
      <c r="J19" s="31">
        <f t="shared" si="22"/>
        <v>1273.8095238095239</v>
      </c>
      <c r="K19" s="31">
        <f t="shared" si="22"/>
        <v>1277.2232142857142</v>
      </c>
      <c r="L19" s="31">
        <f>IF(L3=0,0,L3/L11)</f>
        <v>1277.4255319148936</v>
      </c>
      <c r="M19" s="31">
        <f t="shared" ref="M19:AF19" si="23">IF(M3=0,0,M3/M11)</f>
        <v>1338.0472440944882</v>
      </c>
      <c r="N19" s="31">
        <f t="shared" si="23"/>
        <v>1432.102272727273</v>
      </c>
      <c r="O19" s="31">
        <f t="shared" si="23"/>
        <v>1453.1304347826085</v>
      </c>
      <c r="P19" s="31">
        <f t="shared" si="23"/>
        <v>1474.8217821782177</v>
      </c>
      <c r="Q19" s="31">
        <f t="shared" si="23"/>
        <v>1468.4693877551019</v>
      </c>
      <c r="R19" s="31">
        <f t="shared" si="23"/>
        <v>1472.4719101123594</v>
      </c>
      <c r="S19" s="31">
        <f t="shared" si="23"/>
        <v>1519.7315436241611</v>
      </c>
      <c r="T19" s="31">
        <f t="shared" si="23"/>
        <v>1545.84</v>
      </c>
      <c r="U19" s="31">
        <f t="shared" si="23"/>
        <v>1518.3354838709679</v>
      </c>
      <c r="V19" s="31">
        <f t="shared" si="23"/>
        <v>1501.9042553191489</v>
      </c>
      <c r="W19" s="31">
        <f t="shared" si="23"/>
        <v>1366.516129032258</v>
      </c>
      <c r="X19" s="31">
        <f t="shared" si="23"/>
        <v>1377.2045454545455</v>
      </c>
      <c r="Y19" s="31">
        <f t="shared" si="23"/>
        <v>1390.1379310344828</v>
      </c>
      <c r="Z19" s="31">
        <f t="shared" si="23"/>
        <v>1375.5735294117646</v>
      </c>
      <c r="AA19" s="31">
        <f t="shared" si="23"/>
        <v>1507.7816091954023</v>
      </c>
      <c r="AB19" s="31">
        <f t="shared" si="23"/>
        <v>1570.9540229885058</v>
      </c>
      <c r="AC19" s="31">
        <f t="shared" si="23"/>
        <v>1580.0945945945948</v>
      </c>
      <c r="AD19" s="31">
        <f t="shared" si="23"/>
        <v>1531.2542372881355</v>
      </c>
      <c r="AE19" s="31">
        <f t="shared" si="23"/>
        <v>1490.4635761589404</v>
      </c>
      <c r="AF19" s="31">
        <f t="shared" si="23"/>
        <v>1544.875</v>
      </c>
      <c r="AG19" s="31">
        <f t="shared" ref="AG19:AI19" si="24">IF(AG3=0,0,AG3/AG11)</f>
        <v>1551.9999999999998</v>
      </c>
      <c r="AH19" s="31">
        <f t="shared" si="24"/>
        <v>1492.86</v>
      </c>
      <c r="AI19" s="31">
        <f t="shared" si="24"/>
        <v>1562.0285714285712</v>
      </c>
    </row>
    <row r="20" spans="1:35" x14ac:dyDescent="0.25">
      <c r="A20" s="8" t="s">
        <v>27</v>
      </c>
      <c r="B20" s="16">
        <f t="shared" ref="B20:K20" si="25">IF(B4=0,0,B4/B12)</f>
        <v>1276.0193548387097</v>
      </c>
      <c r="C20" s="16">
        <f t="shared" si="25"/>
        <v>1279.652329749104</v>
      </c>
      <c r="D20" s="16">
        <f t="shared" si="25"/>
        <v>1276.401294498382</v>
      </c>
      <c r="E20" s="16">
        <f t="shared" si="25"/>
        <v>1276.0193548387097</v>
      </c>
      <c r="F20" s="16">
        <f t="shared" si="25"/>
        <v>1276.8936708860758</v>
      </c>
      <c r="G20" s="16">
        <f t="shared" si="25"/>
        <v>1280.1111111111111</v>
      </c>
      <c r="H20" s="16">
        <f t="shared" si="25"/>
        <v>1276.788</v>
      </c>
      <c r="I20" s="16">
        <f t="shared" si="25"/>
        <v>1280.947976878613</v>
      </c>
      <c r="J20" s="16">
        <f t="shared" si="25"/>
        <v>1273.8095238095239</v>
      </c>
      <c r="K20" s="16">
        <f t="shared" si="25"/>
        <v>1277.2232142857142</v>
      </c>
      <c r="L20" s="16">
        <f t="shared" ref="L20:AF21" si="26">IF(L4=0,0,L4/L12)</f>
        <v>1277.4255319148936</v>
      </c>
      <c r="M20" s="16">
        <f t="shared" si="26"/>
        <v>1338.0472440944882</v>
      </c>
      <c r="N20" s="16">
        <f t="shared" si="26"/>
        <v>1432.102272727273</v>
      </c>
      <c r="O20" s="16">
        <f t="shared" si="26"/>
        <v>1453.1304347826085</v>
      </c>
      <c r="P20" s="16">
        <f t="shared" si="26"/>
        <v>1474.8217821782177</v>
      </c>
      <c r="Q20" s="16">
        <f t="shared" si="26"/>
        <v>1468.4693877551019</v>
      </c>
      <c r="R20" s="16">
        <f t="shared" si="26"/>
        <v>1472.4719101123594</v>
      </c>
      <c r="S20" s="16">
        <f t="shared" si="26"/>
        <v>1519.7315436241611</v>
      </c>
      <c r="T20" s="16">
        <f t="shared" si="26"/>
        <v>1545.84</v>
      </c>
      <c r="U20" s="16">
        <f t="shared" si="26"/>
        <v>1518.3354838709679</v>
      </c>
      <c r="V20" s="16">
        <f t="shared" si="26"/>
        <v>1501.9042553191489</v>
      </c>
      <c r="W20" s="16">
        <f t="shared" si="26"/>
        <v>1366.516129032258</v>
      </c>
      <c r="X20" s="16">
        <f t="shared" si="26"/>
        <v>1377.2045454545455</v>
      </c>
      <c r="Y20" s="16">
        <f t="shared" si="26"/>
        <v>1390.1379310344828</v>
      </c>
      <c r="Z20" s="16">
        <f t="shared" si="26"/>
        <v>1375.5735294117646</v>
      </c>
      <c r="AA20" s="16">
        <f t="shared" si="26"/>
        <v>1507.7816091954023</v>
      </c>
      <c r="AB20" s="16">
        <f t="shared" si="26"/>
        <v>1570.9540229885058</v>
      </c>
      <c r="AC20" s="16">
        <f t="shared" si="26"/>
        <v>1580.0945945945948</v>
      </c>
      <c r="AD20" s="16">
        <f t="shared" si="26"/>
        <v>1531.2542372881355</v>
      </c>
      <c r="AE20" s="16">
        <f t="shared" si="26"/>
        <v>1490.4635761589404</v>
      </c>
      <c r="AF20" s="16">
        <f t="shared" si="26"/>
        <v>1544.875</v>
      </c>
      <c r="AG20" s="16">
        <f t="shared" ref="AG20:AI20" si="27">IF(AG4=0,0,AG4/AG12)</f>
        <v>1551.9999999999998</v>
      </c>
      <c r="AH20" s="16">
        <f t="shared" si="27"/>
        <v>1492.86</v>
      </c>
      <c r="AI20" s="16">
        <f t="shared" si="27"/>
        <v>1562.0285714285712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19.079019776440234</v>
      </c>
      <c r="C23" s="31">
        <f t="shared" si="30"/>
        <v>17.024935511607907</v>
      </c>
      <c r="D23" s="31">
        <f t="shared" si="30"/>
        <v>19.01693895098882</v>
      </c>
      <c r="E23" s="31">
        <f t="shared" si="30"/>
        <v>19.079019776440234</v>
      </c>
      <c r="F23" s="31">
        <f t="shared" si="30"/>
        <v>24.99277730008599</v>
      </c>
      <c r="G23" s="31">
        <f t="shared" si="30"/>
        <v>11.049011177987962</v>
      </c>
      <c r="H23" s="31">
        <f t="shared" si="30"/>
        <v>15.032932072226998</v>
      </c>
      <c r="I23" s="31">
        <f t="shared" si="30"/>
        <v>10.022012037833189</v>
      </c>
      <c r="J23" s="31">
        <f t="shared" si="30"/>
        <v>7.0030094582975053</v>
      </c>
      <c r="K23" s="31">
        <f t="shared" si="30"/>
        <v>6.1622527944969896</v>
      </c>
      <c r="L23" s="31">
        <f>SUM(L24,L30)</f>
        <v>5.0730868443680128</v>
      </c>
      <c r="M23" s="31">
        <f t="shared" ref="M23:AF23" si="31">SUM(M24,M30)</f>
        <v>7.0030094582975053</v>
      </c>
      <c r="N23" s="31">
        <f t="shared" si="31"/>
        <v>5.0109200343938092</v>
      </c>
      <c r="O23" s="31">
        <f t="shared" si="31"/>
        <v>6.0380051590713668</v>
      </c>
      <c r="P23" s="31">
        <f t="shared" si="31"/>
        <v>6.1622527944969896</v>
      </c>
      <c r="Q23" s="31">
        <f t="shared" si="31"/>
        <v>6.1622527944969896</v>
      </c>
      <c r="R23" s="31">
        <f t="shared" si="31"/>
        <v>16.059931212381766</v>
      </c>
      <c r="S23" s="31">
        <f t="shared" si="31"/>
        <v>18.644282029234731</v>
      </c>
      <c r="T23" s="31">
        <f t="shared" si="31"/>
        <v>17.21126397248495</v>
      </c>
      <c r="U23" s="31">
        <f t="shared" si="31"/>
        <v>10.022012037833189</v>
      </c>
      <c r="V23" s="31">
        <f t="shared" si="31"/>
        <v>11.111177987962165</v>
      </c>
      <c r="W23" s="31">
        <f t="shared" si="31"/>
        <v>6.1622527944969896</v>
      </c>
      <c r="X23" s="31">
        <f t="shared" si="31"/>
        <v>4.1081685296646597</v>
      </c>
      <c r="Y23" s="31">
        <f t="shared" si="31"/>
        <v>5.0730868443680128</v>
      </c>
      <c r="Z23" s="31">
        <f t="shared" si="31"/>
        <v>6.0380051590713668</v>
      </c>
      <c r="AA23" s="31">
        <f t="shared" si="31"/>
        <v>8.2163370593293195</v>
      </c>
      <c r="AB23" s="31">
        <f t="shared" si="31"/>
        <v>8.9216680997420461</v>
      </c>
      <c r="AC23" s="31">
        <f t="shared" si="31"/>
        <v>10.15717970765262</v>
      </c>
      <c r="AD23" s="31">
        <f t="shared" si="31"/>
        <v>13.712467755803955</v>
      </c>
      <c r="AE23" s="31">
        <f t="shared" si="31"/>
        <v>16.860791057609635</v>
      </c>
      <c r="AF23" s="31">
        <f t="shared" si="31"/>
        <v>8.0171969045571796</v>
      </c>
      <c r="AG23" s="31">
        <f t="shared" ref="AG23:AI23" si="32">SUM(AG24,AG30)</f>
        <v>5.6076526225279446</v>
      </c>
      <c r="AH23" s="31">
        <f t="shared" si="32"/>
        <v>7.8560619088564057</v>
      </c>
      <c r="AI23" s="31">
        <f t="shared" si="32"/>
        <v>5.3925193465176271</v>
      </c>
    </row>
    <row r="24" spans="1:35" x14ac:dyDescent="0.25">
      <c r="A24" s="18" t="s">
        <v>27</v>
      </c>
      <c r="B24" s="19">
        <f t="shared" ref="B24:K24" si="33">SUM(B25:B29)</f>
        <v>19.079019776440234</v>
      </c>
      <c r="C24" s="19">
        <f t="shared" si="33"/>
        <v>17.024935511607907</v>
      </c>
      <c r="D24" s="19">
        <f t="shared" si="33"/>
        <v>19.01693895098882</v>
      </c>
      <c r="E24" s="19">
        <f t="shared" si="33"/>
        <v>19.079019776440234</v>
      </c>
      <c r="F24" s="19">
        <f t="shared" si="33"/>
        <v>24.99277730008599</v>
      </c>
      <c r="G24" s="19">
        <f t="shared" si="33"/>
        <v>11.049011177987962</v>
      </c>
      <c r="H24" s="19">
        <f t="shared" si="33"/>
        <v>15.032932072226998</v>
      </c>
      <c r="I24" s="19">
        <f t="shared" si="33"/>
        <v>10.022012037833189</v>
      </c>
      <c r="J24" s="19">
        <f t="shared" si="33"/>
        <v>7.0030094582975053</v>
      </c>
      <c r="K24" s="19">
        <f t="shared" si="33"/>
        <v>6.1622527944969896</v>
      </c>
      <c r="L24" s="19">
        <f>SUM(L25:L29)</f>
        <v>5.0730868443680128</v>
      </c>
      <c r="M24" s="19">
        <f t="shared" ref="M24:AF24" si="34">SUM(M25:M29)</f>
        <v>7.0030094582975053</v>
      </c>
      <c r="N24" s="19">
        <f t="shared" si="34"/>
        <v>5.0109200343938092</v>
      </c>
      <c r="O24" s="19">
        <f t="shared" si="34"/>
        <v>6.0380051590713668</v>
      </c>
      <c r="P24" s="19">
        <f t="shared" si="34"/>
        <v>6.1622527944969896</v>
      </c>
      <c r="Q24" s="19">
        <f t="shared" si="34"/>
        <v>6.1622527944969896</v>
      </c>
      <c r="R24" s="19">
        <f t="shared" si="34"/>
        <v>16.059931212381766</v>
      </c>
      <c r="S24" s="19">
        <f t="shared" si="34"/>
        <v>18.644282029234731</v>
      </c>
      <c r="T24" s="19">
        <f t="shared" si="34"/>
        <v>17.21126397248495</v>
      </c>
      <c r="U24" s="19">
        <f t="shared" si="34"/>
        <v>10.022012037833189</v>
      </c>
      <c r="V24" s="19">
        <f t="shared" si="34"/>
        <v>11.111177987962165</v>
      </c>
      <c r="W24" s="19">
        <f t="shared" si="34"/>
        <v>6.1622527944969896</v>
      </c>
      <c r="X24" s="19">
        <f t="shared" si="34"/>
        <v>4.1081685296646597</v>
      </c>
      <c r="Y24" s="19">
        <f t="shared" si="34"/>
        <v>5.0730868443680128</v>
      </c>
      <c r="Z24" s="19">
        <f t="shared" si="34"/>
        <v>6.0380051590713668</v>
      </c>
      <c r="AA24" s="19">
        <f t="shared" si="34"/>
        <v>8.2163370593293195</v>
      </c>
      <c r="AB24" s="19">
        <f t="shared" si="34"/>
        <v>8.9216680997420461</v>
      </c>
      <c r="AC24" s="19">
        <f t="shared" si="34"/>
        <v>10.15717970765262</v>
      </c>
      <c r="AD24" s="19">
        <f t="shared" si="34"/>
        <v>13.712467755803955</v>
      </c>
      <c r="AE24" s="19">
        <f t="shared" si="34"/>
        <v>16.860791057609635</v>
      </c>
      <c r="AF24" s="19">
        <f t="shared" si="34"/>
        <v>8.0171969045571796</v>
      </c>
      <c r="AG24" s="19">
        <f t="shared" ref="AG24:AI24" si="35">SUM(AG25:AG29)</f>
        <v>5.6076526225279446</v>
      </c>
      <c r="AH24" s="19">
        <f t="shared" si="35"/>
        <v>7.8560619088564057</v>
      </c>
      <c r="AI24" s="19">
        <f t="shared" si="35"/>
        <v>5.3925193465176271</v>
      </c>
    </row>
    <row r="25" spans="1:35" x14ac:dyDescent="0.25">
      <c r="A25" s="35" t="s">
        <v>13</v>
      </c>
      <c r="B25" s="36">
        <v>12.32441960447119</v>
      </c>
      <c r="C25" s="36">
        <v>10.27033533963886</v>
      </c>
      <c r="D25" s="36">
        <v>11.297420464316421</v>
      </c>
      <c r="E25" s="36">
        <v>12.32441960447119</v>
      </c>
      <c r="F25" s="36">
        <v>14.378503869303531</v>
      </c>
      <c r="G25" s="36">
        <v>7.1892519346517627</v>
      </c>
      <c r="H25" s="36">
        <v>9.2433361994840926</v>
      </c>
      <c r="I25" s="36">
        <v>6.1622527944969896</v>
      </c>
      <c r="J25" s="36">
        <v>4.1081685296646597</v>
      </c>
      <c r="K25" s="36">
        <v>6.1622527944969896</v>
      </c>
      <c r="L25" s="36">
        <v>4.1081685296646597</v>
      </c>
      <c r="M25" s="36">
        <v>4.1081685296646597</v>
      </c>
      <c r="N25" s="36">
        <v>3.0810834049871021</v>
      </c>
      <c r="O25" s="36">
        <v>4.1081685296646597</v>
      </c>
      <c r="P25" s="36">
        <v>6.1622527944969896</v>
      </c>
      <c r="Q25" s="36">
        <v>6.1622527944969896</v>
      </c>
      <c r="R25" s="36">
        <v>10.27033533963886</v>
      </c>
      <c r="S25" s="36">
        <v>5.135167669819432</v>
      </c>
      <c r="T25" s="36">
        <v>13.351504729148751</v>
      </c>
      <c r="U25" s="36">
        <v>6.1622527944969896</v>
      </c>
      <c r="V25" s="36">
        <v>8.2163370593293195</v>
      </c>
      <c r="W25" s="36">
        <v>6.1622527944969896</v>
      </c>
      <c r="X25" s="36">
        <v>4.1081685296646597</v>
      </c>
      <c r="Y25" s="36">
        <v>4.1081685296646597</v>
      </c>
      <c r="Z25" s="36">
        <v>4.1081685296646597</v>
      </c>
      <c r="AA25" s="36">
        <v>8.2163370593293195</v>
      </c>
      <c r="AB25" s="36">
        <v>8.7518486672398961</v>
      </c>
      <c r="AC25" s="36">
        <v>10.15614789337919</v>
      </c>
      <c r="AD25" s="36">
        <v>8.6899398108340495</v>
      </c>
      <c r="AE25" s="36">
        <v>12.205760963026661</v>
      </c>
      <c r="AF25" s="36">
        <v>8.0171969045571796</v>
      </c>
      <c r="AG25" s="36">
        <v>5.6076526225279446</v>
      </c>
      <c r="AH25" s="36">
        <v>7.8560619088564057</v>
      </c>
      <c r="AI25" s="36">
        <v>5.3925193465176271</v>
      </c>
    </row>
    <row r="26" spans="1:35" x14ac:dyDescent="0.25">
      <c r="A26" s="35" t="s">
        <v>14</v>
      </c>
      <c r="B26" s="36">
        <v>6.7546001719690434</v>
      </c>
      <c r="C26" s="36">
        <v>6.7546001719690469</v>
      </c>
      <c r="D26" s="36">
        <v>7.7195184866723991</v>
      </c>
      <c r="E26" s="36">
        <v>6.7546001719690434</v>
      </c>
      <c r="F26" s="36">
        <v>10.614273430782459</v>
      </c>
      <c r="G26" s="36">
        <v>3.8597592433361996</v>
      </c>
      <c r="H26" s="36">
        <v>5.7895958727429058</v>
      </c>
      <c r="I26" s="36">
        <v>3.8597592433361996</v>
      </c>
      <c r="J26" s="36">
        <v>2.8948409286328456</v>
      </c>
      <c r="K26" s="36">
        <v>0</v>
      </c>
      <c r="L26" s="36">
        <v>0.9649183147033531</v>
      </c>
      <c r="M26" s="36">
        <v>2.8948409286328456</v>
      </c>
      <c r="N26" s="36">
        <v>1.9298366294067071</v>
      </c>
      <c r="O26" s="36">
        <v>1.9298366294067071</v>
      </c>
      <c r="P26" s="36">
        <v>0</v>
      </c>
      <c r="Q26" s="36">
        <v>0</v>
      </c>
      <c r="R26" s="36">
        <v>5.7895958727429058</v>
      </c>
      <c r="S26" s="36">
        <v>13.5091143594153</v>
      </c>
      <c r="T26" s="36">
        <v>3.8597592433361996</v>
      </c>
      <c r="U26" s="36">
        <v>3.8597592433361996</v>
      </c>
      <c r="V26" s="36">
        <v>2.8948409286328456</v>
      </c>
      <c r="W26" s="36">
        <v>0</v>
      </c>
      <c r="X26" s="36">
        <v>0</v>
      </c>
      <c r="Y26" s="36">
        <v>0.9649183147033531</v>
      </c>
      <c r="Z26" s="36">
        <v>1.9298366294067071</v>
      </c>
      <c r="AA26" s="36">
        <v>0</v>
      </c>
      <c r="AB26" s="36">
        <v>0.16981943250215004</v>
      </c>
      <c r="AC26" s="36">
        <v>0</v>
      </c>
      <c r="AD26" s="36">
        <v>5.0225279449699052</v>
      </c>
      <c r="AE26" s="36">
        <v>4.6529664660361139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1.031814273430782E-3</v>
      </c>
      <c r="AD27" s="36">
        <v>0</v>
      </c>
      <c r="AE27" s="36">
        <v>2.0636285468615639E-3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48.232203415966573</v>
      </c>
      <c r="C38" s="31">
        <f t="shared" si="39"/>
        <v>47.685822794632017</v>
      </c>
      <c r="D38" s="31">
        <f t="shared" si="39"/>
        <v>48.216412828818932</v>
      </c>
      <c r="E38" s="31">
        <f t="shared" si="39"/>
        <v>48.232203415966573</v>
      </c>
      <c r="F38" s="31">
        <f t="shared" si="39"/>
        <v>49.552171309895634</v>
      </c>
      <c r="G38" s="31">
        <f t="shared" si="39"/>
        <v>45.668204967276992</v>
      </c>
      <c r="H38" s="31">
        <f t="shared" si="39"/>
        <v>47.096094487814732</v>
      </c>
      <c r="I38" s="31">
        <f t="shared" si="39"/>
        <v>45.224869757915869</v>
      </c>
      <c r="J38" s="31">
        <f t="shared" si="39"/>
        <v>43.632457684096607</v>
      </c>
      <c r="K38" s="31">
        <f t="shared" si="39"/>
        <v>43.077915920397828</v>
      </c>
      <c r="L38" s="31">
        <f>IF(L23=0,0,L23/(L3/1000))</f>
        <v>42.248262332550617</v>
      </c>
      <c r="M38" s="31">
        <f t="shared" ref="M38:AF39" si="40">IF(M23=0,0,M23/(M3/1000))</f>
        <v>41.210657547121819</v>
      </c>
      <c r="N38" s="31">
        <f t="shared" si="40"/>
        <v>39.76131747188105</v>
      </c>
      <c r="O38" s="31">
        <f t="shared" si="40"/>
        <v>45.164900058878636</v>
      </c>
      <c r="P38" s="31">
        <f t="shared" si="40"/>
        <v>41.369340108198941</v>
      </c>
      <c r="Q38" s="31">
        <f t="shared" si="40"/>
        <v>42.820184799506563</v>
      </c>
      <c r="R38" s="31">
        <f t="shared" si="40"/>
        <v>40.849373553050405</v>
      </c>
      <c r="S38" s="31">
        <f t="shared" si="40"/>
        <v>41.168260972519718</v>
      </c>
      <c r="T38" s="31">
        <f t="shared" si="40"/>
        <v>40.48699376740143</v>
      </c>
      <c r="U38" s="31">
        <f t="shared" si="40"/>
        <v>42.58488513666574</v>
      </c>
      <c r="V38" s="31">
        <f t="shared" si="40"/>
        <v>78.702767323484125</v>
      </c>
      <c r="W38" s="31">
        <f t="shared" si="40"/>
        <v>72.73326087645755</v>
      </c>
      <c r="X38" s="31">
        <f t="shared" si="40"/>
        <v>67.794916079420759</v>
      </c>
      <c r="Y38" s="31">
        <f t="shared" si="40"/>
        <v>62.919666175125421</v>
      </c>
      <c r="Z38" s="31">
        <f t="shared" si="40"/>
        <v>64.550670405620835</v>
      </c>
      <c r="AA38" s="31">
        <f t="shared" si="40"/>
        <v>62.635500578068715</v>
      </c>
      <c r="AB38" s="31">
        <f t="shared" si="40"/>
        <v>65.27747323715765</v>
      </c>
      <c r="AC38" s="31">
        <f t="shared" si="40"/>
        <v>86.867701280736014</v>
      </c>
      <c r="AD38" s="31">
        <f t="shared" si="40"/>
        <v>75.890306804015523</v>
      </c>
      <c r="AE38" s="31">
        <f t="shared" si="40"/>
        <v>74.916871312581691</v>
      </c>
      <c r="AF38" s="31">
        <f t="shared" si="40"/>
        <v>81.08662618898353</v>
      </c>
      <c r="AG38" s="31">
        <f t="shared" ref="AG38:AI38" si="41">IF(AG23=0,0,AG23/(AG3/1000))</f>
        <v>88.126298443046664</v>
      </c>
      <c r="AH38" s="31">
        <f t="shared" si="41"/>
        <v>105.24847485841144</v>
      </c>
      <c r="AI38" s="31">
        <f t="shared" si="41"/>
        <v>98.635827888965395</v>
      </c>
    </row>
    <row r="39" spans="1:35" x14ac:dyDescent="0.25">
      <c r="A39" s="8" t="s">
        <v>27</v>
      </c>
      <c r="B39" s="16">
        <f t="shared" ref="B39:K39" si="42">IF(B24=0,0,B24/(B4/1000))</f>
        <v>48.232203415966573</v>
      </c>
      <c r="C39" s="16">
        <f t="shared" si="42"/>
        <v>47.685822794632017</v>
      </c>
      <c r="D39" s="16">
        <f t="shared" si="42"/>
        <v>48.216412828818932</v>
      </c>
      <c r="E39" s="16">
        <f t="shared" si="42"/>
        <v>48.232203415966573</v>
      </c>
      <c r="F39" s="16">
        <f t="shared" si="42"/>
        <v>49.552171309895634</v>
      </c>
      <c r="G39" s="16">
        <f t="shared" si="42"/>
        <v>45.668204967276992</v>
      </c>
      <c r="H39" s="16">
        <f t="shared" si="42"/>
        <v>47.096094487814732</v>
      </c>
      <c r="I39" s="16">
        <f t="shared" si="42"/>
        <v>45.224869757915869</v>
      </c>
      <c r="J39" s="16">
        <f t="shared" si="42"/>
        <v>43.632457684096607</v>
      </c>
      <c r="K39" s="16">
        <f t="shared" si="42"/>
        <v>43.077915920397828</v>
      </c>
      <c r="L39" s="16">
        <f>IF(L24=0,0,L24/(L4/1000))</f>
        <v>42.248262332550617</v>
      </c>
      <c r="M39" s="16">
        <f t="shared" si="40"/>
        <v>41.210657547121819</v>
      </c>
      <c r="N39" s="16">
        <f t="shared" si="40"/>
        <v>39.76131747188105</v>
      </c>
      <c r="O39" s="16">
        <f t="shared" si="40"/>
        <v>45.164900058878636</v>
      </c>
      <c r="P39" s="16">
        <f t="shared" si="40"/>
        <v>41.369340108198941</v>
      </c>
      <c r="Q39" s="16">
        <f t="shared" si="40"/>
        <v>42.820184799506563</v>
      </c>
      <c r="R39" s="16">
        <f t="shared" si="40"/>
        <v>40.849373553050405</v>
      </c>
      <c r="S39" s="16">
        <f t="shared" si="40"/>
        <v>41.168260972519718</v>
      </c>
      <c r="T39" s="16">
        <f t="shared" si="40"/>
        <v>40.48699376740143</v>
      </c>
      <c r="U39" s="16">
        <f t="shared" si="40"/>
        <v>42.58488513666574</v>
      </c>
      <c r="V39" s="16">
        <f t="shared" si="40"/>
        <v>78.702767323484125</v>
      </c>
      <c r="W39" s="16">
        <f t="shared" si="40"/>
        <v>72.73326087645755</v>
      </c>
      <c r="X39" s="16">
        <f t="shared" si="40"/>
        <v>67.794916079420759</v>
      </c>
      <c r="Y39" s="16">
        <f t="shared" si="40"/>
        <v>62.919666175125421</v>
      </c>
      <c r="Z39" s="16">
        <f t="shared" si="40"/>
        <v>64.550670405620835</v>
      </c>
      <c r="AA39" s="16">
        <f t="shared" si="40"/>
        <v>62.635500578068715</v>
      </c>
      <c r="AB39" s="16">
        <f t="shared" si="40"/>
        <v>65.27747323715765</v>
      </c>
      <c r="AC39" s="16">
        <f t="shared" si="40"/>
        <v>86.867701280736014</v>
      </c>
      <c r="AD39" s="16">
        <f t="shared" si="40"/>
        <v>75.890306804015523</v>
      </c>
      <c r="AE39" s="16">
        <f t="shared" si="40"/>
        <v>74.916871312581691</v>
      </c>
      <c r="AF39" s="16">
        <f t="shared" si="40"/>
        <v>81.08662618898353</v>
      </c>
      <c r="AG39" s="16">
        <f t="shared" ref="AG39:AI39" si="43">IF(AG24=0,0,AG24/(AG4/1000))</f>
        <v>88.126298443046664</v>
      </c>
      <c r="AH39" s="16">
        <f t="shared" si="43"/>
        <v>105.24847485841144</v>
      </c>
      <c r="AI39" s="16">
        <f t="shared" si="43"/>
        <v>98.635827888965395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6154.5225085291077</v>
      </c>
      <c r="C46" s="31">
        <f t="shared" si="55"/>
        <v>6102.1274235153787</v>
      </c>
      <c r="D46" s="31">
        <f t="shared" si="55"/>
        <v>6154.3491750772882</v>
      </c>
      <c r="E46" s="31">
        <f t="shared" si="55"/>
        <v>6154.5225085291077</v>
      </c>
      <c r="F46" s="31">
        <f t="shared" si="55"/>
        <v>6327.2853924268329</v>
      </c>
      <c r="G46" s="31">
        <f t="shared" si="55"/>
        <v>5846.0376603110908</v>
      </c>
      <c r="H46" s="31">
        <f t="shared" si="55"/>
        <v>6013.1728288907998</v>
      </c>
      <c r="I46" s="31">
        <f t="shared" si="55"/>
        <v>5793.0705421001094</v>
      </c>
      <c r="J46" s="31">
        <f t="shared" si="55"/>
        <v>5557.9440145218296</v>
      </c>
      <c r="K46" s="31">
        <f t="shared" si="55"/>
        <v>5502.0114236580266</v>
      </c>
      <c r="L46" s="31">
        <f>IF(L23=0,0,100*L23/L11)</f>
        <v>5396.9008982638434</v>
      </c>
      <c r="M46" s="31">
        <f t="shared" ref="M46:AF47" si="56">IF(M23=0,0,100*M23/M11)</f>
        <v>5514.1806758248067</v>
      </c>
      <c r="N46" s="31">
        <f t="shared" si="56"/>
        <v>5694.227311811147</v>
      </c>
      <c r="O46" s="31">
        <f t="shared" si="56"/>
        <v>6563.0490859471374</v>
      </c>
      <c r="P46" s="31">
        <f t="shared" si="56"/>
        <v>6101.2403905910787</v>
      </c>
      <c r="Q46" s="31">
        <f t="shared" si="56"/>
        <v>6288.0130556091726</v>
      </c>
      <c r="R46" s="31">
        <f t="shared" si="56"/>
        <v>6014.9555102553431</v>
      </c>
      <c r="S46" s="31">
        <f t="shared" si="56"/>
        <v>6256.47047960897</v>
      </c>
      <c r="T46" s="31">
        <f t="shared" si="56"/>
        <v>6258.6414445399814</v>
      </c>
      <c r="U46" s="31">
        <f t="shared" si="56"/>
        <v>6465.8142179568958</v>
      </c>
      <c r="V46" s="31">
        <f t="shared" si="56"/>
        <v>11820.402114853367</v>
      </c>
      <c r="W46" s="31">
        <f t="shared" si="56"/>
        <v>9939.1174104790152</v>
      </c>
      <c r="X46" s="31">
        <f t="shared" si="56"/>
        <v>9336.7466583287714</v>
      </c>
      <c r="Y46" s="31">
        <f t="shared" si="56"/>
        <v>8746.7014558069186</v>
      </c>
      <c r="Z46" s="31">
        <f t="shared" si="56"/>
        <v>8879.4193515755378</v>
      </c>
      <c r="AA46" s="31">
        <f t="shared" si="56"/>
        <v>9444.0655854359993</v>
      </c>
      <c r="AB46" s="31">
        <f t="shared" si="56"/>
        <v>10254.790919243733</v>
      </c>
      <c r="AC46" s="31">
        <f t="shared" si="56"/>
        <v>13725.918523854894</v>
      </c>
      <c r="AD46" s="31">
        <f t="shared" si="56"/>
        <v>11620.735386274539</v>
      </c>
      <c r="AE46" s="31">
        <f t="shared" si="56"/>
        <v>11166.086793118964</v>
      </c>
      <c r="AF46" s="31">
        <f t="shared" si="56"/>
        <v>12526.870163370591</v>
      </c>
      <c r="AG46" s="31">
        <f t="shared" ref="AG46:AI46" si="57">IF(AG23=0,0,100*AG23/AG11)</f>
        <v>13677.201518360842</v>
      </c>
      <c r="AH46" s="31">
        <f t="shared" si="57"/>
        <v>15712.123817712811</v>
      </c>
      <c r="AI46" s="31">
        <f t="shared" si="57"/>
        <v>15407.198132907502</v>
      </c>
    </row>
    <row r="47" spans="1:35" x14ac:dyDescent="0.25">
      <c r="A47" s="8" t="s">
        <v>27</v>
      </c>
      <c r="B47" s="16">
        <f t="shared" ref="B47:K47" si="58">IF(B24=0,0,100*B24/B12)</f>
        <v>6154.5225085291077</v>
      </c>
      <c r="C47" s="16">
        <f t="shared" si="58"/>
        <v>6102.1274235153787</v>
      </c>
      <c r="D47" s="16">
        <f t="shared" si="58"/>
        <v>6154.3491750772882</v>
      </c>
      <c r="E47" s="16">
        <f t="shared" si="58"/>
        <v>6154.5225085291077</v>
      </c>
      <c r="F47" s="16">
        <f t="shared" si="58"/>
        <v>6327.2853924268329</v>
      </c>
      <c r="G47" s="16">
        <f t="shared" si="58"/>
        <v>5846.0376603110908</v>
      </c>
      <c r="H47" s="16">
        <f t="shared" si="58"/>
        <v>6013.1728288907998</v>
      </c>
      <c r="I47" s="16">
        <f t="shared" si="58"/>
        <v>5793.0705421001094</v>
      </c>
      <c r="J47" s="16">
        <f t="shared" si="58"/>
        <v>5557.9440145218296</v>
      </c>
      <c r="K47" s="16">
        <f t="shared" si="58"/>
        <v>5502.0114236580266</v>
      </c>
      <c r="L47" s="16">
        <f>IF(L24=0,0,100*L24/L12)</f>
        <v>5396.9008982638434</v>
      </c>
      <c r="M47" s="16">
        <f t="shared" si="56"/>
        <v>5514.1806758248067</v>
      </c>
      <c r="N47" s="16">
        <f t="shared" si="56"/>
        <v>5694.227311811147</v>
      </c>
      <c r="O47" s="16">
        <f t="shared" si="56"/>
        <v>6563.0490859471374</v>
      </c>
      <c r="P47" s="16">
        <f t="shared" si="56"/>
        <v>6101.2403905910787</v>
      </c>
      <c r="Q47" s="16">
        <f t="shared" si="56"/>
        <v>6288.0130556091726</v>
      </c>
      <c r="R47" s="16">
        <f t="shared" si="56"/>
        <v>6014.9555102553431</v>
      </c>
      <c r="S47" s="16">
        <f t="shared" si="56"/>
        <v>6256.47047960897</v>
      </c>
      <c r="T47" s="16">
        <f t="shared" si="56"/>
        <v>6258.6414445399814</v>
      </c>
      <c r="U47" s="16">
        <f t="shared" si="56"/>
        <v>6465.8142179568958</v>
      </c>
      <c r="V47" s="16">
        <f t="shared" si="56"/>
        <v>11820.402114853367</v>
      </c>
      <c r="W47" s="16">
        <f t="shared" si="56"/>
        <v>9939.1174104790152</v>
      </c>
      <c r="X47" s="16">
        <f t="shared" si="56"/>
        <v>9336.7466583287714</v>
      </c>
      <c r="Y47" s="16">
        <f t="shared" si="56"/>
        <v>8746.7014558069186</v>
      </c>
      <c r="Z47" s="16">
        <f t="shared" si="56"/>
        <v>8879.4193515755378</v>
      </c>
      <c r="AA47" s="16">
        <f t="shared" si="56"/>
        <v>9444.0655854359993</v>
      </c>
      <c r="AB47" s="16">
        <f t="shared" si="56"/>
        <v>10254.790919243733</v>
      </c>
      <c r="AC47" s="16">
        <f t="shared" si="56"/>
        <v>13725.918523854894</v>
      </c>
      <c r="AD47" s="16">
        <f t="shared" si="56"/>
        <v>11620.735386274539</v>
      </c>
      <c r="AE47" s="16">
        <f t="shared" si="56"/>
        <v>11166.086793118964</v>
      </c>
      <c r="AF47" s="16">
        <f t="shared" si="56"/>
        <v>12526.870163370591</v>
      </c>
      <c r="AG47" s="16">
        <f t="shared" ref="AG47:AI47" si="59">IF(AG24=0,0,100*AG24/AG12)</f>
        <v>13677.201518360842</v>
      </c>
      <c r="AH47" s="16">
        <f t="shared" si="59"/>
        <v>15712.123817712811</v>
      </c>
      <c r="AI47" s="16">
        <f t="shared" si="59"/>
        <v>15407.198132907502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6629.9351828188956</v>
      </c>
      <c r="C51" s="31">
        <v>7259.9898789785484</v>
      </c>
      <c r="D51" s="31">
        <v>8336.3024786780625</v>
      </c>
      <c r="E51" s="31">
        <v>7863.6327503676685</v>
      </c>
      <c r="F51" s="31">
        <v>7878.208474749069</v>
      </c>
      <c r="G51" s="31">
        <v>7540.9603485082453</v>
      </c>
      <c r="H51" s="31">
        <v>8567.2605627510857</v>
      </c>
      <c r="I51" s="31">
        <v>7279.3376471033653</v>
      </c>
      <c r="J51" s="31">
        <v>7008.7874576993145</v>
      </c>
      <c r="K51" s="31">
        <v>7709.5274244822285</v>
      </c>
      <c r="L51" s="31">
        <v>7373.4587495018968</v>
      </c>
      <c r="M51" s="31">
        <v>8694.0228750588176</v>
      </c>
      <c r="N51" s="31">
        <v>9183.4015263369311</v>
      </c>
      <c r="O51" s="31">
        <v>9301.2749231234284</v>
      </c>
      <c r="P51" s="31">
        <v>9131.9094884888746</v>
      </c>
      <c r="Q51" s="31">
        <v>8711.5437756365282</v>
      </c>
      <c r="R51" s="31">
        <v>8348.0682843426257</v>
      </c>
      <c r="S51" s="31">
        <v>8351.5911257567714</v>
      </c>
      <c r="T51" s="31">
        <v>8715.3958916637603</v>
      </c>
      <c r="U51" s="31">
        <v>8841.7495824203852</v>
      </c>
      <c r="V51" s="31">
        <v>8495.5567241852023</v>
      </c>
      <c r="W51" s="31">
        <v>7219.3695814501425</v>
      </c>
      <c r="X51" s="31">
        <v>7197.2980889232995</v>
      </c>
      <c r="Y51" s="31">
        <v>6828.1165809151789</v>
      </c>
      <c r="Z51" s="31">
        <v>6142.8826106506476</v>
      </c>
      <c r="AA51" s="31">
        <v>6569.8950123343511</v>
      </c>
      <c r="AB51" s="31">
        <v>7161.6365032518297</v>
      </c>
      <c r="AC51" s="31">
        <v>8044.8673526849952</v>
      </c>
      <c r="AD51" s="31">
        <v>7529.8241027920349</v>
      </c>
      <c r="AE51" s="31">
        <v>7375.3374158072475</v>
      </c>
      <c r="AF51" s="31">
        <v>6754.7117799447578</v>
      </c>
      <c r="AG51" s="31">
        <v>7172.0476711370384</v>
      </c>
      <c r="AH51" s="31">
        <v>7435.4761952664439</v>
      </c>
      <c r="AI51" s="31">
        <v>7360.6063435970746</v>
      </c>
    </row>
    <row r="52" spans="1:35" x14ac:dyDescent="0.25">
      <c r="A52" s="8" t="s">
        <v>27</v>
      </c>
      <c r="B52" s="16">
        <v>6629.9351828188956</v>
      </c>
      <c r="C52" s="16">
        <v>7259.9898789785484</v>
      </c>
      <c r="D52" s="16">
        <v>8336.3024786780625</v>
      </c>
      <c r="E52" s="16">
        <v>7863.6327503676685</v>
      </c>
      <c r="F52" s="16">
        <v>7878.208474749069</v>
      </c>
      <c r="G52" s="16">
        <v>7540.9603485082453</v>
      </c>
      <c r="H52" s="16">
        <v>8567.2605627510857</v>
      </c>
      <c r="I52" s="16">
        <v>7279.3376471033653</v>
      </c>
      <c r="J52" s="16">
        <v>7008.7874576993145</v>
      </c>
      <c r="K52" s="16">
        <v>7709.5274244822285</v>
      </c>
      <c r="L52" s="16">
        <v>7373.4587495018968</v>
      </c>
      <c r="M52" s="16">
        <v>8694.0228750588176</v>
      </c>
      <c r="N52" s="16">
        <v>9183.4015263369311</v>
      </c>
      <c r="O52" s="16">
        <v>9301.2749231234284</v>
      </c>
      <c r="P52" s="16">
        <v>9131.9094884888746</v>
      </c>
      <c r="Q52" s="16">
        <v>8711.5437756365282</v>
      </c>
      <c r="R52" s="16">
        <v>8348.0682843426257</v>
      </c>
      <c r="S52" s="16">
        <v>8351.5911257567714</v>
      </c>
      <c r="T52" s="16">
        <v>8715.3958916637603</v>
      </c>
      <c r="U52" s="16">
        <v>8841.7495824203852</v>
      </c>
      <c r="V52" s="16">
        <v>8495.5567241852023</v>
      </c>
      <c r="W52" s="16">
        <v>7219.3695814501425</v>
      </c>
      <c r="X52" s="16">
        <v>7197.2980889232995</v>
      </c>
      <c r="Y52" s="16">
        <v>6828.1165809151789</v>
      </c>
      <c r="Z52" s="16">
        <v>6142.8826106506476</v>
      </c>
      <c r="AA52" s="16">
        <v>6569.8950123343511</v>
      </c>
      <c r="AB52" s="16">
        <v>7161.6365032518297</v>
      </c>
      <c r="AC52" s="16">
        <v>8044.8673526849952</v>
      </c>
      <c r="AD52" s="16">
        <v>7529.8241027920349</v>
      </c>
      <c r="AE52" s="16">
        <v>7375.3374158072475</v>
      </c>
      <c r="AF52" s="16">
        <v>6754.7117799447578</v>
      </c>
      <c r="AG52" s="16">
        <v>7172.0476711370384</v>
      </c>
      <c r="AH52" s="16">
        <v>7435.4761952664439</v>
      </c>
      <c r="AI52" s="16">
        <v>7360.6063435970746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0.92829301325270974</v>
      </c>
      <c r="C56" s="30">
        <f t="shared" si="63"/>
        <v>0.84051459096165071</v>
      </c>
      <c r="D56" s="30">
        <f t="shared" si="63"/>
        <v>0.73825886126593865</v>
      </c>
      <c r="E56" s="30">
        <f t="shared" si="63"/>
        <v>0.78265640117048318</v>
      </c>
      <c r="F56" s="30">
        <f t="shared" si="63"/>
        <v>0.80313759310975397</v>
      </c>
      <c r="G56" s="30">
        <f t="shared" si="63"/>
        <v>0.77523781987098705</v>
      </c>
      <c r="H56" s="30">
        <f t="shared" si="63"/>
        <v>0.70187813068683802</v>
      </c>
      <c r="I56" s="30">
        <f t="shared" si="63"/>
        <v>0.79582385416691315</v>
      </c>
      <c r="J56" s="30">
        <f t="shared" si="63"/>
        <v>0.79299651302969676</v>
      </c>
      <c r="K56" s="30">
        <f t="shared" si="63"/>
        <v>0.71366390191257945</v>
      </c>
      <c r="L56" s="30">
        <f>IF(L46=0,0,L46/L51)</f>
        <v>0.73193613494188503</v>
      </c>
      <c r="M56" s="30">
        <f t="shared" ref="M56:AF58" si="64">IF(M46=0,0,M46/M51)</f>
        <v>0.63424961666983215</v>
      </c>
      <c r="N56" s="30">
        <f t="shared" si="64"/>
        <v>0.62005644591285303</v>
      </c>
      <c r="O56" s="30">
        <f t="shared" si="64"/>
        <v>0.7056074721145027</v>
      </c>
      <c r="P56" s="30">
        <f t="shared" si="64"/>
        <v>0.66812317821173417</v>
      </c>
      <c r="Q56" s="30">
        <f t="shared" si="64"/>
        <v>0.7218023828560427</v>
      </c>
      <c r="R56" s="30">
        <f t="shared" si="64"/>
        <v>0.720520640869314</v>
      </c>
      <c r="S56" s="30">
        <f t="shared" si="64"/>
        <v>0.74913515106285167</v>
      </c>
      <c r="T56" s="30">
        <f t="shared" si="64"/>
        <v>0.7181132701643933</v>
      </c>
      <c r="U56" s="30">
        <f t="shared" si="64"/>
        <v>0.73128221486984379</v>
      </c>
      <c r="V56" s="30">
        <f t="shared" si="64"/>
        <v>1.3913628616242388</v>
      </c>
      <c r="W56" s="30">
        <f t="shared" si="64"/>
        <v>1.3767292695496773</v>
      </c>
      <c r="X56" s="30">
        <f t="shared" si="64"/>
        <v>1.2972571849841958</v>
      </c>
      <c r="Y56" s="30">
        <f t="shared" si="64"/>
        <v>1.2809830283586912</v>
      </c>
      <c r="Z56" s="30">
        <f t="shared" si="64"/>
        <v>1.445480878338816</v>
      </c>
      <c r="AA56" s="30">
        <f t="shared" si="64"/>
        <v>1.4374758755970478</v>
      </c>
      <c r="AB56" s="30">
        <f t="shared" si="64"/>
        <v>1.4319060894234743</v>
      </c>
      <c r="AC56" s="30">
        <f t="shared" si="64"/>
        <v>1.7061708940761879</v>
      </c>
      <c r="AD56" s="30">
        <f t="shared" si="64"/>
        <v>1.5432944020519159</v>
      </c>
      <c r="AE56" s="30">
        <f t="shared" si="64"/>
        <v>1.5139764004813074</v>
      </c>
      <c r="AF56" s="30">
        <f t="shared" si="64"/>
        <v>1.8545380723073634</v>
      </c>
      <c r="AG56" s="30">
        <f t="shared" ref="AG56:AI56" si="65">IF(AG46=0,0,AG46/AG51)</f>
        <v>1.9070148645836444</v>
      </c>
      <c r="AH56" s="30">
        <f t="shared" si="65"/>
        <v>2.1131294627391086</v>
      </c>
      <c r="AI56" s="30">
        <f t="shared" si="65"/>
        <v>2.0931968663573599</v>
      </c>
    </row>
    <row r="57" spans="1:35" x14ac:dyDescent="0.25">
      <c r="A57" s="8" t="s">
        <v>27</v>
      </c>
      <c r="B57" s="14">
        <f t="shared" ref="B57:K57" si="66">IF(B47=0,0,B47/B52)</f>
        <v>0.92829301325270974</v>
      </c>
      <c r="C57" s="14">
        <f t="shared" si="66"/>
        <v>0.84051459096165071</v>
      </c>
      <c r="D57" s="14">
        <f t="shared" si="66"/>
        <v>0.73825886126593865</v>
      </c>
      <c r="E57" s="14">
        <f t="shared" si="66"/>
        <v>0.78265640117048318</v>
      </c>
      <c r="F57" s="14">
        <f t="shared" si="66"/>
        <v>0.80313759310975397</v>
      </c>
      <c r="G57" s="14">
        <f t="shared" si="66"/>
        <v>0.77523781987098705</v>
      </c>
      <c r="H57" s="14">
        <f t="shared" si="66"/>
        <v>0.70187813068683802</v>
      </c>
      <c r="I57" s="14">
        <f t="shared" si="66"/>
        <v>0.79582385416691315</v>
      </c>
      <c r="J57" s="14">
        <f t="shared" si="66"/>
        <v>0.79299651302969676</v>
      </c>
      <c r="K57" s="14">
        <f t="shared" si="66"/>
        <v>0.71366390191257945</v>
      </c>
      <c r="L57" s="14">
        <f>IF(L47=0,0,L47/L52)</f>
        <v>0.73193613494188503</v>
      </c>
      <c r="M57" s="14">
        <f t="shared" si="64"/>
        <v>0.63424961666983215</v>
      </c>
      <c r="N57" s="14">
        <f t="shared" si="64"/>
        <v>0.62005644591285303</v>
      </c>
      <c r="O57" s="14">
        <f t="shared" si="64"/>
        <v>0.7056074721145027</v>
      </c>
      <c r="P57" s="14">
        <f t="shared" si="64"/>
        <v>0.66812317821173417</v>
      </c>
      <c r="Q57" s="14">
        <f t="shared" si="64"/>
        <v>0.7218023828560427</v>
      </c>
      <c r="R57" s="14">
        <f t="shared" si="64"/>
        <v>0.720520640869314</v>
      </c>
      <c r="S57" s="14">
        <f t="shared" si="64"/>
        <v>0.74913515106285167</v>
      </c>
      <c r="T57" s="14">
        <f t="shared" si="64"/>
        <v>0.7181132701643933</v>
      </c>
      <c r="U57" s="14">
        <f t="shared" si="64"/>
        <v>0.73128221486984379</v>
      </c>
      <c r="V57" s="14">
        <f t="shared" si="64"/>
        <v>1.3913628616242388</v>
      </c>
      <c r="W57" s="14">
        <f t="shared" si="64"/>
        <v>1.3767292695496773</v>
      </c>
      <c r="X57" s="14">
        <f t="shared" si="64"/>
        <v>1.2972571849841958</v>
      </c>
      <c r="Y57" s="14">
        <f t="shared" si="64"/>
        <v>1.2809830283586912</v>
      </c>
      <c r="Z57" s="14">
        <f t="shared" si="64"/>
        <v>1.445480878338816</v>
      </c>
      <c r="AA57" s="14">
        <f t="shared" si="64"/>
        <v>1.4374758755970478</v>
      </c>
      <c r="AB57" s="14">
        <f t="shared" si="64"/>
        <v>1.4319060894234743</v>
      </c>
      <c r="AC57" s="14">
        <f t="shared" si="64"/>
        <v>1.7061708940761879</v>
      </c>
      <c r="AD57" s="14">
        <f t="shared" si="64"/>
        <v>1.5432944020519159</v>
      </c>
      <c r="AE57" s="14">
        <f t="shared" si="64"/>
        <v>1.5139764004813074</v>
      </c>
      <c r="AF57" s="14">
        <f t="shared" si="64"/>
        <v>1.8545380723073634</v>
      </c>
      <c r="AG57" s="14">
        <f t="shared" ref="AG57:AI57" si="67">IF(AG47=0,0,AG47/AG52)</f>
        <v>1.9070148645836444</v>
      </c>
      <c r="AH57" s="14">
        <f t="shared" si="67"/>
        <v>2.1131294627391086</v>
      </c>
      <c r="AI57" s="14">
        <f t="shared" si="67"/>
        <v>2.0931968663573599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3.1513335393805018</v>
      </c>
      <c r="C60" s="33">
        <f t="shared" si="70"/>
        <v>3.1572351768</v>
      </c>
      <c r="D60" s="33">
        <f t="shared" si="70"/>
        <v>3.1585036747923518</v>
      </c>
      <c r="E60" s="33">
        <f t="shared" si="70"/>
        <v>3.1513335393805018</v>
      </c>
      <c r="F60" s="33">
        <f t="shared" si="70"/>
        <v>3.1610963412108748</v>
      </c>
      <c r="G60" s="33">
        <f t="shared" si="70"/>
        <v>3.1506838719968875</v>
      </c>
      <c r="H60" s="33">
        <f t="shared" si="70"/>
        <v>3.1556297129580804</v>
      </c>
      <c r="I60" s="33">
        <f t="shared" si="70"/>
        <v>3.1556298037372601</v>
      </c>
      <c r="J60" s="33">
        <f t="shared" si="70"/>
        <v>3.1595319543348279</v>
      </c>
      <c r="K60" s="33">
        <f t="shared" si="70"/>
        <v>3.1024188000000001</v>
      </c>
      <c r="L60" s="33">
        <f>IF(L64=0,0,L64/L23)</f>
        <v>3.1286981372338989</v>
      </c>
      <c r="M60" s="33">
        <f t="shared" ref="M60:AF61" si="71">IF(M64=0,0,M64/M23)</f>
        <v>3.1595319543348279</v>
      </c>
      <c r="N60" s="33">
        <f t="shared" si="71"/>
        <v>3.1556295313966061</v>
      </c>
      <c r="O60" s="33">
        <f t="shared" si="71"/>
        <v>3.1465782057930562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3.1522269859393828</v>
      </c>
      <c r="S60" s="33">
        <f t="shared" si="71"/>
        <v>3.2025287788703753</v>
      </c>
      <c r="T60" s="33">
        <f t="shared" si="71"/>
        <v>3.1334032367533116</v>
      </c>
      <c r="U60" s="33">
        <f t="shared" si="71"/>
        <v>3.1556298037372601</v>
      </c>
      <c r="V60" s="33">
        <f t="shared" si="71"/>
        <v>3.1384153397398302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3.1286981372338989</v>
      </c>
      <c r="Z60" s="33">
        <f t="shared" si="71"/>
        <v>3.1465782057930562</v>
      </c>
      <c r="AA60" s="33">
        <f t="shared" si="71"/>
        <v>3.1024188000000001</v>
      </c>
      <c r="AB60" s="33">
        <f t="shared" si="71"/>
        <v>3.1050486893589953</v>
      </c>
      <c r="AC60" s="33">
        <f t="shared" si="71"/>
        <v>3.1021036416497361</v>
      </c>
      <c r="AD60" s="33">
        <f t="shared" si="71"/>
        <v>3.1530249033183679</v>
      </c>
      <c r="AE60" s="33">
        <f t="shared" si="71"/>
        <v>3.1401674487926532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3.1024188000000001</v>
      </c>
      <c r="AI60" s="33">
        <f t="shared" si="72"/>
        <v>3.1024188000000006</v>
      </c>
    </row>
    <row r="61" spans="1:35" x14ac:dyDescent="0.25">
      <c r="A61" s="8" t="s">
        <v>27</v>
      </c>
      <c r="B61" s="23">
        <f t="shared" ref="B61:K61" si="73">IF(B65=0,0,B65/B24)</f>
        <v>3.1513335393805018</v>
      </c>
      <c r="C61" s="23">
        <f t="shared" si="73"/>
        <v>3.1572351768</v>
      </c>
      <c r="D61" s="23">
        <f t="shared" si="73"/>
        <v>3.1585036747923518</v>
      </c>
      <c r="E61" s="23">
        <f t="shared" si="73"/>
        <v>3.1513335393805018</v>
      </c>
      <c r="F61" s="23">
        <f t="shared" si="73"/>
        <v>3.1610963412108748</v>
      </c>
      <c r="G61" s="23">
        <f t="shared" si="73"/>
        <v>3.1506838719968875</v>
      </c>
      <c r="H61" s="23">
        <f t="shared" si="73"/>
        <v>3.1556297129580804</v>
      </c>
      <c r="I61" s="23">
        <f t="shared" si="73"/>
        <v>3.1556298037372601</v>
      </c>
      <c r="J61" s="23">
        <f t="shared" si="73"/>
        <v>3.1595319543348279</v>
      </c>
      <c r="K61" s="23">
        <f t="shared" si="73"/>
        <v>3.1024188000000001</v>
      </c>
      <c r="L61" s="23">
        <f>IF(L65=0,0,L65/L24)</f>
        <v>3.1286981372338989</v>
      </c>
      <c r="M61" s="23">
        <f t="shared" si="71"/>
        <v>3.1595319543348279</v>
      </c>
      <c r="N61" s="23">
        <f t="shared" si="71"/>
        <v>3.1556295313966061</v>
      </c>
      <c r="O61" s="23">
        <f t="shared" si="71"/>
        <v>3.1465782057930562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3.1522269859393828</v>
      </c>
      <c r="S61" s="23">
        <f t="shared" si="71"/>
        <v>3.2025287788703753</v>
      </c>
      <c r="T61" s="23">
        <f t="shared" si="71"/>
        <v>3.1334032367533116</v>
      </c>
      <c r="U61" s="23">
        <f t="shared" si="71"/>
        <v>3.1556298037372601</v>
      </c>
      <c r="V61" s="23">
        <f t="shared" si="71"/>
        <v>3.1384153397398302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3.1286981372338989</v>
      </c>
      <c r="Z61" s="23">
        <f t="shared" si="71"/>
        <v>3.1465782057930562</v>
      </c>
      <c r="AA61" s="23">
        <f t="shared" si="71"/>
        <v>3.1024188000000001</v>
      </c>
      <c r="AB61" s="23">
        <f t="shared" si="71"/>
        <v>3.1050486893589953</v>
      </c>
      <c r="AC61" s="23">
        <f t="shared" si="71"/>
        <v>3.1021036416497361</v>
      </c>
      <c r="AD61" s="23">
        <f t="shared" si="71"/>
        <v>3.1530249033183679</v>
      </c>
      <c r="AE61" s="23">
        <f t="shared" si="71"/>
        <v>3.1401674487926532</v>
      </c>
      <c r="AF61" s="23">
        <f t="shared" si="71"/>
        <v>3.1024188000000001</v>
      </c>
      <c r="AG61" s="23">
        <f t="shared" ref="AG61:AI61" si="74">IF(AG65=0,0,AG65/AG24)</f>
        <v>3.1024188000000001</v>
      </c>
      <c r="AH61" s="23">
        <f t="shared" si="74"/>
        <v>3.1024188000000001</v>
      </c>
      <c r="AI61" s="23">
        <f t="shared" si="74"/>
        <v>3.1024188000000006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60.124354919999988</v>
      </c>
      <c r="C64" s="28">
        <f t="shared" si="78"/>
        <v>53.751725279999988</v>
      </c>
      <c r="D64" s="28">
        <f t="shared" si="78"/>
        <v>60.06507156</v>
      </c>
      <c r="E64" s="28">
        <f t="shared" si="78"/>
        <v>60.124354919999988</v>
      </c>
      <c r="F64" s="28">
        <f t="shared" si="78"/>
        <v>79.00457688000003</v>
      </c>
      <c r="G64" s="28">
        <f t="shared" si="78"/>
        <v>34.811941320000003</v>
      </c>
      <c r="H64" s="28">
        <f t="shared" si="78"/>
        <v>47.438367120000002</v>
      </c>
      <c r="I64" s="28">
        <f t="shared" si="78"/>
        <v>31.625759880000004</v>
      </c>
      <c r="J64" s="28">
        <f t="shared" si="78"/>
        <v>22.126232160000001</v>
      </c>
      <c r="K64" s="28">
        <f t="shared" si="78"/>
        <v>19.117888919999999</v>
      </c>
      <c r="L64" s="28">
        <f>SUM(L65:L66)</f>
        <v>15.872157359999999</v>
      </c>
      <c r="M64" s="28">
        <f t="shared" ref="M64:AF64" si="79">SUM(M65:M66)</f>
        <v>22.126232160000001</v>
      </c>
      <c r="N64" s="28">
        <f t="shared" si="79"/>
        <v>15.812607240000002</v>
      </c>
      <c r="O64" s="28">
        <f t="shared" si="79"/>
        <v>18.999055439999999</v>
      </c>
      <c r="P64" s="28">
        <f t="shared" si="79"/>
        <v>19.117888919999999</v>
      </c>
      <c r="Q64" s="28">
        <f t="shared" si="79"/>
        <v>19.117888919999999</v>
      </c>
      <c r="R64" s="28">
        <f t="shared" si="79"/>
        <v>50.624548559999994</v>
      </c>
      <c r="S64" s="28">
        <f t="shared" si="79"/>
        <v>59.708849759999985</v>
      </c>
      <c r="T64" s="28">
        <f t="shared" si="79"/>
        <v>53.929830240000001</v>
      </c>
      <c r="U64" s="28">
        <f t="shared" si="79"/>
        <v>31.625759880000004</v>
      </c>
      <c r="V64" s="28">
        <f t="shared" si="79"/>
        <v>34.87149144</v>
      </c>
      <c r="W64" s="28">
        <f t="shared" si="79"/>
        <v>19.117888919999999</v>
      </c>
      <c r="X64" s="28">
        <f t="shared" si="79"/>
        <v>12.745259279999999</v>
      </c>
      <c r="Y64" s="28">
        <f t="shared" si="79"/>
        <v>15.872157359999999</v>
      </c>
      <c r="Z64" s="28">
        <f t="shared" si="79"/>
        <v>18.999055439999999</v>
      </c>
      <c r="AA64" s="28">
        <f t="shared" si="79"/>
        <v>25.490518559999998</v>
      </c>
      <c r="AB64" s="28">
        <f t="shared" si="79"/>
        <v>27.702213839999999</v>
      </c>
      <c r="AC64" s="28">
        <f t="shared" si="79"/>
        <v>31.508624159999997</v>
      </c>
      <c r="AD64" s="28">
        <f t="shared" si="79"/>
        <v>43.235752320000003</v>
      </c>
      <c r="AE64" s="28">
        <f t="shared" si="79"/>
        <v>52.945707240000026</v>
      </c>
      <c r="AF64" s="28">
        <f t="shared" si="79"/>
        <v>24.872702400000001</v>
      </c>
      <c r="AG64" s="28">
        <f t="shared" ref="AG64:AI64" si="80">SUM(AG65:AG66)</f>
        <v>17.397286919999999</v>
      </c>
      <c r="AH64" s="28">
        <f t="shared" si="80"/>
        <v>24.372794160000002</v>
      </c>
      <c r="AI64" s="28">
        <f t="shared" si="80"/>
        <v>16.729853400000003</v>
      </c>
    </row>
    <row r="65" spans="1:35" x14ac:dyDescent="0.25">
      <c r="A65" s="8" t="s">
        <v>27</v>
      </c>
      <c r="B65" s="9">
        <v>60.124354919999988</v>
      </c>
      <c r="C65" s="9">
        <v>53.751725279999988</v>
      </c>
      <c r="D65" s="9">
        <v>60.06507156</v>
      </c>
      <c r="E65" s="9">
        <v>60.124354919999988</v>
      </c>
      <c r="F65" s="9">
        <v>79.00457688000003</v>
      </c>
      <c r="G65" s="9">
        <v>34.811941320000003</v>
      </c>
      <c r="H65" s="9">
        <v>47.438367120000002</v>
      </c>
      <c r="I65" s="9">
        <v>31.625759880000004</v>
      </c>
      <c r="J65" s="9">
        <v>22.126232160000001</v>
      </c>
      <c r="K65" s="9">
        <v>19.117888919999999</v>
      </c>
      <c r="L65" s="9">
        <v>15.872157359999999</v>
      </c>
      <c r="M65" s="9">
        <v>22.126232160000001</v>
      </c>
      <c r="N65" s="9">
        <v>15.812607240000002</v>
      </c>
      <c r="O65" s="9">
        <v>18.999055439999999</v>
      </c>
      <c r="P65" s="9">
        <v>19.117888919999999</v>
      </c>
      <c r="Q65" s="9">
        <v>19.117888919999999</v>
      </c>
      <c r="R65" s="9">
        <v>50.624548559999994</v>
      </c>
      <c r="S65" s="9">
        <v>59.708849759999985</v>
      </c>
      <c r="T65" s="9">
        <v>53.929830240000001</v>
      </c>
      <c r="U65" s="9">
        <v>31.625759880000004</v>
      </c>
      <c r="V65" s="9">
        <v>34.87149144</v>
      </c>
      <c r="W65" s="9">
        <v>19.117888919999999</v>
      </c>
      <c r="X65" s="9">
        <v>12.745259279999999</v>
      </c>
      <c r="Y65" s="9">
        <v>15.872157359999999</v>
      </c>
      <c r="Z65" s="9">
        <v>18.999055439999999</v>
      </c>
      <c r="AA65" s="9">
        <v>25.490518559999998</v>
      </c>
      <c r="AB65" s="9">
        <v>27.702213839999999</v>
      </c>
      <c r="AC65" s="9">
        <v>31.508624159999997</v>
      </c>
      <c r="AD65" s="9">
        <v>43.235752320000003</v>
      </c>
      <c r="AE65" s="9">
        <v>52.945707240000026</v>
      </c>
      <c r="AF65" s="9">
        <v>24.872702400000001</v>
      </c>
      <c r="AG65" s="9">
        <v>17.397286919999999</v>
      </c>
      <c r="AH65" s="9">
        <v>24.372794160000002</v>
      </c>
      <c r="AI65" s="9">
        <v>16.729853400000003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19394.953199999996</v>
      </c>
      <c r="C69" s="28">
        <f t="shared" si="81"/>
        <v>19265.851354838705</v>
      </c>
      <c r="D69" s="28">
        <f t="shared" si="81"/>
        <v>19438.534485436892</v>
      </c>
      <c r="E69" s="28">
        <f t="shared" si="81"/>
        <v>19394.953199999996</v>
      </c>
      <c r="F69" s="28">
        <f t="shared" si="81"/>
        <v>20001.158703797475</v>
      </c>
      <c r="G69" s="28">
        <f t="shared" si="81"/>
        <v>18419.016571428572</v>
      </c>
      <c r="H69" s="28">
        <f t="shared" si="81"/>
        <v>18975.346848000001</v>
      </c>
      <c r="I69" s="28">
        <f t="shared" si="81"/>
        <v>18280.786057803474</v>
      </c>
      <c r="J69" s="28">
        <f t="shared" si="81"/>
        <v>17560.501714285714</v>
      </c>
      <c r="K69" s="28">
        <f t="shared" si="81"/>
        <v>17069.543678571426</v>
      </c>
      <c r="L69" s="28">
        <f>IF(L64=0,0,100*L64/L11)</f>
        <v>16885.27378723404</v>
      </c>
      <c r="M69" s="28">
        <f t="shared" ref="M69:AF71" si="82">IF(M64=0,0,100*M64/M11)</f>
        <v>17422.230047244095</v>
      </c>
      <c r="N69" s="28">
        <f t="shared" si="82"/>
        <v>17968.871863636366</v>
      </c>
      <c r="O69" s="28">
        <f t="shared" si="82"/>
        <v>20651.147217391303</v>
      </c>
      <c r="P69" s="28">
        <f t="shared" si="82"/>
        <v>18928.602891089107</v>
      </c>
      <c r="Q69" s="28">
        <f t="shared" si="82"/>
        <v>19508.049918367346</v>
      </c>
      <c r="R69" s="28">
        <f t="shared" si="82"/>
        <v>18960.50507865168</v>
      </c>
      <c r="S69" s="28">
        <f t="shared" si="82"/>
        <v>20036.526765100665</v>
      </c>
      <c r="T69" s="28">
        <f t="shared" si="82"/>
        <v>19610.84736</v>
      </c>
      <c r="U69" s="28">
        <f t="shared" si="82"/>
        <v>20403.716051612908</v>
      </c>
      <c r="V69" s="28">
        <f t="shared" si="82"/>
        <v>37097.331319148936</v>
      </c>
      <c r="W69" s="28">
        <f t="shared" si="82"/>
        <v>30835.304709677417</v>
      </c>
      <c r="X69" s="28">
        <f t="shared" si="82"/>
        <v>28966.498363636365</v>
      </c>
      <c r="Y69" s="28">
        <f t="shared" si="82"/>
        <v>27365.788551724134</v>
      </c>
      <c r="Z69" s="28">
        <f t="shared" si="82"/>
        <v>27939.787411764704</v>
      </c>
      <c r="AA69" s="28">
        <f t="shared" si="82"/>
        <v>29299.446620689658</v>
      </c>
      <c r="AB69" s="28">
        <f t="shared" si="82"/>
        <v>31841.625103448278</v>
      </c>
      <c r="AC69" s="28">
        <f t="shared" si="82"/>
        <v>42579.221837837831</v>
      </c>
      <c r="AD69" s="28">
        <f t="shared" si="82"/>
        <v>36640.46806779661</v>
      </c>
      <c r="AE69" s="28">
        <f t="shared" si="82"/>
        <v>35063.382278145713</v>
      </c>
      <c r="AF69" s="28">
        <f t="shared" si="82"/>
        <v>38863.597500000003</v>
      </c>
      <c r="AG69" s="28">
        <f t="shared" ref="AG69:AI69" si="83">IF(AG64=0,0,100*AG64/AG11)</f>
        <v>42432.407121951219</v>
      </c>
      <c r="AH69" s="28">
        <f t="shared" si="83"/>
        <v>48745.588320000003</v>
      </c>
      <c r="AI69" s="28">
        <f t="shared" si="83"/>
        <v>47799.581142857147</v>
      </c>
    </row>
    <row r="70" spans="1:35" x14ac:dyDescent="0.25">
      <c r="A70" s="8" t="s">
        <v>27</v>
      </c>
      <c r="B70" s="9">
        <f t="shared" ref="B70:K70" si="84">IF(B65=0,0,100*B65/B12)</f>
        <v>19394.953199999996</v>
      </c>
      <c r="C70" s="9">
        <f t="shared" si="84"/>
        <v>19265.851354838705</v>
      </c>
      <c r="D70" s="9">
        <f t="shared" si="84"/>
        <v>19438.534485436892</v>
      </c>
      <c r="E70" s="9">
        <f t="shared" si="84"/>
        <v>19394.953199999996</v>
      </c>
      <c r="F70" s="9">
        <f t="shared" si="84"/>
        <v>20001.158703797475</v>
      </c>
      <c r="G70" s="9">
        <f t="shared" si="84"/>
        <v>18419.016571428572</v>
      </c>
      <c r="H70" s="9">
        <f t="shared" si="84"/>
        <v>18975.346848000001</v>
      </c>
      <c r="I70" s="9">
        <f t="shared" si="84"/>
        <v>18280.786057803474</v>
      </c>
      <c r="J70" s="9">
        <f t="shared" si="84"/>
        <v>17560.501714285714</v>
      </c>
      <c r="K70" s="9">
        <f t="shared" si="84"/>
        <v>17069.543678571426</v>
      </c>
      <c r="L70" s="9">
        <f t="shared" ref="L70:AA71" si="85">IF(L65=0,0,100*L65/L12)</f>
        <v>16885.27378723404</v>
      </c>
      <c r="M70" s="9">
        <f t="shared" si="85"/>
        <v>17422.230047244095</v>
      </c>
      <c r="N70" s="9">
        <f t="shared" si="85"/>
        <v>17968.871863636366</v>
      </c>
      <c r="O70" s="9">
        <f t="shared" si="85"/>
        <v>20651.147217391303</v>
      </c>
      <c r="P70" s="9">
        <f t="shared" si="85"/>
        <v>18928.602891089107</v>
      </c>
      <c r="Q70" s="9">
        <f t="shared" si="85"/>
        <v>19508.049918367346</v>
      </c>
      <c r="R70" s="9">
        <f t="shared" si="85"/>
        <v>18960.50507865168</v>
      </c>
      <c r="S70" s="9">
        <f t="shared" si="85"/>
        <v>20036.526765100665</v>
      </c>
      <c r="T70" s="9">
        <f t="shared" si="85"/>
        <v>19610.84736</v>
      </c>
      <c r="U70" s="9">
        <f t="shared" si="85"/>
        <v>20403.716051612908</v>
      </c>
      <c r="V70" s="9">
        <f t="shared" si="85"/>
        <v>37097.331319148936</v>
      </c>
      <c r="W70" s="9">
        <f t="shared" si="85"/>
        <v>30835.304709677417</v>
      </c>
      <c r="X70" s="9">
        <f t="shared" si="85"/>
        <v>28966.498363636365</v>
      </c>
      <c r="Y70" s="9">
        <f t="shared" si="85"/>
        <v>27365.788551724134</v>
      </c>
      <c r="Z70" s="9">
        <f t="shared" si="85"/>
        <v>27939.787411764704</v>
      </c>
      <c r="AA70" s="9">
        <f t="shared" si="85"/>
        <v>29299.446620689658</v>
      </c>
      <c r="AB70" s="9">
        <f t="shared" si="82"/>
        <v>31841.625103448278</v>
      </c>
      <c r="AC70" s="9">
        <f t="shared" si="82"/>
        <v>42579.221837837831</v>
      </c>
      <c r="AD70" s="9">
        <f t="shared" si="82"/>
        <v>36640.46806779661</v>
      </c>
      <c r="AE70" s="9">
        <f t="shared" si="82"/>
        <v>35063.382278145713</v>
      </c>
      <c r="AF70" s="9">
        <f t="shared" si="82"/>
        <v>38863.597500000003</v>
      </c>
      <c r="AG70" s="9">
        <f t="shared" ref="AG70:AI70" si="86">IF(AG65=0,0,100*AG65/AG12)</f>
        <v>42432.407121951219</v>
      </c>
      <c r="AH70" s="9">
        <f t="shared" si="86"/>
        <v>48745.588320000003</v>
      </c>
      <c r="AI70" s="9">
        <f t="shared" si="86"/>
        <v>47799.581142857147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151.99576030295827</v>
      </c>
      <c r="C73" s="31">
        <f t="shared" si="89"/>
        <v>150.5553571618635</v>
      </c>
      <c r="D73" s="31">
        <f t="shared" si="89"/>
        <v>152.29171710512969</v>
      </c>
      <c r="E73" s="31">
        <f t="shared" si="89"/>
        <v>151.99576030295827</v>
      </c>
      <c r="F73" s="31">
        <f t="shared" si="89"/>
        <v>156.63918742676557</v>
      </c>
      <c r="G73" s="31">
        <f t="shared" si="89"/>
        <v>143.88607685344778</v>
      </c>
      <c r="H73" s="31">
        <f t="shared" si="89"/>
        <v>148.61783513002942</v>
      </c>
      <c r="I73" s="31">
        <f t="shared" si="89"/>
        <v>142.71294687821521</v>
      </c>
      <c r="J73" s="31">
        <f t="shared" si="89"/>
        <v>137.85814429906543</v>
      </c>
      <c r="K73" s="31">
        <f t="shared" si="89"/>
        <v>133.64573621626153</v>
      </c>
      <c r="L73" s="31">
        <f>IF(L64=0,0,1000*L64/L3)</f>
        <v>132.18205966122019</v>
      </c>
      <c r="M73" s="31">
        <f t="shared" ref="M73:AF75" si="90">IF(M64=0,0,1000*M64/M3)</f>
        <v>130.20638937928112</v>
      </c>
      <c r="N73" s="31">
        <f t="shared" si="90"/>
        <v>125.47198762150367</v>
      </c>
      <c r="O73" s="31">
        <f t="shared" si="90"/>
        <v>142.11489019208906</v>
      </c>
      <c r="P73" s="31">
        <f t="shared" si="90"/>
        <v>128.34501849527044</v>
      </c>
      <c r="Q73" s="31">
        <f t="shared" si="90"/>
        <v>132.8461463414634</v>
      </c>
      <c r="R73" s="31">
        <f t="shared" si="90"/>
        <v>128.76649767264402</v>
      </c>
      <c r="S73" s="31">
        <f t="shared" si="90"/>
        <v>131.84254054054051</v>
      </c>
      <c r="T73" s="31">
        <f t="shared" si="90"/>
        <v>126.86207731718677</v>
      </c>
      <c r="U73" s="31">
        <f t="shared" si="90"/>
        <v>134.38213272599029</v>
      </c>
      <c r="V73" s="31">
        <f t="shared" si="90"/>
        <v>247.0019722479972</v>
      </c>
      <c r="W73" s="31">
        <f t="shared" si="90"/>
        <v>225.64903592842637</v>
      </c>
      <c r="X73" s="31">
        <f t="shared" si="90"/>
        <v>210.32822218921726</v>
      </c>
      <c r="Y73" s="31">
        <f t="shared" si="90"/>
        <v>196.85664235749366</v>
      </c>
      <c r="Z73" s="31">
        <f t="shared" si="90"/>
        <v>203.11373266765733</v>
      </c>
      <c r="AA73" s="31">
        <f t="shared" si="90"/>
        <v>194.32155454081126</v>
      </c>
      <c r="AB73" s="31">
        <f t="shared" si="90"/>
        <v>202.68973271970324</v>
      </c>
      <c r="AC73" s="31">
        <f t="shared" si="90"/>
        <v>269.47261248471261</v>
      </c>
      <c r="AD73" s="31">
        <f t="shared" si="90"/>
        <v>239.2840272735323</v>
      </c>
      <c r="AE73" s="31">
        <f t="shared" si="90"/>
        <v>235.25152066115714</v>
      </c>
      <c r="AF73" s="31">
        <f t="shared" si="90"/>
        <v>251.56467351727488</v>
      </c>
      <c r="AG73" s="31">
        <f t="shared" ref="AG73:AI73" si="91">IF(AG64=0,0,1000*AG64/AG3)</f>
        <v>273.40468506411867</v>
      </c>
      <c r="AH73" s="31">
        <f t="shared" si="91"/>
        <v>326.52484707206304</v>
      </c>
      <c r="AI73" s="31">
        <f t="shared" si="91"/>
        <v>306.00964679629061</v>
      </c>
    </row>
    <row r="74" spans="1:35" x14ac:dyDescent="0.25">
      <c r="A74" s="8" t="s">
        <v>27</v>
      </c>
      <c r="B74" s="16">
        <f t="shared" ref="B74:K74" si="92">IF(B65=0,0,1000*B65/B4)</f>
        <v>151.99576030295827</v>
      </c>
      <c r="C74" s="16">
        <f t="shared" si="92"/>
        <v>150.5553571618635</v>
      </c>
      <c r="D74" s="16">
        <f t="shared" si="92"/>
        <v>152.29171710512969</v>
      </c>
      <c r="E74" s="16">
        <f t="shared" si="92"/>
        <v>151.99576030295827</v>
      </c>
      <c r="F74" s="16">
        <f t="shared" si="92"/>
        <v>156.63918742676557</v>
      </c>
      <c r="G74" s="16">
        <f t="shared" si="92"/>
        <v>143.88607685344778</v>
      </c>
      <c r="H74" s="16">
        <f t="shared" si="92"/>
        <v>148.61783513002942</v>
      </c>
      <c r="I74" s="16">
        <f t="shared" si="92"/>
        <v>142.71294687821521</v>
      </c>
      <c r="J74" s="16">
        <f t="shared" si="92"/>
        <v>137.85814429906543</v>
      </c>
      <c r="K74" s="16">
        <f t="shared" si="92"/>
        <v>133.64573621626153</v>
      </c>
      <c r="L74" s="16">
        <f t="shared" ref="L74:AA75" si="93">IF(L65=0,0,1000*L65/L4)</f>
        <v>132.18205966122019</v>
      </c>
      <c r="M74" s="16">
        <f t="shared" si="93"/>
        <v>130.20638937928112</v>
      </c>
      <c r="N74" s="16">
        <f t="shared" si="93"/>
        <v>125.47198762150367</v>
      </c>
      <c r="O74" s="16">
        <f t="shared" si="93"/>
        <v>142.11489019208906</v>
      </c>
      <c r="P74" s="16">
        <f t="shared" si="93"/>
        <v>128.34501849527044</v>
      </c>
      <c r="Q74" s="16">
        <f t="shared" si="93"/>
        <v>132.8461463414634</v>
      </c>
      <c r="R74" s="16">
        <f t="shared" si="93"/>
        <v>128.76649767264402</v>
      </c>
      <c r="S74" s="16">
        <f t="shared" si="93"/>
        <v>131.84254054054051</v>
      </c>
      <c r="T74" s="16">
        <f t="shared" si="93"/>
        <v>126.86207731718677</v>
      </c>
      <c r="U74" s="16">
        <f t="shared" si="93"/>
        <v>134.38213272599029</v>
      </c>
      <c r="V74" s="16">
        <f t="shared" si="93"/>
        <v>247.0019722479972</v>
      </c>
      <c r="W74" s="16">
        <f t="shared" si="93"/>
        <v>225.64903592842637</v>
      </c>
      <c r="X74" s="16">
        <f t="shared" si="93"/>
        <v>210.32822218921726</v>
      </c>
      <c r="Y74" s="16">
        <f t="shared" si="93"/>
        <v>196.85664235749366</v>
      </c>
      <c r="Z74" s="16">
        <f t="shared" si="93"/>
        <v>203.11373266765733</v>
      </c>
      <c r="AA74" s="16">
        <f t="shared" si="93"/>
        <v>194.32155454081126</v>
      </c>
      <c r="AB74" s="16">
        <f t="shared" si="90"/>
        <v>202.68973271970324</v>
      </c>
      <c r="AC74" s="16">
        <f t="shared" si="90"/>
        <v>269.47261248471261</v>
      </c>
      <c r="AD74" s="16">
        <f t="shared" si="90"/>
        <v>239.2840272735323</v>
      </c>
      <c r="AE74" s="16">
        <f t="shared" si="90"/>
        <v>235.25152066115714</v>
      </c>
      <c r="AF74" s="16">
        <f t="shared" si="90"/>
        <v>251.56467351727488</v>
      </c>
      <c r="AG74" s="16">
        <f t="shared" ref="AG74:AI74" si="94">IF(AG65=0,0,1000*AG65/AG4)</f>
        <v>273.40468506411867</v>
      </c>
      <c r="AH74" s="16">
        <f t="shared" si="94"/>
        <v>326.52484707206304</v>
      </c>
      <c r="AI74" s="16">
        <f t="shared" si="94"/>
        <v>306.00964679629061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14.336543111788801</v>
      </c>
      <c r="AE81" s="28">
        <f t="shared" ref="AE81:AF81" si="104">SUM(AE82:AE83)</f>
        <v>17.556267063711609</v>
      </c>
      <c r="AF81" s="28">
        <f t="shared" si="104"/>
        <v>8.2475393888159996</v>
      </c>
      <c r="AG81" s="28">
        <f t="shared" ref="AG81:AI81" si="105">SUM(AG82:AG83)</f>
        <v>5.7687663698027993</v>
      </c>
      <c r="AH81" s="28">
        <f t="shared" si="105"/>
        <v>8.0817748155144002</v>
      </c>
      <c r="AI81" s="28">
        <f t="shared" si="105"/>
        <v>5.5474520889060006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14.336543111788801</v>
      </c>
      <c r="AE82" s="9">
        <v>17.556267063711609</v>
      </c>
      <c r="AF82" s="9">
        <v>8.2475393888159996</v>
      </c>
      <c r="AG82" s="9">
        <v>5.7687663698027993</v>
      </c>
      <c r="AH82" s="9">
        <v>8.0817748155144002</v>
      </c>
      <c r="AI82" s="9">
        <v>5.5474520889060006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32.590560000000004</v>
      </c>
      <c r="C85" s="28">
        <v>22.898520000000001</v>
      </c>
      <c r="D85" s="28">
        <v>25.96416</v>
      </c>
      <c r="E85" s="28">
        <v>31.712070000000001</v>
      </c>
      <c r="F85" s="28">
        <v>26.692599999999999</v>
      </c>
      <c r="G85" s="28">
        <v>37.164729999999999</v>
      </c>
      <c r="H85" s="28">
        <v>43.832360000000001</v>
      </c>
      <c r="I85" s="28">
        <v>26.682549999999999</v>
      </c>
      <c r="J85" s="28">
        <v>20.470770000000002</v>
      </c>
      <c r="K85" s="28">
        <v>18.029859999999999</v>
      </c>
      <c r="L85" s="28">
        <v>12.53973</v>
      </c>
      <c r="M85" s="28">
        <v>20.445640000000001</v>
      </c>
      <c r="N85" s="28">
        <v>18.499279999999999</v>
      </c>
      <c r="O85" s="28">
        <v>33.923690000000001</v>
      </c>
      <c r="P85" s="28">
        <v>48.283369999999998</v>
      </c>
      <c r="Q85" s="28">
        <v>22.383489999999998</v>
      </c>
      <c r="R85" s="28">
        <v>51.064860000000003</v>
      </c>
      <c r="S85" s="28">
        <v>60.833449999999999</v>
      </c>
      <c r="T85" s="28">
        <v>54.835340000000002</v>
      </c>
      <c r="U85" s="28">
        <v>31.44755</v>
      </c>
      <c r="V85" s="28">
        <v>34.966299999999997</v>
      </c>
      <c r="W85" s="28">
        <v>18.52065</v>
      </c>
      <c r="X85" s="28">
        <v>13.681839999999999</v>
      </c>
      <c r="Y85" s="28">
        <v>15.65888</v>
      </c>
      <c r="Z85" s="28">
        <v>20.2547</v>
      </c>
      <c r="AA85" s="28">
        <v>26.375620000000001</v>
      </c>
      <c r="AB85" s="28">
        <v>27.545470000000002</v>
      </c>
      <c r="AC85" s="28">
        <v>31.33362</v>
      </c>
      <c r="AD85" s="28">
        <v>43.052019999999999</v>
      </c>
      <c r="AE85" s="28">
        <v>52.68947</v>
      </c>
      <c r="AF85" s="28">
        <v>24.90962</v>
      </c>
      <c r="AG85" s="28">
        <v>17.36026</v>
      </c>
      <c r="AH85" s="28">
        <v>24.303740000000001</v>
      </c>
      <c r="AI85" s="28">
        <v>16.683309999999999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-27.533794919999984</v>
      </c>
      <c r="C87" s="28">
        <f t="shared" ref="C87:AF87" si="106">C85-C$64</f>
        <v>-30.853205279999987</v>
      </c>
      <c r="D87" s="28">
        <f t="shared" si="106"/>
        <v>-34.10091156</v>
      </c>
      <c r="E87" s="28">
        <f t="shared" si="106"/>
        <v>-28.412284919999987</v>
      </c>
      <c r="F87" s="28">
        <f t="shared" si="106"/>
        <v>-52.311976880000032</v>
      </c>
      <c r="G87" s="28">
        <f t="shared" si="106"/>
        <v>2.3527886799999962</v>
      </c>
      <c r="H87" s="28">
        <f t="shared" si="106"/>
        <v>-3.606007120000001</v>
      </c>
      <c r="I87" s="28">
        <f t="shared" si="106"/>
        <v>-4.9432098800000048</v>
      </c>
      <c r="J87" s="28">
        <f t="shared" si="106"/>
        <v>-1.655462159999999</v>
      </c>
      <c r="K87" s="28">
        <f t="shared" si="106"/>
        <v>-1.0880289199999993</v>
      </c>
      <c r="L87" s="28">
        <f t="shared" si="106"/>
        <v>-3.3324273599999987</v>
      </c>
      <c r="M87" s="28">
        <f t="shared" si="106"/>
        <v>-1.6805921599999998</v>
      </c>
      <c r="N87" s="28">
        <f t="shared" si="106"/>
        <v>2.6866727599999969</v>
      </c>
      <c r="O87" s="28">
        <f t="shared" si="106"/>
        <v>14.924634560000001</v>
      </c>
      <c r="P87" s="28">
        <f t="shared" si="106"/>
        <v>29.165481079999999</v>
      </c>
      <c r="Q87" s="28">
        <f t="shared" si="106"/>
        <v>3.2656010799999997</v>
      </c>
      <c r="R87" s="28">
        <f t="shared" si="106"/>
        <v>0.44031144000000921</v>
      </c>
      <c r="S87" s="28">
        <f t="shared" si="106"/>
        <v>1.1246002400000137</v>
      </c>
      <c r="T87" s="28">
        <f t="shared" si="106"/>
        <v>0.90550976000000105</v>
      </c>
      <c r="U87" s="28">
        <f t="shared" si="106"/>
        <v>-0.17820988000000426</v>
      </c>
      <c r="V87" s="28">
        <f t="shared" si="106"/>
        <v>9.4808559999997044E-2</v>
      </c>
      <c r="W87" s="28">
        <f t="shared" si="106"/>
        <v>-0.59723891999999879</v>
      </c>
      <c r="X87" s="28">
        <f t="shared" si="106"/>
        <v>0.93658072000000026</v>
      </c>
      <c r="Y87" s="28">
        <f t="shared" si="106"/>
        <v>-0.21327735999999931</v>
      </c>
      <c r="Z87" s="28">
        <f t="shared" si="106"/>
        <v>1.2556445600000004</v>
      </c>
      <c r="AA87" s="28">
        <f t="shared" si="106"/>
        <v>0.88510144000000324</v>
      </c>
      <c r="AB87" s="28">
        <f t="shared" si="106"/>
        <v>-0.15674383999999719</v>
      </c>
      <c r="AC87" s="28">
        <f t="shared" si="106"/>
        <v>-0.17500415999999674</v>
      </c>
      <c r="AD87" s="28">
        <f t="shared" si="106"/>
        <v>-0.18373232000000428</v>
      </c>
      <c r="AE87" s="28">
        <f t="shared" si="106"/>
        <v>-0.25623724000002568</v>
      </c>
      <c r="AF87" s="28">
        <f t="shared" si="106"/>
        <v>3.6917599999998885E-2</v>
      </c>
      <c r="AG87" s="28">
        <f t="shared" ref="AG87:AI87" si="107">AG85-AG$64</f>
        <v>-3.7026919999998853E-2</v>
      </c>
      <c r="AH87" s="28">
        <f t="shared" si="107"/>
        <v>-6.9054160000000309E-2</v>
      </c>
      <c r="AI87" s="28">
        <f t="shared" si="107"/>
        <v>-4.6543400000004453E-2</v>
      </c>
    </row>
    <row r="88" spans="1:35" x14ac:dyDescent="0.25">
      <c r="A88" s="8" t="s">
        <v>27</v>
      </c>
      <c r="B88" s="9">
        <f>IF(B$64=0,50%,B$65/B$64)*B87</f>
        <v>-27.533794919999984</v>
      </c>
      <c r="C88" s="9">
        <f t="shared" ref="C88:AF88" si="108">IF(C$64=0,50%,C$65/C$64)*C87</f>
        <v>-30.853205279999987</v>
      </c>
      <c r="D88" s="9">
        <f t="shared" si="108"/>
        <v>-34.10091156</v>
      </c>
      <c r="E88" s="9">
        <f t="shared" si="108"/>
        <v>-28.412284919999987</v>
      </c>
      <c r="F88" s="9">
        <f t="shared" si="108"/>
        <v>-52.311976880000032</v>
      </c>
      <c r="G88" s="9">
        <f t="shared" si="108"/>
        <v>2.3527886799999962</v>
      </c>
      <c r="H88" s="9">
        <f t="shared" si="108"/>
        <v>-3.606007120000001</v>
      </c>
      <c r="I88" s="9">
        <f t="shared" si="108"/>
        <v>-4.9432098800000048</v>
      </c>
      <c r="J88" s="9">
        <f t="shared" si="108"/>
        <v>-1.655462159999999</v>
      </c>
      <c r="K88" s="9">
        <f t="shared" si="108"/>
        <v>-1.0880289199999993</v>
      </c>
      <c r="L88" s="9">
        <f t="shared" si="108"/>
        <v>-3.3324273599999987</v>
      </c>
      <c r="M88" s="9">
        <f t="shared" si="108"/>
        <v>-1.6805921599999998</v>
      </c>
      <c r="N88" s="9">
        <f t="shared" si="108"/>
        <v>2.6866727599999969</v>
      </c>
      <c r="O88" s="9">
        <f t="shared" si="108"/>
        <v>14.924634560000001</v>
      </c>
      <c r="P88" s="9">
        <f t="shared" si="108"/>
        <v>29.165481079999999</v>
      </c>
      <c r="Q88" s="9">
        <f t="shared" si="108"/>
        <v>3.2656010799999997</v>
      </c>
      <c r="R88" s="9">
        <f t="shared" si="108"/>
        <v>0.44031144000000921</v>
      </c>
      <c r="S88" s="9">
        <f t="shared" si="108"/>
        <v>1.1246002400000137</v>
      </c>
      <c r="T88" s="9">
        <f t="shared" si="108"/>
        <v>0.90550976000000105</v>
      </c>
      <c r="U88" s="9">
        <f t="shared" si="108"/>
        <v>-0.17820988000000426</v>
      </c>
      <c r="V88" s="9">
        <f t="shared" si="108"/>
        <v>9.4808559999997044E-2</v>
      </c>
      <c r="W88" s="9">
        <f t="shared" si="108"/>
        <v>-0.59723891999999879</v>
      </c>
      <c r="X88" s="9">
        <f t="shared" si="108"/>
        <v>0.93658072000000026</v>
      </c>
      <c r="Y88" s="9">
        <f t="shared" si="108"/>
        <v>-0.21327735999999931</v>
      </c>
      <c r="Z88" s="9">
        <f t="shared" si="108"/>
        <v>1.2556445600000004</v>
      </c>
      <c r="AA88" s="9">
        <f t="shared" si="108"/>
        <v>0.88510144000000324</v>
      </c>
      <c r="AB88" s="9">
        <f t="shared" si="108"/>
        <v>-0.15674383999999719</v>
      </c>
      <c r="AC88" s="9">
        <f t="shared" si="108"/>
        <v>-0.17500415999999674</v>
      </c>
      <c r="AD88" s="9">
        <f t="shared" si="108"/>
        <v>-0.18373232000000428</v>
      </c>
      <c r="AE88" s="9">
        <f t="shared" si="108"/>
        <v>-0.25623724000002568</v>
      </c>
      <c r="AF88" s="9">
        <f t="shared" si="108"/>
        <v>3.6917599999998885E-2</v>
      </c>
      <c r="AG88" s="9">
        <f t="shared" ref="AG88:AI88" si="109">IF(AG$64=0,50%,AG$65/AG$64)*AG87</f>
        <v>-3.7026919999998853E-2</v>
      </c>
      <c r="AH88" s="9">
        <f t="shared" si="109"/>
        <v>-6.9054160000000309E-2</v>
      </c>
      <c r="AI88" s="9">
        <f t="shared" si="109"/>
        <v>-4.6543400000004453E-2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3.1</v>
      </c>
      <c r="C96" s="9">
        <v>2.79</v>
      </c>
      <c r="D96" s="9">
        <v>3.09</v>
      </c>
      <c r="E96" s="9">
        <v>3.1</v>
      </c>
      <c r="F96" s="9">
        <v>3.95</v>
      </c>
      <c r="G96" s="9">
        <v>3.5550000000000002</v>
      </c>
      <c r="H96" s="9">
        <v>3.1995</v>
      </c>
      <c r="I96" s="9">
        <v>2.8795500000000001</v>
      </c>
      <c r="J96" s="9">
        <v>2.5915949999999999</v>
      </c>
      <c r="K96" s="9">
        <v>2.332436</v>
      </c>
      <c r="L96" s="9">
        <v>2.0991930000000001</v>
      </c>
      <c r="M96" s="9">
        <v>1.8892739999999999</v>
      </c>
      <c r="N96" s="9">
        <v>1.7003469999999998</v>
      </c>
      <c r="O96" s="9">
        <v>1.5303129999999998</v>
      </c>
      <c r="P96" s="9">
        <v>1.3772819999999999</v>
      </c>
      <c r="Q96" s="9">
        <v>1.2395539999999998</v>
      </c>
      <c r="R96" s="9">
        <v>2.67</v>
      </c>
      <c r="S96" s="9">
        <v>2.98</v>
      </c>
      <c r="T96" s="9">
        <v>2.75</v>
      </c>
      <c r="U96" s="9">
        <v>2.4750000000000001</v>
      </c>
      <c r="V96" s="9">
        <v>2.2275</v>
      </c>
      <c r="W96" s="9">
        <v>2.00475</v>
      </c>
      <c r="X96" s="9">
        <v>1.8042750000000001</v>
      </c>
      <c r="Y96" s="9">
        <v>1.623848</v>
      </c>
      <c r="Z96" s="9">
        <v>1.4614639999999999</v>
      </c>
      <c r="AA96" s="9">
        <v>1.315318</v>
      </c>
      <c r="AB96" s="9">
        <v>1.1837869999999999</v>
      </c>
      <c r="AC96" s="9">
        <v>1.0654089999999998</v>
      </c>
      <c r="AD96" s="9">
        <v>1.18</v>
      </c>
      <c r="AE96" s="9">
        <v>1.51</v>
      </c>
      <c r="AF96" s="9">
        <v>1.359</v>
      </c>
      <c r="AG96" s="9">
        <v>1.2231000000000001</v>
      </c>
      <c r="AH96" s="9">
        <v>1.1007899999999999</v>
      </c>
      <c r="AI96" s="9">
        <v>0.99071100000000001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0.40333399999999964</v>
      </c>
      <c r="E100" s="9">
        <v>0.11333400000000005</v>
      </c>
      <c r="F100" s="9">
        <v>0.95333400000000035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1.5337799999999999</v>
      </c>
      <c r="S100" s="9">
        <v>0.41333399999999987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0.21792500000000015</v>
      </c>
      <c r="AE100" s="9">
        <v>0.43333400000000011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20096.73</v>
      </c>
      <c r="C3" s="28">
        <f>SUM(C4:C5)</f>
        <v>17818.131000000001</v>
      </c>
      <c r="D3" s="28">
        <f t="shared" si="0"/>
        <v>18856.112000000001</v>
      </c>
      <c r="E3" s="28">
        <f t="shared" si="0"/>
        <v>20552.687000000002</v>
      </c>
      <c r="F3" s="28">
        <f t="shared" si="0"/>
        <v>19349.473999999998</v>
      </c>
      <c r="G3" s="28">
        <f t="shared" si="0"/>
        <v>20238.255000000001</v>
      </c>
      <c r="H3" s="28">
        <f t="shared" si="0"/>
        <v>20297.437999999998</v>
      </c>
      <c r="I3" s="28">
        <f t="shared" si="0"/>
        <v>21484.535</v>
      </c>
      <c r="J3" s="28">
        <f t="shared" si="0"/>
        <v>23677.370999999999</v>
      </c>
      <c r="K3" s="28">
        <f t="shared" si="0"/>
        <v>26738.953000000001</v>
      </c>
      <c r="L3" s="28">
        <f>SUM(L4:L5)</f>
        <v>22228.011999999999</v>
      </c>
      <c r="M3" s="28">
        <f t="shared" ref="M3:AF3" si="1">SUM(M4:M5)</f>
        <v>21844.021000000001</v>
      </c>
      <c r="N3" s="28">
        <f t="shared" si="1"/>
        <v>21620.710999999999</v>
      </c>
      <c r="O3" s="28">
        <f t="shared" si="1"/>
        <v>20858.150000000001</v>
      </c>
      <c r="P3" s="28">
        <f t="shared" si="1"/>
        <v>21402.174999999999</v>
      </c>
      <c r="Q3" s="28">
        <f t="shared" si="1"/>
        <v>21617.007000000001</v>
      </c>
      <c r="R3" s="28">
        <f t="shared" si="1"/>
        <v>22678.666000000001</v>
      </c>
      <c r="S3" s="28">
        <f t="shared" si="1"/>
        <v>22259.651000000002</v>
      </c>
      <c r="T3" s="28">
        <f t="shared" si="1"/>
        <v>21391.062999999998</v>
      </c>
      <c r="U3" s="28">
        <f t="shared" si="1"/>
        <v>20354.405999999999</v>
      </c>
      <c r="V3" s="28">
        <f t="shared" si="1"/>
        <v>19662.221000000001</v>
      </c>
      <c r="W3" s="28">
        <f t="shared" si="1"/>
        <v>21658.677</v>
      </c>
      <c r="X3" s="28">
        <f t="shared" si="1"/>
        <v>23168.057000000001</v>
      </c>
      <c r="Y3" s="28">
        <f t="shared" si="1"/>
        <v>24045.904999999999</v>
      </c>
      <c r="Z3" s="28">
        <f t="shared" si="1"/>
        <v>23720.879000000001</v>
      </c>
      <c r="AA3" s="28">
        <f t="shared" si="1"/>
        <v>23406.039000000001</v>
      </c>
      <c r="AB3" s="28">
        <f t="shared" si="1"/>
        <v>21456.346000000001</v>
      </c>
      <c r="AC3" s="28">
        <f t="shared" si="1"/>
        <v>18357.95</v>
      </c>
      <c r="AD3" s="28">
        <f t="shared" si="1"/>
        <v>21317.909</v>
      </c>
      <c r="AE3" s="28">
        <f t="shared" si="1"/>
        <v>21823.968000000001</v>
      </c>
      <c r="AF3" s="28">
        <f t="shared" si="1"/>
        <v>20682.21</v>
      </c>
      <c r="AG3" s="28">
        <f t="shared" ref="AG3:AI3" si="2">SUM(AG4:AG5)</f>
        <v>19955.3</v>
      </c>
      <c r="AH3" s="28">
        <f t="shared" si="2"/>
        <v>17403.243999999999</v>
      </c>
      <c r="AI3" s="28">
        <f t="shared" si="2"/>
        <v>17374.075000000001</v>
      </c>
    </row>
    <row r="4" spans="1:35" x14ac:dyDescent="0.25">
      <c r="A4" s="8" t="s">
        <v>27</v>
      </c>
      <c r="B4" s="9">
        <v>20096.73</v>
      </c>
      <c r="C4" s="9">
        <v>17818.131000000001</v>
      </c>
      <c r="D4" s="9">
        <v>18856.112000000001</v>
      </c>
      <c r="E4" s="9">
        <v>20552.687000000002</v>
      </c>
      <c r="F4" s="9">
        <v>19349.473999999998</v>
      </c>
      <c r="G4" s="9">
        <v>20238.255000000001</v>
      </c>
      <c r="H4" s="9">
        <v>20297.437999999998</v>
      </c>
      <c r="I4" s="9">
        <v>21484.535</v>
      </c>
      <c r="J4" s="9">
        <v>23677.370999999999</v>
      </c>
      <c r="K4" s="9">
        <v>26738.953000000001</v>
      </c>
      <c r="L4" s="9">
        <v>22228.011999999999</v>
      </c>
      <c r="M4" s="9">
        <v>21844.021000000001</v>
      </c>
      <c r="N4" s="9">
        <v>21620.710999999999</v>
      </c>
      <c r="O4" s="9">
        <v>20858.150000000001</v>
      </c>
      <c r="P4" s="9">
        <v>21402.174999999999</v>
      </c>
      <c r="Q4" s="9">
        <v>21617.007000000001</v>
      </c>
      <c r="R4" s="9">
        <v>22678.666000000001</v>
      </c>
      <c r="S4" s="9">
        <v>22259.651000000002</v>
      </c>
      <c r="T4" s="9">
        <v>21391.062999999998</v>
      </c>
      <c r="U4" s="9">
        <v>20354.405999999999</v>
      </c>
      <c r="V4" s="9">
        <v>19662.221000000001</v>
      </c>
      <c r="W4" s="9">
        <v>21658.677</v>
      </c>
      <c r="X4" s="9">
        <v>23168.057000000001</v>
      </c>
      <c r="Y4" s="9">
        <v>24045.904999999999</v>
      </c>
      <c r="Z4" s="9">
        <v>23720.879000000001</v>
      </c>
      <c r="AA4" s="9">
        <v>23406.039000000001</v>
      </c>
      <c r="AB4" s="9">
        <v>21456.346000000001</v>
      </c>
      <c r="AC4" s="9">
        <v>18357.95</v>
      </c>
      <c r="AD4" s="9">
        <v>21317.909</v>
      </c>
      <c r="AE4" s="9">
        <v>21823.968000000001</v>
      </c>
      <c r="AF4" s="9">
        <v>20682.21</v>
      </c>
      <c r="AG4" s="9">
        <v>19955.3</v>
      </c>
      <c r="AH4" s="9">
        <v>17403.243999999999</v>
      </c>
      <c r="AI4" s="9">
        <v>17374.075000000001</v>
      </c>
    </row>
    <row r="5" spans="1:35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:AI8" si="8">IF(AG4=0,0,AG4/AG$3)</f>
        <v>1</v>
      </c>
      <c r="AH8" s="12">
        <f t="shared" si="8"/>
        <v>1</v>
      </c>
      <c r="AI8" s="12">
        <f t="shared" si="8"/>
        <v>1</v>
      </c>
    </row>
    <row r="9" spans="1:35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:AI9" si="10">IF(AG5=0,0,AG5/AG$3)</f>
        <v>0</v>
      </c>
      <c r="AH9" s="13">
        <f t="shared" si="10"/>
        <v>0</v>
      </c>
      <c r="AI9" s="13">
        <f t="shared" si="10"/>
        <v>0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11.573</v>
      </c>
      <c r="C11" s="30">
        <f t="shared" si="11"/>
        <v>10.260999999999999</v>
      </c>
      <c r="D11" s="30">
        <f t="shared" si="11"/>
        <v>10.858000000000001</v>
      </c>
      <c r="E11" s="30">
        <f t="shared" si="11"/>
        <v>11.835000000000001</v>
      </c>
      <c r="F11" s="30">
        <f t="shared" si="11"/>
        <v>11.141999999999999</v>
      </c>
      <c r="G11" s="30">
        <f t="shared" si="11"/>
        <v>11.654</v>
      </c>
      <c r="H11" s="30">
        <f t="shared" si="11"/>
        <v>11.688000000000001</v>
      </c>
      <c r="I11" s="30">
        <f t="shared" si="11"/>
        <v>12.372</v>
      </c>
      <c r="J11" s="30">
        <f t="shared" si="11"/>
        <v>13.635</v>
      </c>
      <c r="K11" s="30">
        <f t="shared" si="11"/>
        <v>15.398</v>
      </c>
      <c r="L11" s="30">
        <f>SUM(L12:L13)</f>
        <v>12.8</v>
      </c>
      <c r="M11" s="30">
        <f t="shared" ref="M11:AF11" si="12">SUM(M12:M13)</f>
        <v>12.327</v>
      </c>
      <c r="N11" s="30">
        <f t="shared" si="12"/>
        <v>11.833</v>
      </c>
      <c r="O11" s="30">
        <f t="shared" si="12"/>
        <v>11.317</v>
      </c>
      <c r="P11" s="30">
        <f t="shared" si="12"/>
        <v>12.404</v>
      </c>
      <c r="Q11" s="30">
        <f t="shared" si="12"/>
        <v>12.904</v>
      </c>
      <c r="R11" s="30">
        <f t="shared" si="12"/>
        <v>13.878</v>
      </c>
      <c r="S11" s="30">
        <f t="shared" si="12"/>
        <v>13.492000000000001</v>
      </c>
      <c r="T11" s="30">
        <f t="shared" si="12"/>
        <v>12.657999999999999</v>
      </c>
      <c r="U11" s="30">
        <f t="shared" si="12"/>
        <v>12.085000000000001</v>
      </c>
      <c r="V11" s="30">
        <f t="shared" si="12"/>
        <v>10.506</v>
      </c>
      <c r="W11" s="30">
        <f t="shared" si="12"/>
        <v>12.446</v>
      </c>
      <c r="X11" s="30">
        <f t="shared" si="12"/>
        <v>13.39</v>
      </c>
      <c r="Y11" s="30">
        <f t="shared" si="12"/>
        <v>13.714</v>
      </c>
      <c r="Z11" s="30">
        <f t="shared" si="12"/>
        <v>13.361000000000001</v>
      </c>
      <c r="AA11" s="30">
        <f t="shared" si="12"/>
        <v>12.467000000000001</v>
      </c>
      <c r="AB11" s="30">
        <f t="shared" si="12"/>
        <v>11.2</v>
      </c>
      <c r="AC11" s="30">
        <f t="shared" si="12"/>
        <v>8.2409999999999997</v>
      </c>
      <c r="AD11" s="30">
        <f t="shared" si="12"/>
        <v>9.99</v>
      </c>
      <c r="AE11" s="30">
        <f t="shared" si="12"/>
        <v>10.624000000000001</v>
      </c>
      <c r="AF11" s="30">
        <f t="shared" si="12"/>
        <v>9.1739999999999995</v>
      </c>
      <c r="AG11" s="30">
        <f t="shared" ref="AG11:AI11" si="13">SUM(AG12:AG13)</f>
        <v>8.5540000000000003</v>
      </c>
      <c r="AH11" s="30">
        <f t="shared" si="13"/>
        <v>7.6529999999999996</v>
      </c>
      <c r="AI11" s="30">
        <f t="shared" si="13"/>
        <v>7.5670000000000002</v>
      </c>
    </row>
    <row r="12" spans="1:35" x14ac:dyDescent="0.25">
      <c r="A12" s="8" t="s">
        <v>27</v>
      </c>
      <c r="B12" s="14">
        <v>11.573</v>
      </c>
      <c r="C12" s="14">
        <v>10.260999999999999</v>
      </c>
      <c r="D12" s="14">
        <v>10.858000000000001</v>
      </c>
      <c r="E12" s="14">
        <v>11.835000000000001</v>
      </c>
      <c r="F12" s="14">
        <v>11.141999999999999</v>
      </c>
      <c r="G12" s="14">
        <v>11.654</v>
      </c>
      <c r="H12" s="14">
        <v>11.688000000000001</v>
      </c>
      <c r="I12" s="14">
        <v>12.372</v>
      </c>
      <c r="J12" s="14">
        <v>13.635</v>
      </c>
      <c r="K12" s="14">
        <v>15.398</v>
      </c>
      <c r="L12" s="14">
        <v>12.8</v>
      </c>
      <c r="M12" s="14">
        <v>12.327</v>
      </c>
      <c r="N12" s="14">
        <v>11.833</v>
      </c>
      <c r="O12" s="14">
        <v>11.317</v>
      </c>
      <c r="P12" s="14">
        <v>12.404</v>
      </c>
      <c r="Q12" s="14">
        <v>12.904</v>
      </c>
      <c r="R12" s="14">
        <v>13.878</v>
      </c>
      <c r="S12" s="14">
        <v>13.492000000000001</v>
      </c>
      <c r="T12" s="14">
        <v>12.657999999999999</v>
      </c>
      <c r="U12" s="14">
        <v>12.085000000000001</v>
      </c>
      <c r="V12" s="14">
        <v>10.506</v>
      </c>
      <c r="W12" s="14">
        <v>12.446</v>
      </c>
      <c r="X12" s="14">
        <v>13.39</v>
      </c>
      <c r="Y12" s="14">
        <v>13.714</v>
      </c>
      <c r="Z12" s="14">
        <v>13.361000000000001</v>
      </c>
      <c r="AA12" s="14">
        <v>12.467000000000001</v>
      </c>
      <c r="AB12" s="14">
        <v>11.2</v>
      </c>
      <c r="AC12" s="14">
        <v>8.2409999999999997</v>
      </c>
      <c r="AD12" s="14">
        <v>9.99</v>
      </c>
      <c r="AE12" s="14">
        <v>10.624000000000001</v>
      </c>
      <c r="AF12" s="14">
        <v>9.1739999999999995</v>
      </c>
      <c r="AG12" s="14">
        <v>8.5540000000000003</v>
      </c>
      <c r="AH12" s="14">
        <v>7.6529999999999996</v>
      </c>
      <c r="AI12" s="14">
        <v>7.5670000000000002</v>
      </c>
    </row>
    <row r="13" spans="1:35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:AI16" si="19">IF(AG12=0,0,AG12/AG$11)</f>
        <v>1</v>
      </c>
      <c r="AH16" s="12">
        <f t="shared" si="19"/>
        <v>1</v>
      </c>
      <c r="AI16" s="12">
        <f t="shared" si="19"/>
        <v>1</v>
      </c>
    </row>
    <row r="17" spans="1:35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:AI17" si="21">IF(AG13=0,0,AG13/AG$11)</f>
        <v>0</v>
      </c>
      <c r="AH17" s="13">
        <f t="shared" si="21"/>
        <v>0</v>
      </c>
      <c r="AI17" s="13">
        <f t="shared" si="21"/>
        <v>0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1736.5186209280221</v>
      </c>
      <c r="C19" s="31">
        <f t="shared" si="22"/>
        <v>1736.4906929149208</v>
      </c>
      <c r="D19" s="31">
        <f t="shared" si="22"/>
        <v>1736.6100571007553</v>
      </c>
      <c r="E19" s="31">
        <f t="shared" si="22"/>
        <v>1736.6021968736798</v>
      </c>
      <c r="F19" s="31">
        <f t="shared" si="22"/>
        <v>1736.624842936636</v>
      </c>
      <c r="G19" s="31">
        <f t="shared" si="22"/>
        <v>1736.5930152737258</v>
      </c>
      <c r="H19" s="31">
        <f t="shared" si="22"/>
        <v>1736.6048939082818</v>
      </c>
      <c r="I19" s="31">
        <f t="shared" si="22"/>
        <v>1736.5450210151955</v>
      </c>
      <c r="J19" s="31">
        <f t="shared" si="22"/>
        <v>1736.514191419142</v>
      </c>
      <c r="K19" s="31">
        <f t="shared" si="22"/>
        <v>1736.521171580725</v>
      </c>
      <c r="L19" s="31">
        <f>IF(L3=0,0,L3/L11)</f>
        <v>1736.5634374999997</v>
      </c>
      <c r="M19" s="31">
        <f t="shared" ref="M19:AF19" si="23">IF(M3=0,0,M3/M11)</f>
        <v>1772.0468078202321</v>
      </c>
      <c r="N19" s="31">
        <f t="shared" si="23"/>
        <v>1827.1538071494972</v>
      </c>
      <c r="O19" s="31">
        <f t="shared" si="23"/>
        <v>1843.0812052664135</v>
      </c>
      <c r="P19" s="31">
        <f t="shared" si="23"/>
        <v>1725.4252660432119</v>
      </c>
      <c r="Q19" s="31">
        <f t="shared" si="23"/>
        <v>1675.2175294482333</v>
      </c>
      <c r="R19" s="31">
        <f t="shared" si="23"/>
        <v>1634.145121775472</v>
      </c>
      <c r="S19" s="31">
        <f t="shared" si="23"/>
        <v>1649.8407204269197</v>
      </c>
      <c r="T19" s="31">
        <f t="shared" si="23"/>
        <v>1689.9243956391215</v>
      </c>
      <c r="U19" s="31">
        <f t="shared" si="23"/>
        <v>1684.2702523789819</v>
      </c>
      <c r="V19" s="31">
        <f t="shared" si="23"/>
        <v>1871.5230344565011</v>
      </c>
      <c r="W19" s="31">
        <f t="shared" si="23"/>
        <v>1740.2118753013017</v>
      </c>
      <c r="X19" s="31">
        <f t="shared" si="23"/>
        <v>1730.2507094846901</v>
      </c>
      <c r="Y19" s="31">
        <f t="shared" si="23"/>
        <v>1753.3837684118419</v>
      </c>
      <c r="Z19" s="31">
        <f t="shared" si="23"/>
        <v>1775.3820073347804</v>
      </c>
      <c r="AA19" s="31">
        <f t="shared" si="23"/>
        <v>1877.4395604395604</v>
      </c>
      <c r="AB19" s="31">
        <f t="shared" si="23"/>
        <v>1915.7451785714288</v>
      </c>
      <c r="AC19" s="31">
        <f t="shared" si="23"/>
        <v>2227.6362091979131</v>
      </c>
      <c r="AD19" s="31">
        <f t="shared" si="23"/>
        <v>2133.9248248248246</v>
      </c>
      <c r="AE19" s="31">
        <f t="shared" si="23"/>
        <v>2054.2138554216867</v>
      </c>
      <c r="AF19" s="31">
        <f t="shared" si="23"/>
        <v>2254.4375408763899</v>
      </c>
      <c r="AG19" s="31">
        <f t="shared" ref="AG19:AI19" si="24">IF(AG3=0,0,AG3/AG11)</f>
        <v>2332.8618190320317</v>
      </c>
      <c r="AH19" s="31">
        <f t="shared" si="24"/>
        <v>2274.0420750032667</v>
      </c>
      <c r="AI19" s="31">
        <f t="shared" si="24"/>
        <v>2296.0321131227702</v>
      </c>
    </row>
    <row r="20" spans="1:35" x14ac:dyDescent="0.25">
      <c r="A20" s="8" t="s">
        <v>27</v>
      </c>
      <c r="B20" s="16">
        <f t="shared" ref="B20:K20" si="25">IF(B4=0,0,B4/B12)</f>
        <v>1736.5186209280221</v>
      </c>
      <c r="C20" s="16">
        <f t="shared" si="25"/>
        <v>1736.4906929149208</v>
      </c>
      <c r="D20" s="16">
        <f t="shared" si="25"/>
        <v>1736.6100571007553</v>
      </c>
      <c r="E20" s="16">
        <f t="shared" si="25"/>
        <v>1736.6021968736798</v>
      </c>
      <c r="F20" s="16">
        <f t="shared" si="25"/>
        <v>1736.624842936636</v>
      </c>
      <c r="G20" s="16">
        <f t="shared" si="25"/>
        <v>1736.5930152737258</v>
      </c>
      <c r="H20" s="16">
        <f t="shared" si="25"/>
        <v>1736.6048939082818</v>
      </c>
      <c r="I20" s="16">
        <f t="shared" si="25"/>
        <v>1736.5450210151955</v>
      </c>
      <c r="J20" s="16">
        <f t="shared" si="25"/>
        <v>1736.514191419142</v>
      </c>
      <c r="K20" s="16">
        <f t="shared" si="25"/>
        <v>1736.521171580725</v>
      </c>
      <c r="L20" s="16">
        <f t="shared" ref="L20:AF21" si="26">IF(L4=0,0,L4/L12)</f>
        <v>1736.5634374999997</v>
      </c>
      <c r="M20" s="16">
        <f t="shared" si="26"/>
        <v>1772.0468078202321</v>
      </c>
      <c r="N20" s="16">
        <f t="shared" si="26"/>
        <v>1827.1538071494972</v>
      </c>
      <c r="O20" s="16">
        <f t="shared" si="26"/>
        <v>1843.0812052664135</v>
      </c>
      <c r="P20" s="16">
        <f t="shared" si="26"/>
        <v>1725.4252660432119</v>
      </c>
      <c r="Q20" s="16">
        <f t="shared" si="26"/>
        <v>1675.2175294482333</v>
      </c>
      <c r="R20" s="16">
        <f t="shared" si="26"/>
        <v>1634.145121775472</v>
      </c>
      <c r="S20" s="16">
        <f t="shared" si="26"/>
        <v>1649.8407204269197</v>
      </c>
      <c r="T20" s="16">
        <f t="shared" si="26"/>
        <v>1689.9243956391215</v>
      </c>
      <c r="U20" s="16">
        <f t="shared" si="26"/>
        <v>1684.2702523789819</v>
      </c>
      <c r="V20" s="16">
        <f t="shared" si="26"/>
        <v>1871.5230344565011</v>
      </c>
      <c r="W20" s="16">
        <f t="shared" si="26"/>
        <v>1740.2118753013017</v>
      </c>
      <c r="X20" s="16">
        <f t="shared" si="26"/>
        <v>1730.2507094846901</v>
      </c>
      <c r="Y20" s="16">
        <f t="shared" si="26"/>
        <v>1753.3837684118419</v>
      </c>
      <c r="Z20" s="16">
        <f t="shared" si="26"/>
        <v>1775.3820073347804</v>
      </c>
      <c r="AA20" s="16">
        <f t="shared" si="26"/>
        <v>1877.4395604395604</v>
      </c>
      <c r="AB20" s="16">
        <f t="shared" si="26"/>
        <v>1915.7451785714288</v>
      </c>
      <c r="AC20" s="16">
        <f t="shared" si="26"/>
        <v>2227.6362091979131</v>
      </c>
      <c r="AD20" s="16">
        <f t="shared" si="26"/>
        <v>2133.9248248248246</v>
      </c>
      <c r="AE20" s="16">
        <f t="shared" si="26"/>
        <v>2054.2138554216867</v>
      </c>
      <c r="AF20" s="16">
        <f t="shared" si="26"/>
        <v>2254.4375408763899</v>
      </c>
      <c r="AG20" s="16">
        <f t="shared" ref="AG20:AI20" si="27">IF(AG4=0,0,AG4/AG12)</f>
        <v>2332.8618190320317</v>
      </c>
      <c r="AH20" s="16">
        <f t="shared" si="27"/>
        <v>2274.0420750032667</v>
      </c>
      <c r="AI20" s="16">
        <f t="shared" si="27"/>
        <v>2296.0321131227702</v>
      </c>
    </row>
    <row r="21" spans="1:35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:AI21" si="29">IF(AG5=0,0,AG5/AG13)</f>
        <v>0</v>
      </c>
      <c r="AH21" s="17">
        <f t="shared" si="29"/>
        <v>0</v>
      </c>
      <c r="AI21" s="17">
        <f t="shared" si="29"/>
        <v>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646.87583834909708</v>
      </c>
      <c r="C23" s="31">
        <f t="shared" si="30"/>
        <v>565.91427343078237</v>
      </c>
      <c r="D23" s="31">
        <f t="shared" si="30"/>
        <v>602.66070507308677</v>
      </c>
      <c r="E23" s="31">
        <f t="shared" si="30"/>
        <v>663.20335339638859</v>
      </c>
      <c r="F23" s="31">
        <f t="shared" si="30"/>
        <v>620.20636285468606</v>
      </c>
      <c r="G23" s="31">
        <f t="shared" si="30"/>
        <v>651.93938091143582</v>
      </c>
      <c r="H23" s="31">
        <f t="shared" si="30"/>
        <v>654.05803955288047</v>
      </c>
      <c r="I23" s="31">
        <f t="shared" si="30"/>
        <v>696.69673258813407</v>
      </c>
      <c r="J23" s="31">
        <f t="shared" si="30"/>
        <v>776.14170249355107</v>
      </c>
      <c r="K23" s="31">
        <f t="shared" si="30"/>
        <v>888.4230438521065</v>
      </c>
      <c r="L23" s="31">
        <f>SUM(L24,L30)</f>
        <v>723.53585554600159</v>
      </c>
      <c r="M23" s="31">
        <f t="shared" ref="M23:AF23" si="31">SUM(M24,M30)</f>
        <v>709.66130696474625</v>
      </c>
      <c r="N23" s="31">
        <f t="shared" si="31"/>
        <v>701.6049871023215</v>
      </c>
      <c r="O23" s="31">
        <f t="shared" si="31"/>
        <v>767.91822871883062</v>
      </c>
      <c r="P23" s="31">
        <f t="shared" si="31"/>
        <v>774.76586414445399</v>
      </c>
      <c r="Q23" s="31">
        <f t="shared" si="31"/>
        <v>827.05881341358554</v>
      </c>
      <c r="R23" s="31">
        <f t="shared" si="31"/>
        <v>847.67601031814274</v>
      </c>
      <c r="S23" s="31">
        <f t="shared" si="31"/>
        <v>855.26895958727425</v>
      </c>
      <c r="T23" s="31">
        <f t="shared" si="31"/>
        <v>801.97755803955283</v>
      </c>
      <c r="U23" s="31">
        <f t="shared" si="31"/>
        <v>792.87755803955292</v>
      </c>
      <c r="V23" s="31">
        <f t="shared" si="31"/>
        <v>1286.6876182287187</v>
      </c>
      <c r="W23" s="31">
        <f t="shared" si="31"/>
        <v>1275.6507308684434</v>
      </c>
      <c r="X23" s="31">
        <f t="shared" si="31"/>
        <v>1288.3711951848668</v>
      </c>
      <c r="Y23" s="31">
        <f t="shared" si="31"/>
        <v>1240.5892519346512</v>
      </c>
      <c r="Z23" s="31">
        <f t="shared" si="31"/>
        <v>1229.60524505589</v>
      </c>
      <c r="AA23" s="31">
        <f t="shared" si="31"/>
        <v>1220.4669819432506</v>
      </c>
      <c r="AB23" s="31">
        <f t="shared" si="31"/>
        <v>1185.8717970765265</v>
      </c>
      <c r="AC23" s="31">
        <f t="shared" si="31"/>
        <v>1195.7136715391232</v>
      </c>
      <c r="AD23" s="31">
        <f t="shared" si="31"/>
        <v>1223.0294926913155</v>
      </c>
      <c r="AE23" s="31">
        <f t="shared" si="31"/>
        <v>1244.7146173688741</v>
      </c>
      <c r="AF23" s="31">
        <f t="shared" si="31"/>
        <v>1217.844110060189</v>
      </c>
      <c r="AG23" s="31">
        <f t="shared" ref="AG23:AI23" si="32">SUM(AG24,AG30)</f>
        <v>1245.7039552880483</v>
      </c>
      <c r="AH23" s="31">
        <f t="shared" si="32"/>
        <v>1280.6561478933791</v>
      </c>
      <c r="AI23" s="31">
        <f t="shared" si="32"/>
        <v>1221.3255374032672</v>
      </c>
    </row>
    <row r="24" spans="1:35" x14ac:dyDescent="0.25">
      <c r="A24" s="18" t="s">
        <v>27</v>
      </c>
      <c r="B24" s="19">
        <f t="shared" ref="B24:K24" si="33">SUM(B25:B29)</f>
        <v>646.87583834909708</v>
      </c>
      <c r="C24" s="19">
        <f t="shared" si="33"/>
        <v>565.91427343078237</v>
      </c>
      <c r="D24" s="19">
        <f t="shared" si="33"/>
        <v>602.66070507308677</v>
      </c>
      <c r="E24" s="19">
        <f t="shared" si="33"/>
        <v>663.20335339638859</v>
      </c>
      <c r="F24" s="19">
        <f t="shared" si="33"/>
        <v>620.20636285468606</v>
      </c>
      <c r="G24" s="19">
        <f t="shared" si="33"/>
        <v>651.93938091143582</v>
      </c>
      <c r="H24" s="19">
        <f t="shared" si="33"/>
        <v>654.05803955288047</v>
      </c>
      <c r="I24" s="19">
        <f t="shared" si="33"/>
        <v>696.69673258813407</v>
      </c>
      <c r="J24" s="19">
        <f t="shared" si="33"/>
        <v>776.14170249355107</v>
      </c>
      <c r="K24" s="19">
        <f t="shared" si="33"/>
        <v>888.4230438521065</v>
      </c>
      <c r="L24" s="19">
        <f>SUM(L25:L29)</f>
        <v>723.53585554600159</v>
      </c>
      <c r="M24" s="19">
        <f t="shared" ref="M24:AF24" si="34">SUM(M25:M29)</f>
        <v>709.66130696474625</v>
      </c>
      <c r="N24" s="19">
        <f t="shared" si="34"/>
        <v>701.6049871023215</v>
      </c>
      <c r="O24" s="19">
        <f t="shared" si="34"/>
        <v>767.91822871883062</v>
      </c>
      <c r="P24" s="19">
        <f t="shared" si="34"/>
        <v>774.76586414445399</v>
      </c>
      <c r="Q24" s="19">
        <f t="shared" si="34"/>
        <v>827.05881341358554</v>
      </c>
      <c r="R24" s="19">
        <f t="shared" si="34"/>
        <v>847.67601031814274</v>
      </c>
      <c r="S24" s="19">
        <f t="shared" si="34"/>
        <v>855.26895958727425</v>
      </c>
      <c r="T24" s="19">
        <f t="shared" si="34"/>
        <v>801.97755803955283</v>
      </c>
      <c r="U24" s="19">
        <f t="shared" si="34"/>
        <v>792.87755803955292</v>
      </c>
      <c r="V24" s="19">
        <f t="shared" si="34"/>
        <v>1286.6876182287187</v>
      </c>
      <c r="W24" s="19">
        <f t="shared" si="34"/>
        <v>1275.6507308684434</v>
      </c>
      <c r="X24" s="19">
        <f t="shared" si="34"/>
        <v>1288.3711951848668</v>
      </c>
      <c r="Y24" s="19">
        <f t="shared" si="34"/>
        <v>1240.5892519346512</v>
      </c>
      <c r="Z24" s="19">
        <f t="shared" si="34"/>
        <v>1229.60524505589</v>
      </c>
      <c r="AA24" s="19">
        <f t="shared" si="34"/>
        <v>1220.4669819432506</v>
      </c>
      <c r="AB24" s="19">
        <f t="shared" si="34"/>
        <v>1185.8717970765265</v>
      </c>
      <c r="AC24" s="19">
        <f t="shared" si="34"/>
        <v>1195.7136715391232</v>
      </c>
      <c r="AD24" s="19">
        <f t="shared" si="34"/>
        <v>1223.0294926913155</v>
      </c>
      <c r="AE24" s="19">
        <f t="shared" si="34"/>
        <v>1244.7146173688741</v>
      </c>
      <c r="AF24" s="19">
        <f t="shared" si="34"/>
        <v>1217.844110060189</v>
      </c>
      <c r="AG24" s="19">
        <f t="shared" ref="AG24:AI24" si="35">SUM(AG25:AG29)</f>
        <v>1245.7039552880483</v>
      </c>
      <c r="AH24" s="19">
        <f t="shared" si="35"/>
        <v>1280.6561478933791</v>
      </c>
      <c r="AI24" s="19">
        <f t="shared" si="35"/>
        <v>1221.3255374032672</v>
      </c>
    </row>
    <row r="25" spans="1:35" x14ac:dyDescent="0.25">
      <c r="A25" s="35" t="s">
        <v>13</v>
      </c>
      <c r="B25" s="36">
        <v>532.21315563198618</v>
      </c>
      <c r="C25" s="36">
        <v>528.09544282029231</v>
      </c>
      <c r="D25" s="36">
        <v>576.4784178847807</v>
      </c>
      <c r="E25" s="36">
        <v>650.59707652622524</v>
      </c>
      <c r="F25" s="36">
        <v>611.47893379191737</v>
      </c>
      <c r="G25" s="36">
        <v>640.30283748925183</v>
      </c>
      <c r="H25" s="36">
        <v>643.39114359415305</v>
      </c>
      <c r="I25" s="36">
        <v>676.33276010318139</v>
      </c>
      <c r="J25" s="36">
        <v>758.68684436801368</v>
      </c>
      <c r="K25" s="36">
        <v>835.89372312983653</v>
      </c>
      <c r="L25" s="36">
        <v>668.09733447979352</v>
      </c>
      <c r="M25" s="36">
        <v>662.95021496130687</v>
      </c>
      <c r="N25" s="36">
        <v>657.80309544282022</v>
      </c>
      <c r="O25" s="36">
        <v>647.50885640584693</v>
      </c>
      <c r="P25" s="36">
        <v>648.5382631126397</v>
      </c>
      <c r="Q25" s="36">
        <v>730.89234737747199</v>
      </c>
      <c r="R25" s="36">
        <v>718.53920894239036</v>
      </c>
      <c r="S25" s="36">
        <v>698.98013757523643</v>
      </c>
      <c r="T25" s="36">
        <v>649.56766981943247</v>
      </c>
      <c r="U25" s="36">
        <v>659.86190885640588</v>
      </c>
      <c r="V25" s="36">
        <v>1177.7485812553739</v>
      </c>
      <c r="W25" s="36">
        <v>1171.434049871023</v>
      </c>
      <c r="X25" s="36">
        <v>1193.0787618228719</v>
      </c>
      <c r="Y25" s="36">
        <v>1151.37162510748</v>
      </c>
      <c r="Z25" s="36">
        <v>1142.3486672398969</v>
      </c>
      <c r="AA25" s="36">
        <v>1135.329062768702</v>
      </c>
      <c r="AB25" s="36">
        <v>1098.435425623388</v>
      </c>
      <c r="AC25" s="36">
        <v>1131.0723129836631</v>
      </c>
      <c r="AD25" s="36">
        <v>1156.4713671539121</v>
      </c>
      <c r="AE25" s="36">
        <v>1174.6314703353401</v>
      </c>
      <c r="AF25" s="36">
        <v>1148.2730008598451</v>
      </c>
      <c r="AG25" s="36">
        <v>1154.2828030954429</v>
      </c>
      <c r="AH25" s="36">
        <v>1201.1597592433361</v>
      </c>
      <c r="AI25" s="36">
        <v>1142.780997420464</v>
      </c>
    </row>
    <row r="26" spans="1:35" x14ac:dyDescent="0.25">
      <c r="A26" s="35" t="s">
        <v>14</v>
      </c>
      <c r="B26" s="36">
        <v>114.6626827171109</v>
      </c>
      <c r="C26" s="36">
        <v>37.818830610490068</v>
      </c>
      <c r="D26" s="36">
        <v>26.182287188306077</v>
      </c>
      <c r="E26" s="36">
        <v>12.606276870163356</v>
      </c>
      <c r="F26" s="36">
        <v>8.7274290627686923</v>
      </c>
      <c r="G26" s="36">
        <v>11.636543422183991</v>
      </c>
      <c r="H26" s="36">
        <v>10.666895958727423</v>
      </c>
      <c r="I26" s="36">
        <v>20.363972484952683</v>
      </c>
      <c r="J26" s="36">
        <v>17.454858125537385</v>
      </c>
      <c r="K26" s="36">
        <v>52.529320722269972</v>
      </c>
      <c r="L26" s="36">
        <v>55.438521066208068</v>
      </c>
      <c r="M26" s="36">
        <v>46.711092003439376</v>
      </c>
      <c r="N26" s="36">
        <v>43.80189165950128</v>
      </c>
      <c r="O26" s="36">
        <v>120.40937231298369</v>
      </c>
      <c r="P26" s="36">
        <v>126.22760103181429</v>
      </c>
      <c r="Q26" s="36">
        <v>96.166466036113547</v>
      </c>
      <c r="R26" s="36">
        <v>129.13680137575238</v>
      </c>
      <c r="S26" s="36">
        <v>156.28882201203783</v>
      </c>
      <c r="T26" s="36">
        <v>152.40988822012037</v>
      </c>
      <c r="U26" s="36">
        <v>133.01564918314705</v>
      </c>
      <c r="V26" s="36">
        <v>108.93903697334486</v>
      </c>
      <c r="W26" s="36">
        <v>104.21668099742033</v>
      </c>
      <c r="X26" s="36">
        <v>95.292433361994881</v>
      </c>
      <c r="Y26" s="36">
        <v>89.217626827171216</v>
      </c>
      <c r="Z26" s="36">
        <v>87.256577815993069</v>
      </c>
      <c r="AA26" s="36">
        <v>83.217626827171216</v>
      </c>
      <c r="AB26" s="36">
        <v>81.675408426483273</v>
      </c>
      <c r="AC26" s="36">
        <v>60.16061908856409</v>
      </c>
      <c r="AD26" s="36">
        <v>62.077386070507373</v>
      </c>
      <c r="AE26" s="36">
        <v>66.046775580395433</v>
      </c>
      <c r="AF26" s="36">
        <v>65.559587274290607</v>
      </c>
      <c r="AG26" s="36">
        <v>84.73327601031815</v>
      </c>
      <c r="AH26" s="36">
        <v>75.156061908856373</v>
      </c>
      <c r="AI26" s="36">
        <v>59.955116079105892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1.920292347377472</v>
      </c>
      <c r="AB27" s="36">
        <v>5.7609630266552019</v>
      </c>
      <c r="AC27" s="36">
        <v>4.4807394668959581</v>
      </c>
      <c r="AD27" s="36">
        <v>4.4807394668959581</v>
      </c>
      <c r="AE27" s="36">
        <v>4.0358555460017191</v>
      </c>
      <c r="AF27" s="36">
        <v>4.0115219260533106</v>
      </c>
      <c r="AG27" s="36">
        <v>6.6878761822871882</v>
      </c>
      <c r="AH27" s="36">
        <v>3.9871883061049016</v>
      </c>
      <c r="AI27" s="36">
        <v>18.589423903697334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5.159071367153912E-4</v>
      </c>
      <c r="AF29" s="38">
        <v>0</v>
      </c>
      <c r="AG29" s="38">
        <v>0</v>
      </c>
      <c r="AH29" s="38">
        <v>0.3531384350816853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:AI30" si="38">SUM(AG31:AG35)</f>
        <v>0</v>
      </c>
      <c r="AH30" s="19">
        <f t="shared" si="38"/>
        <v>0</v>
      </c>
      <c r="AI30" s="19">
        <f t="shared" si="38"/>
        <v>0</v>
      </c>
    </row>
    <row r="31" spans="1:35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</row>
    <row r="32" spans="1:35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32.188114103592824</v>
      </c>
      <c r="C38" s="31">
        <f t="shared" si="39"/>
        <v>31.760585519928121</v>
      </c>
      <c r="D38" s="31">
        <f t="shared" si="39"/>
        <v>31.961027017292153</v>
      </c>
      <c r="E38" s="31">
        <f t="shared" si="39"/>
        <v>32.268450027793861</v>
      </c>
      <c r="F38" s="31">
        <f t="shared" si="39"/>
        <v>32.052879724517894</v>
      </c>
      <c r="G38" s="31">
        <f t="shared" si="39"/>
        <v>32.21322099713813</v>
      </c>
      <c r="H38" s="31">
        <f t="shared" si="39"/>
        <v>32.223674709728414</v>
      </c>
      <c r="I38" s="31">
        <f t="shared" si="39"/>
        <v>32.427824599793944</v>
      </c>
      <c r="J38" s="31">
        <f t="shared" si="39"/>
        <v>32.779893616295112</v>
      </c>
      <c r="K38" s="31">
        <f t="shared" si="39"/>
        <v>33.225797728583707</v>
      </c>
      <c r="L38" s="31">
        <f>IF(L23=0,0,L23/(L3/1000))</f>
        <v>32.550632757711377</v>
      </c>
      <c r="M38" s="31">
        <f t="shared" ref="M38:AF39" si="40">IF(M23=0,0,M23/(M3/1000))</f>
        <v>32.487668225769703</v>
      </c>
      <c r="N38" s="31">
        <f t="shared" si="40"/>
        <v>32.450597350953053</v>
      </c>
      <c r="O38" s="31">
        <f t="shared" si="40"/>
        <v>36.816219497838041</v>
      </c>
      <c r="P38" s="31">
        <f t="shared" si="40"/>
        <v>36.200333103736142</v>
      </c>
      <c r="Q38" s="31">
        <f t="shared" si="40"/>
        <v>38.259635730958756</v>
      </c>
      <c r="R38" s="31">
        <f t="shared" si="40"/>
        <v>37.377683957166738</v>
      </c>
      <c r="S38" s="31">
        <f t="shared" si="40"/>
        <v>38.422388544513758</v>
      </c>
      <c r="T38" s="31">
        <f t="shared" si="40"/>
        <v>37.4912437983822</v>
      </c>
      <c r="U38" s="31">
        <f t="shared" si="40"/>
        <v>38.953608277222777</v>
      </c>
      <c r="V38" s="31">
        <f t="shared" si="40"/>
        <v>65.43958682128121</v>
      </c>
      <c r="W38" s="31">
        <f t="shared" si="40"/>
        <v>58.897906408061921</v>
      </c>
      <c r="X38" s="31">
        <f t="shared" si="40"/>
        <v>55.609807727288775</v>
      </c>
      <c r="Y38" s="31">
        <f t="shared" si="40"/>
        <v>51.592537354474757</v>
      </c>
      <c r="Z38" s="31">
        <f t="shared" si="40"/>
        <v>51.83641150295864</v>
      </c>
      <c r="AA38" s="31">
        <f t="shared" si="40"/>
        <v>52.143251660105783</v>
      </c>
      <c r="AB38" s="31">
        <f t="shared" si="40"/>
        <v>55.269047072438454</v>
      </c>
      <c r="AC38" s="31">
        <f t="shared" si="40"/>
        <v>65.133289476173701</v>
      </c>
      <c r="AD38" s="31">
        <f t="shared" si="40"/>
        <v>57.370987590354922</v>
      </c>
      <c r="AE38" s="31">
        <f t="shared" si="40"/>
        <v>57.034294467847189</v>
      </c>
      <c r="AF38" s="31">
        <f t="shared" si="40"/>
        <v>58.883654602684587</v>
      </c>
      <c r="AG38" s="31">
        <f t="shared" ref="AG38:AI38" si="41">IF(AG23=0,0,AG23/(AG3/1000))</f>
        <v>62.424717006912871</v>
      </c>
      <c r="AH38" s="31">
        <f t="shared" si="41"/>
        <v>73.587208677495951</v>
      </c>
      <c r="AI38" s="31">
        <f t="shared" si="41"/>
        <v>70.295859630125179</v>
      </c>
    </row>
    <row r="39" spans="1:35" x14ac:dyDescent="0.25">
      <c r="A39" s="8" t="s">
        <v>27</v>
      </c>
      <c r="B39" s="16">
        <f t="shared" ref="B39:K39" si="42">IF(B24=0,0,B24/(B4/1000))</f>
        <v>32.188114103592824</v>
      </c>
      <c r="C39" s="16">
        <f t="shared" si="42"/>
        <v>31.760585519928121</v>
      </c>
      <c r="D39" s="16">
        <f t="shared" si="42"/>
        <v>31.961027017292153</v>
      </c>
      <c r="E39" s="16">
        <f t="shared" si="42"/>
        <v>32.268450027793861</v>
      </c>
      <c r="F39" s="16">
        <f t="shared" si="42"/>
        <v>32.052879724517894</v>
      </c>
      <c r="G39" s="16">
        <f t="shared" si="42"/>
        <v>32.21322099713813</v>
      </c>
      <c r="H39" s="16">
        <f t="shared" si="42"/>
        <v>32.223674709728414</v>
      </c>
      <c r="I39" s="16">
        <f t="shared" si="42"/>
        <v>32.427824599793944</v>
      </c>
      <c r="J39" s="16">
        <f t="shared" si="42"/>
        <v>32.779893616295112</v>
      </c>
      <c r="K39" s="16">
        <f t="shared" si="42"/>
        <v>33.225797728583707</v>
      </c>
      <c r="L39" s="16">
        <f>IF(L24=0,0,L24/(L4/1000))</f>
        <v>32.550632757711377</v>
      </c>
      <c r="M39" s="16">
        <f t="shared" si="40"/>
        <v>32.487668225769703</v>
      </c>
      <c r="N39" s="16">
        <f t="shared" si="40"/>
        <v>32.450597350953053</v>
      </c>
      <c r="O39" s="16">
        <f t="shared" si="40"/>
        <v>36.816219497838041</v>
      </c>
      <c r="P39" s="16">
        <f t="shared" si="40"/>
        <v>36.200333103736142</v>
      </c>
      <c r="Q39" s="16">
        <f t="shared" si="40"/>
        <v>38.259635730958756</v>
      </c>
      <c r="R39" s="16">
        <f t="shared" si="40"/>
        <v>37.377683957166738</v>
      </c>
      <c r="S39" s="16">
        <f t="shared" si="40"/>
        <v>38.422388544513758</v>
      </c>
      <c r="T39" s="16">
        <f t="shared" si="40"/>
        <v>37.4912437983822</v>
      </c>
      <c r="U39" s="16">
        <f t="shared" si="40"/>
        <v>38.953608277222777</v>
      </c>
      <c r="V39" s="16">
        <f t="shared" si="40"/>
        <v>65.43958682128121</v>
      </c>
      <c r="W39" s="16">
        <f t="shared" si="40"/>
        <v>58.897906408061921</v>
      </c>
      <c r="X39" s="16">
        <f t="shared" si="40"/>
        <v>55.609807727288775</v>
      </c>
      <c r="Y39" s="16">
        <f t="shared" si="40"/>
        <v>51.592537354474757</v>
      </c>
      <c r="Z39" s="16">
        <f t="shared" si="40"/>
        <v>51.83641150295864</v>
      </c>
      <c r="AA39" s="16">
        <f t="shared" si="40"/>
        <v>52.143251660105783</v>
      </c>
      <c r="AB39" s="16">
        <f t="shared" si="40"/>
        <v>55.269047072438454</v>
      </c>
      <c r="AC39" s="16">
        <f t="shared" si="40"/>
        <v>65.133289476173701</v>
      </c>
      <c r="AD39" s="16">
        <f t="shared" si="40"/>
        <v>57.370987590354922</v>
      </c>
      <c r="AE39" s="16">
        <f t="shared" si="40"/>
        <v>57.034294467847189</v>
      </c>
      <c r="AF39" s="16">
        <f t="shared" si="40"/>
        <v>58.883654602684587</v>
      </c>
      <c r="AG39" s="16">
        <f t="shared" ref="AG39:AI39" si="43">IF(AG24=0,0,AG24/(AG4/1000))</f>
        <v>62.424717006912871</v>
      </c>
      <c r="AH39" s="16">
        <f t="shared" si="43"/>
        <v>73.587208677495951</v>
      </c>
      <c r="AI39" s="16">
        <f t="shared" si="43"/>
        <v>70.295859630125179</v>
      </c>
    </row>
    <row r="40" spans="1:35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:AI40" si="46">IF(AG30=0,0,AG30/(AG5/1000))</f>
        <v>0</v>
      </c>
      <c r="AH40" s="17">
        <f t="shared" si="46"/>
        <v>0</v>
      </c>
      <c r="AI40" s="17">
        <f t="shared" si="46"/>
        <v>0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:AI43" si="51">IF(AG24=0,0,AG24/AG$23)</f>
        <v>1</v>
      </c>
      <c r="AH43" s="21">
        <f t="shared" si="51"/>
        <v>1</v>
      </c>
      <c r="AI43" s="21">
        <f t="shared" si="51"/>
        <v>1</v>
      </c>
    </row>
    <row r="44" spans="1:35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:AI44" si="54">IF(AG30=0,0,AG30/AG$23)</f>
        <v>0</v>
      </c>
      <c r="AH44" s="22">
        <f t="shared" si="54"/>
        <v>0</v>
      </c>
      <c r="AI44" s="22">
        <f t="shared" si="54"/>
        <v>0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5589.5259513444835</v>
      </c>
      <c r="C46" s="31">
        <f t="shared" si="55"/>
        <v>5515.1961156883581</v>
      </c>
      <c r="D46" s="31">
        <f t="shared" si="55"/>
        <v>5550.3840953498502</v>
      </c>
      <c r="E46" s="31">
        <f t="shared" si="55"/>
        <v>5603.7461207975366</v>
      </c>
      <c r="F46" s="31">
        <f t="shared" si="55"/>
        <v>5566.3827217257776</v>
      </c>
      <c r="G46" s="31">
        <f t="shared" si="55"/>
        <v>5594.1254583099008</v>
      </c>
      <c r="H46" s="31">
        <f t="shared" si="55"/>
        <v>5595.9791200622903</v>
      </c>
      <c r="I46" s="31">
        <f t="shared" si="55"/>
        <v>5631.2377351126261</v>
      </c>
      <c r="J46" s="31">
        <f t="shared" si="55"/>
        <v>5692.2750457906204</v>
      </c>
      <c r="K46" s="31">
        <f t="shared" si="55"/>
        <v>5769.7301198344367</v>
      </c>
      <c r="L46" s="31">
        <f>IF(L23=0,0,100*L23/L11)</f>
        <v>5652.6238714531364</v>
      </c>
      <c r="M46" s="31">
        <f t="shared" ref="M46:AF47" si="56">IF(M23=0,0,100*M23/M11)</f>
        <v>5756.9668772997984</v>
      </c>
      <c r="N46" s="31">
        <f t="shared" si="56"/>
        <v>5929.2232494069249</v>
      </c>
      <c r="O46" s="31">
        <f t="shared" si="56"/>
        <v>6785.5282205428175</v>
      </c>
      <c r="P46" s="31">
        <f t="shared" si="56"/>
        <v>6246.0969376366811</v>
      </c>
      <c r="Q46" s="31">
        <f t="shared" si="56"/>
        <v>6409.3212446806074</v>
      </c>
      <c r="R46" s="31">
        <f t="shared" si="56"/>
        <v>6108.0559901869347</v>
      </c>
      <c r="S46" s="31">
        <f t="shared" si="56"/>
        <v>6339.0821196803608</v>
      </c>
      <c r="T46" s="31">
        <f t="shared" si="56"/>
        <v>6335.7367517739995</v>
      </c>
      <c r="U46" s="31">
        <f t="shared" si="56"/>
        <v>6560.8403644150012</v>
      </c>
      <c r="V46" s="31">
        <f t="shared" si="56"/>
        <v>12247.169410134387</v>
      </c>
      <c r="W46" s="31">
        <f t="shared" si="56"/>
        <v>10249.483616169398</v>
      </c>
      <c r="X46" s="31">
        <f t="shared" si="56"/>
        <v>9621.8909274448597</v>
      </c>
      <c r="Y46" s="31">
        <f t="shared" si="56"/>
        <v>9046.1517568517665</v>
      </c>
      <c r="Z46" s="31">
        <f t="shared" si="56"/>
        <v>9202.9432307154402</v>
      </c>
      <c r="AA46" s="31">
        <f t="shared" si="56"/>
        <v>9789.5803476638375</v>
      </c>
      <c r="AB46" s="31">
        <f t="shared" si="56"/>
        <v>10588.141045326131</v>
      </c>
      <c r="AC46" s="31">
        <f t="shared" si="56"/>
        <v>14509.327406129392</v>
      </c>
      <c r="AD46" s="31">
        <f t="shared" si="56"/>
        <v>12242.53746437753</v>
      </c>
      <c r="AE46" s="31">
        <f t="shared" si="56"/>
        <v>11716.063793005214</v>
      </c>
      <c r="AF46" s="31">
        <f t="shared" si="56"/>
        <v>13274.952148029093</v>
      </c>
      <c r="AG46" s="31">
        <f t="shared" ref="AG46:AI46" si="57">IF(AG23=0,0,100*AG23/AG11)</f>
        <v>14562.823886930655</v>
      </c>
      <c r="AH46" s="31">
        <f t="shared" si="57"/>
        <v>16734.040871467125</v>
      </c>
      <c r="AI46" s="31">
        <f t="shared" si="57"/>
        <v>16140.155113033794</v>
      </c>
    </row>
    <row r="47" spans="1:35" x14ac:dyDescent="0.25">
      <c r="A47" s="8" t="s">
        <v>27</v>
      </c>
      <c r="B47" s="16">
        <f t="shared" ref="B47:K47" si="58">IF(B24=0,0,100*B24/B12)</f>
        <v>5589.5259513444835</v>
      </c>
      <c r="C47" s="16">
        <f t="shared" si="58"/>
        <v>5515.1961156883581</v>
      </c>
      <c r="D47" s="16">
        <f t="shared" si="58"/>
        <v>5550.3840953498502</v>
      </c>
      <c r="E47" s="16">
        <f t="shared" si="58"/>
        <v>5603.7461207975366</v>
      </c>
      <c r="F47" s="16">
        <f t="shared" si="58"/>
        <v>5566.3827217257776</v>
      </c>
      <c r="G47" s="16">
        <f t="shared" si="58"/>
        <v>5594.1254583099008</v>
      </c>
      <c r="H47" s="16">
        <f t="shared" si="58"/>
        <v>5595.9791200622903</v>
      </c>
      <c r="I47" s="16">
        <f t="shared" si="58"/>
        <v>5631.2377351126261</v>
      </c>
      <c r="J47" s="16">
        <f t="shared" si="58"/>
        <v>5692.2750457906204</v>
      </c>
      <c r="K47" s="16">
        <f t="shared" si="58"/>
        <v>5769.7301198344367</v>
      </c>
      <c r="L47" s="16">
        <f>IF(L24=0,0,100*L24/L12)</f>
        <v>5652.6238714531364</v>
      </c>
      <c r="M47" s="16">
        <f t="shared" si="56"/>
        <v>5756.9668772997984</v>
      </c>
      <c r="N47" s="16">
        <f t="shared" si="56"/>
        <v>5929.2232494069249</v>
      </c>
      <c r="O47" s="16">
        <f t="shared" si="56"/>
        <v>6785.5282205428175</v>
      </c>
      <c r="P47" s="16">
        <f t="shared" si="56"/>
        <v>6246.0969376366811</v>
      </c>
      <c r="Q47" s="16">
        <f t="shared" si="56"/>
        <v>6409.3212446806074</v>
      </c>
      <c r="R47" s="16">
        <f t="shared" si="56"/>
        <v>6108.0559901869347</v>
      </c>
      <c r="S47" s="16">
        <f t="shared" si="56"/>
        <v>6339.0821196803608</v>
      </c>
      <c r="T47" s="16">
        <f t="shared" si="56"/>
        <v>6335.7367517739995</v>
      </c>
      <c r="U47" s="16">
        <f t="shared" si="56"/>
        <v>6560.8403644150012</v>
      </c>
      <c r="V47" s="16">
        <f t="shared" si="56"/>
        <v>12247.169410134387</v>
      </c>
      <c r="W47" s="16">
        <f t="shared" si="56"/>
        <v>10249.483616169398</v>
      </c>
      <c r="X47" s="16">
        <f t="shared" si="56"/>
        <v>9621.8909274448597</v>
      </c>
      <c r="Y47" s="16">
        <f t="shared" si="56"/>
        <v>9046.1517568517665</v>
      </c>
      <c r="Z47" s="16">
        <f t="shared" si="56"/>
        <v>9202.9432307154402</v>
      </c>
      <c r="AA47" s="16">
        <f t="shared" si="56"/>
        <v>9789.5803476638375</v>
      </c>
      <c r="AB47" s="16">
        <f t="shared" si="56"/>
        <v>10588.141045326131</v>
      </c>
      <c r="AC47" s="16">
        <f t="shared" si="56"/>
        <v>14509.327406129392</v>
      </c>
      <c r="AD47" s="16">
        <f t="shared" si="56"/>
        <v>12242.53746437753</v>
      </c>
      <c r="AE47" s="16">
        <f t="shared" si="56"/>
        <v>11716.063793005214</v>
      </c>
      <c r="AF47" s="16">
        <f t="shared" si="56"/>
        <v>13274.952148029093</v>
      </c>
      <c r="AG47" s="16">
        <f t="shared" ref="AG47:AI47" si="59">IF(AG24=0,0,100*AG24/AG12)</f>
        <v>14562.823886930655</v>
      </c>
      <c r="AH47" s="16">
        <f t="shared" si="59"/>
        <v>16734.040871467125</v>
      </c>
      <c r="AI47" s="16">
        <f t="shared" si="59"/>
        <v>16140.155113033794</v>
      </c>
    </row>
    <row r="48" spans="1:35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:AI48" si="62">IF(AG30=0,0,100*AG30/AG13)</f>
        <v>0</v>
      </c>
      <c r="AH48" s="17">
        <f t="shared" si="62"/>
        <v>0</v>
      </c>
      <c r="AI48" s="17">
        <f t="shared" si="62"/>
        <v>0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6943.566672700701</v>
      </c>
      <c r="C51" s="31">
        <v>7600.166129770626</v>
      </c>
      <c r="D51" s="31">
        <v>8730.3313217821596</v>
      </c>
      <c r="E51" s="31">
        <v>8235.6842053606633</v>
      </c>
      <c r="F51" s="31">
        <v>8250.1180009232176</v>
      </c>
      <c r="G51" s="31">
        <v>7893.9471527826336</v>
      </c>
      <c r="H51" s="31">
        <v>8971.7943434641656</v>
      </c>
      <c r="I51" s="31">
        <v>7619.2995415336663</v>
      </c>
      <c r="J51" s="31">
        <v>7342.2466019710555</v>
      </c>
      <c r="K51" s="31">
        <v>8073.0891714947957</v>
      </c>
      <c r="L51" s="31">
        <v>7721.0170957838618</v>
      </c>
      <c r="M51" s="31">
        <v>9068.2052159350405</v>
      </c>
      <c r="N51" s="31">
        <v>9525.1919090136889</v>
      </c>
      <c r="O51" s="31">
        <v>9638.9219135039239</v>
      </c>
      <c r="P51" s="31">
        <v>9349.4290409351033</v>
      </c>
      <c r="Q51" s="31">
        <v>8885.3813101848409</v>
      </c>
      <c r="R51" s="31">
        <v>8479.5446874721038</v>
      </c>
      <c r="S51" s="31">
        <v>8455.1340076142933</v>
      </c>
      <c r="T51" s="31">
        <v>8832.6806716221963</v>
      </c>
      <c r="U51" s="31">
        <v>8980.3821103229584</v>
      </c>
      <c r="V51" s="31">
        <v>8780.6119285952045</v>
      </c>
      <c r="W51" s="31">
        <v>7485.9578957315225</v>
      </c>
      <c r="X51" s="31">
        <v>7447.9384407554917</v>
      </c>
      <c r="Y51" s="31">
        <v>7070.0712538482339</v>
      </c>
      <c r="Z51" s="31">
        <v>6382.5381114519878</v>
      </c>
      <c r="AA51" s="31">
        <v>6789.5744989243531</v>
      </c>
      <c r="AB51" s="31">
        <v>7377.9959774689914</v>
      </c>
      <c r="AC51" s="31">
        <v>8470.1882927345941</v>
      </c>
      <c r="AD51" s="31">
        <v>7914.1559343312774</v>
      </c>
      <c r="AE51" s="31">
        <v>7738.9231993839712</v>
      </c>
      <c r="AF51" s="31">
        <v>7148.7243617512613</v>
      </c>
      <c r="AG51" s="31">
        <v>7624.1733511930897</v>
      </c>
      <c r="AH51" s="31">
        <v>7920.0094485891514</v>
      </c>
      <c r="AI51" s="31">
        <v>7798.4257102255915</v>
      </c>
    </row>
    <row r="52" spans="1:35" x14ac:dyDescent="0.25">
      <c r="A52" s="8" t="s">
        <v>27</v>
      </c>
      <c r="B52" s="16">
        <v>6943.566672700701</v>
      </c>
      <c r="C52" s="16">
        <v>7600.166129770626</v>
      </c>
      <c r="D52" s="16">
        <v>8730.3313217821596</v>
      </c>
      <c r="E52" s="16">
        <v>8235.6842053606633</v>
      </c>
      <c r="F52" s="16">
        <v>8250.1180009232176</v>
      </c>
      <c r="G52" s="16">
        <v>7893.9471527826336</v>
      </c>
      <c r="H52" s="16">
        <v>8971.7943434641656</v>
      </c>
      <c r="I52" s="16">
        <v>7619.2995415336663</v>
      </c>
      <c r="J52" s="16">
        <v>7342.2466019710555</v>
      </c>
      <c r="K52" s="16">
        <v>8073.0891714947957</v>
      </c>
      <c r="L52" s="16">
        <v>7721.0170957838618</v>
      </c>
      <c r="M52" s="16">
        <v>9068.2052159350405</v>
      </c>
      <c r="N52" s="16">
        <v>9525.1919090136889</v>
      </c>
      <c r="O52" s="16">
        <v>9638.9219135039239</v>
      </c>
      <c r="P52" s="16">
        <v>9349.4290409351033</v>
      </c>
      <c r="Q52" s="16">
        <v>8885.3813101848409</v>
      </c>
      <c r="R52" s="16">
        <v>8479.5446874721038</v>
      </c>
      <c r="S52" s="16">
        <v>8455.1340076142933</v>
      </c>
      <c r="T52" s="16">
        <v>8832.6806716221963</v>
      </c>
      <c r="U52" s="16">
        <v>8980.3821103229584</v>
      </c>
      <c r="V52" s="16">
        <v>8780.6119285952045</v>
      </c>
      <c r="W52" s="16">
        <v>7485.9578957315225</v>
      </c>
      <c r="X52" s="16">
        <v>7447.9384407554917</v>
      </c>
      <c r="Y52" s="16">
        <v>7070.0712538482339</v>
      </c>
      <c r="Z52" s="16">
        <v>6382.5381114519878</v>
      </c>
      <c r="AA52" s="16">
        <v>6789.5744989243531</v>
      </c>
      <c r="AB52" s="16">
        <v>7377.9959774689914</v>
      </c>
      <c r="AC52" s="16">
        <v>8470.1882927345941</v>
      </c>
      <c r="AD52" s="16">
        <v>7914.1559343312774</v>
      </c>
      <c r="AE52" s="16">
        <v>7738.9231993839712</v>
      </c>
      <c r="AF52" s="16">
        <v>7148.7243617512613</v>
      </c>
      <c r="AG52" s="16">
        <v>7624.1733511930897</v>
      </c>
      <c r="AH52" s="16">
        <v>7920.0094485891514</v>
      </c>
      <c r="AI52" s="16">
        <v>7798.4257102255915</v>
      </c>
    </row>
    <row r="53" spans="1:35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0.80499348747096233</v>
      </c>
      <c r="C56" s="30">
        <f t="shared" si="63"/>
        <v>0.72566783692856029</v>
      </c>
      <c r="D56" s="30">
        <f t="shared" si="63"/>
        <v>0.63575870041743465</v>
      </c>
      <c r="E56" s="30">
        <f t="shared" si="63"/>
        <v>0.68042265597678209</v>
      </c>
      <c r="F56" s="30">
        <f t="shared" si="63"/>
        <v>0.67470340680010632</v>
      </c>
      <c r="G56" s="30">
        <f t="shared" si="63"/>
        <v>0.70866011008674656</v>
      </c>
      <c r="H56" s="30">
        <f t="shared" si="63"/>
        <v>0.6237302044422014</v>
      </c>
      <c r="I56" s="30">
        <f t="shared" si="63"/>
        <v>0.73907551532999982</v>
      </c>
      <c r="J56" s="30">
        <f t="shared" si="63"/>
        <v>0.77527701729093468</v>
      </c>
      <c r="K56" s="30">
        <f t="shared" si="63"/>
        <v>0.71468678188353596</v>
      </c>
      <c r="L56" s="30">
        <f>IF(L46=0,0,L46/L51)</f>
        <v>0.73210871072151984</v>
      </c>
      <c r="M56" s="30">
        <f t="shared" ref="M56:AF58" si="64">IF(M46=0,0,M46/M51)</f>
        <v>0.63485185218166529</v>
      </c>
      <c r="N56" s="30">
        <f t="shared" si="64"/>
        <v>0.62247808821532524</v>
      </c>
      <c r="O56" s="30">
        <f t="shared" si="64"/>
        <v>0.70397169739869325</v>
      </c>
      <c r="P56" s="30">
        <f t="shared" si="64"/>
        <v>0.66807255398046894</v>
      </c>
      <c r="Q56" s="30">
        <f t="shared" si="64"/>
        <v>0.72133328001736319</v>
      </c>
      <c r="R56" s="30">
        <f t="shared" si="64"/>
        <v>0.72032829772229789</v>
      </c>
      <c r="S56" s="30">
        <f t="shared" si="64"/>
        <v>0.74973171495232172</v>
      </c>
      <c r="T56" s="30">
        <f t="shared" si="64"/>
        <v>0.71730621623507507</v>
      </c>
      <c r="U56" s="30">
        <f t="shared" si="64"/>
        <v>0.73057474435005487</v>
      </c>
      <c r="V56" s="30">
        <f t="shared" si="64"/>
        <v>1.3947967988711456</v>
      </c>
      <c r="W56" s="30">
        <f t="shared" si="64"/>
        <v>1.3691612695302002</v>
      </c>
      <c r="X56" s="30">
        <f t="shared" si="64"/>
        <v>1.291886473549968</v>
      </c>
      <c r="Y56" s="30">
        <f t="shared" si="64"/>
        <v>1.2794993758977964</v>
      </c>
      <c r="Z56" s="30">
        <f t="shared" si="64"/>
        <v>1.4418939722745858</v>
      </c>
      <c r="AA56" s="30">
        <f t="shared" si="64"/>
        <v>1.4418547655990466</v>
      </c>
      <c r="AB56" s="30">
        <f t="shared" si="64"/>
        <v>1.4350971561465087</v>
      </c>
      <c r="AC56" s="30">
        <f t="shared" si="64"/>
        <v>1.7129875871325013</v>
      </c>
      <c r="AD56" s="30">
        <f t="shared" si="64"/>
        <v>1.5469163819820526</v>
      </c>
      <c r="AE56" s="30">
        <f t="shared" si="64"/>
        <v>1.5139139504495702</v>
      </c>
      <c r="AF56" s="30">
        <f t="shared" si="64"/>
        <v>1.856967967467843</v>
      </c>
      <c r="AG56" s="30">
        <f t="shared" ref="AG56:AI56" si="65">IF(AG46=0,0,AG46/AG51)</f>
        <v>1.9100856205809842</v>
      </c>
      <c r="AH56" s="30">
        <f t="shared" si="65"/>
        <v>2.1128814277422459</v>
      </c>
      <c r="AI56" s="30">
        <f t="shared" si="65"/>
        <v>2.0696683808720793</v>
      </c>
    </row>
    <row r="57" spans="1:35" x14ac:dyDescent="0.25">
      <c r="A57" s="8" t="s">
        <v>27</v>
      </c>
      <c r="B57" s="14">
        <f t="shared" ref="B57:K57" si="66">IF(B47=0,0,B47/B52)</f>
        <v>0.80499348747096233</v>
      </c>
      <c r="C57" s="14">
        <f t="shared" si="66"/>
        <v>0.72566783692856029</v>
      </c>
      <c r="D57" s="14">
        <f t="shared" si="66"/>
        <v>0.63575870041743465</v>
      </c>
      <c r="E57" s="14">
        <f t="shared" si="66"/>
        <v>0.68042265597678209</v>
      </c>
      <c r="F57" s="14">
        <f t="shared" si="66"/>
        <v>0.67470340680010632</v>
      </c>
      <c r="G57" s="14">
        <f t="shared" si="66"/>
        <v>0.70866011008674656</v>
      </c>
      <c r="H57" s="14">
        <f t="shared" si="66"/>
        <v>0.6237302044422014</v>
      </c>
      <c r="I57" s="14">
        <f t="shared" si="66"/>
        <v>0.73907551532999982</v>
      </c>
      <c r="J57" s="14">
        <f t="shared" si="66"/>
        <v>0.77527701729093468</v>
      </c>
      <c r="K57" s="14">
        <f t="shared" si="66"/>
        <v>0.71468678188353596</v>
      </c>
      <c r="L57" s="14">
        <f>IF(L47=0,0,L47/L52)</f>
        <v>0.73210871072151984</v>
      </c>
      <c r="M57" s="14">
        <f t="shared" si="64"/>
        <v>0.63485185218166529</v>
      </c>
      <c r="N57" s="14">
        <f t="shared" si="64"/>
        <v>0.62247808821532524</v>
      </c>
      <c r="O57" s="14">
        <f t="shared" si="64"/>
        <v>0.70397169739869325</v>
      </c>
      <c r="P57" s="14">
        <f t="shared" si="64"/>
        <v>0.66807255398046894</v>
      </c>
      <c r="Q57" s="14">
        <f t="shared" si="64"/>
        <v>0.72133328001736319</v>
      </c>
      <c r="R57" s="14">
        <f t="shared" si="64"/>
        <v>0.72032829772229789</v>
      </c>
      <c r="S57" s="14">
        <f t="shared" si="64"/>
        <v>0.74973171495232172</v>
      </c>
      <c r="T57" s="14">
        <f t="shared" si="64"/>
        <v>0.71730621623507507</v>
      </c>
      <c r="U57" s="14">
        <f t="shared" si="64"/>
        <v>0.73057474435005487</v>
      </c>
      <c r="V57" s="14">
        <f t="shared" si="64"/>
        <v>1.3947967988711456</v>
      </c>
      <c r="W57" s="14">
        <f t="shared" si="64"/>
        <v>1.3691612695302002</v>
      </c>
      <c r="X57" s="14">
        <f t="shared" si="64"/>
        <v>1.291886473549968</v>
      </c>
      <c r="Y57" s="14">
        <f t="shared" si="64"/>
        <v>1.2794993758977964</v>
      </c>
      <c r="Z57" s="14">
        <f t="shared" si="64"/>
        <v>1.4418939722745858</v>
      </c>
      <c r="AA57" s="14">
        <f t="shared" si="64"/>
        <v>1.4418547655990466</v>
      </c>
      <c r="AB57" s="14">
        <f t="shared" si="64"/>
        <v>1.4350971561465087</v>
      </c>
      <c r="AC57" s="14">
        <f t="shared" si="64"/>
        <v>1.7129875871325013</v>
      </c>
      <c r="AD57" s="14">
        <f t="shared" si="64"/>
        <v>1.5469163819820526</v>
      </c>
      <c r="AE57" s="14">
        <f t="shared" si="64"/>
        <v>1.5139139504495702</v>
      </c>
      <c r="AF57" s="14">
        <f t="shared" si="64"/>
        <v>1.856967967467843</v>
      </c>
      <c r="AG57" s="14">
        <f t="shared" ref="AG57:AI57" si="67">IF(AG47=0,0,AG47/AG52)</f>
        <v>1.9100856205809842</v>
      </c>
      <c r="AH57" s="14">
        <f t="shared" si="67"/>
        <v>2.1128814277422459</v>
      </c>
      <c r="AI57" s="14">
        <f t="shared" si="67"/>
        <v>2.0696683808720793</v>
      </c>
    </row>
    <row r="58" spans="1:35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:AI58" si="69">IF(AG48=0,0,AG48/AG53)</f>
        <v>0</v>
      </c>
      <c r="AH58" s="15">
        <f t="shared" si="69"/>
        <v>0</v>
      </c>
      <c r="AI58" s="15">
        <f t="shared" si="69"/>
        <v>0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3.1252601856323787</v>
      </c>
      <c r="C60" s="33">
        <f t="shared" si="70"/>
        <v>3.1116520289276308</v>
      </c>
      <c r="D60" s="33">
        <f t="shared" si="70"/>
        <v>3.1084212819430723</v>
      </c>
      <c r="E60" s="33">
        <f t="shared" si="70"/>
        <v>3.1050450513165542</v>
      </c>
      <c r="F60" s="33">
        <f t="shared" si="70"/>
        <v>3.104363023845834</v>
      </c>
      <c r="G60" s="33">
        <f t="shared" si="70"/>
        <v>3.104884912781456</v>
      </c>
      <c r="H60" s="33">
        <f t="shared" si="70"/>
        <v>3.1046720943422077</v>
      </c>
      <c r="I60" s="33">
        <f t="shared" si="70"/>
        <v>3.1064572516079871</v>
      </c>
      <c r="J60" s="33">
        <f t="shared" si="70"/>
        <v>3.1055260161078992</v>
      </c>
      <c r="K60" s="33">
        <f t="shared" si="70"/>
        <v>3.0949782926361449</v>
      </c>
      <c r="L60" s="33">
        <f>IF(L64=0,0,L64/L23)</f>
        <v>3.0938382020484094</v>
      </c>
      <c r="M60" s="33">
        <f t="shared" ref="M60:AF61" si="71">IF(M64=0,0,M64/M23)</f>
        <v>3.0919712946798765</v>
      </c>
      <c r="N60" s="33">
        <f t="shared" si="71"/>
        <v>3.091278431354274</v>
      </c>
      <c r="O60" s="33">
        <f t="shared" si="71"/>
        <v>3.1060237260148682</v>
      </c>
      <c r="P60" s="33">
        <f t="shared" si="71"/>
        <v>3.1070294322507439</v>
      </c>
      <c r="Q60" s="33">
        <f t="shared" si="71"/>
        <v>3.1017160468335097</v>
      </c>
      <c r="R60" s="33">
        <f t="shared" si="71"/>
        <v>3.1071070397892893</v>
      </c>
      <c r="S60" s="33">
        <f t="shared" si="71"/>
        <v>3.1114516907104588</v>
      </c>
      <c r="T60" s="33">
        <f t="shared" si="71"/>
        <v>3.1113836649241202</v>
      </c>
      <c r="U60" s="33">
        <f t="shared" si="71"/>
        <v>3.1081069759790898</v>
      </c>
      <c r="V60" s="33">
        <f t="shared" si="71"/>
        <v>3.1009944923327488</v>
      </c>
      <c r="W60" s="33">
        <f t="shared" si="71"/>
        <v>3.0999215559480717</v>
      </c>
      <c r="X60" s="33">
        <f t="shared" si="71"/>
        <v>3.0985304716527637</v>
      </c>
      <c r="Y60" s="33">
        <f t="shared" si="71"/>
        <v>3.0972441205079853</v>
      </c>
      <c r="Z60" s="33">
        <f t="shared" si="71"/>
        <v>3.0964486046145163</v>
      </c>
      <c r="AA60" s="33">
        <f t="shared" si="71"/>
        <v>3.0905708670907655</v>
      </c>
      <c r="AB60" s="33">
        <f t="shared" si="71"/>
        <v>3.0801615179353887</v>
      </c>
      <c r="AC60" s="33">
        <f t="shared" si="71"/>
        <v>3.0806816617380082</v>
      </c>
      <c r="AD60" s="33">
        <f t="shared" si="71"/>
        <v>3.0808521907582578</v>
      </c>
      <c r="AE60" s="33">
        <f t="shared" si="71"/>
        <v>3.0825675528665557</v>
      </c>
      <c r="AF60" s="33">
        <f t="shared" si="71"/>
        <v>3.0813810538152819</v>
      </c>
      <c r="AG60" s="33">
        <f t="shared" ref="AG60:AI60" si="72">IF(AG64=0,0,AG64/AG23)</f>
        <v>3.0776866678515749</v>
      </c>
      <c r="AH60" s="33">
        <f t="shared" si="72"/>
        <v>3.0856765418417353</v>
      </c>
      <c r="AI60" s="33">
        <f t="shared" si="72"/>
        <v>3.0506053672811975</v>
      </c>
    </row>
    <row r="61" spans="1:35" x14ac:dyDescent="0.25">
      <c r="A61" s="8" t="s">
        <v>27</v>
      </c>
      <c r="B61" s="23">
        <f t="shared" ref="B61:K61" si="73">IF(B65=0,0,B65/B24)</f>
        <v>3.1252601856323787</v>
      </c>
      <c r="C61" s="23">
        <f t="shared" si="73"/>
        <v>3.1116520289276308</v>
      </c>
      <c r="D61" s="23">
        <f t="shared" si="73"/>
        <v>3.1084212819430723</v>
      </c>
      <c r="E61" s="23">
        <f t="shared" si="73"/>
        <v>3.1050450513165542</v>
      </c>
      <c r="F61" s="23">
        <f t="shared" si="73"/>
        <v>3.104363023845834</v>
      </c>
      <c r="G61" s="23">
        <f t="shared" si="73"/>
        <v>3.104884912781456</v>
      </c>
      <c r="H61" s="23">
        <f t="shared" si="73"/>
        <v>3.1046720943422077</v>
      </c>
      <c r="I61" s="23">
        <f t="shared" si="73"/>
        <v>3.1064572516079871</v>
      </c>
      <c r="J61" s="23">
        <f t="shared" si="73"/>
        <v>3.1055260161078992</v>
      </c>
      <c r="K61" s="23">
        <f t="shared" si="73"/>
        <v>3.0949782926361449</v>
      </c>
      <c r="L61" s="23">
        <f>IF(L65=0,0,L65/L24)</f>
        <v>3.0938382020484094</v>
      </c>
      <c r="M61" s="23">
        <f t="shared" si="71"/>
        <v>3.0919712946798765</v>
      </c>
      <c r="N61" s="23">
        <f t="shared" si="71"/>
        <v>3.091278431354274</v>
      </c>
      <c r="O61" s="23">
        <f t="shared" si="71"/>
        <v>3.1060237260148682</v>
      </c>
      <c r="P61" s="23">
        <f t="shared" si="71"/>
        <v>3.1070294322507439</v>
      </c>
      <c r="Q61" s="23">
        <f t="shared" si="71"/>
        <v>3.1017160468335097</v>
      </c>
      <c r="R61" s="23">
        <f t="shared" si="71"/>
        <v>3.1071070397892893</v>
      </c>
      <c r="S61" s="23">
        <f t="shared" si="71"/>
        <v>3.1114516907104588</v>
      </c>
      <c r="T61" s="23">
        <f t="shared" si="71"/>
        <v>3.1113836649241202</v>
      </c>
      <c r="U61" s="23">
        <f t="shared" si="71"/>
        <v>3.1081069759790898</v>
      </c>
      <c r="V61" s="23">
        <f t="shared" si="71"/>
        <v>3.1009944923327488</v>
      </c>
      <c r="W61" s="23">
        <f t="shared" si="71"/>
        <v>3.0999215559480717</v>
      </c>
      <c r="X61" s="23">
        <f t="shared" si="71"/>
        <v>3.0985304716527637</v>
      </c>
      <c r="Y61" s="23">
        <f t="shared" si="71"/>
        <v>3.0972441205079853</v>
      </c>
      <c r="Z61" s="23">
        <f t="shared" si="71"/>
        <v>3.0964486046145163</v>
      </c>
      <c r="AA61" s="23">
        <f t="shared" si="71"/>
        <v>3.0905708670907655</v>
      </c>
      <c r="AB61" s="23">
        <f t="shared" si="71"/>
        <v>3.0801615179353887</v>
      </c>
      <c r="AC61" s="23">
        <f t="shared" si="71"/>
        <v>3.0806816617380082</v>
      </c>
      <c r="AD61" s="23">
        <f t="shared" si="71"/>
        <v>3.0808521907582578</v>
      </c>
      <c r="AE61" s="23">
        <f t="shared" si="71"/>
        <v>3.0825675528665557</v>
      </c>
      <c r="AF61" s="23">
        <f t="shared" si="71"/>
        <v>3.0813810538152819</v>
      </c>
      <c r="AG61" s="23">
        <f t="shared" ref="AG61:AI61" si="74">IF(AG65=0,0,AG65/AG24)</f>
        <v>3.0776866678515749</v>
      </c>
      <c r="AH61" s="23">
        <f t="shared" si="74"/>
        <v>3.0856765418417353</v>
      </c>
      <c r="AI61" s="23">
        <f t="shared" si="74"/>
        <v>3.0506053672811975</v>
      </c>
    </row>
    <row r="62" spans="1:35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:AI62" si="77">IF(AG66=0,0,AG66/AG30)</f>
        <v>0</v>
      </c>
      <c r="AH62" s="24">
        <f t="shared" si="77"/>
        <v>0</v>
      </c>
      <c r="AI62" s="24">
        <f t="shared" si="77"/>
        <v>0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2021.6553026399997</v>
      </c>
      <c r="C64" s="28">
        <f t="shared" si="78"/>
        <v>1760.92829712</v>
      </c>
      <c r="D64" s="28">
        <f t="shared" si="78"/>
        <v>1873.3233614400003</v>
      </c>
      <c r="E64" s="28">
        <f t="shared" si="78"/>
        <v>2059.2762904800002</v>
      </c>
      <c r="F64" s="28">
        <f t="shared" si="78"/>
        <v>1925.3456999999999</v>
      </c>
      <c r="G64" s="28">
        <f t="shared" si="78"/>
        <v>2024.1967478399997</v>
      </c>
      <c r="H64" s="28">
        <f t="shared" si="78"/>
        <v>2030.63574348</v>
      </c>
      <c r="I64" s="28">
        <f t="shared" si="78"/>
        <v>2164.2586171199996</v>
      </c>
      <c r="J64" s="28">
        <f t="shared" si="78"/>
        <v>2410.3282492799999</v>
      </c>
      <c r="K64" s="28">
        <f t="shared" si="78"/>
        <v>2749.6500353999995</v>
      </c>
      <c r="L64" s="28">
        <f>SUM(L65:L66)</f>
        <v>2238.5028704399992</v>
      </c>
      <c r="M64" s="28">
        <f t="shared" ref="M64:AF64" si="79">SUM(M65:M66)</f>
        <v>2194.2523900799997</v>
      </c>
      <c r="N64" s="28">
        <f t="shared" si="79"/>
        <v>2168.8563639600002</v>
      </c>
      <c r="O64" s="28">
        <f t="shared" si="79"/>
        <v>2385.1722380400001</v>
      </c>
      <c r="P64" s="28">
        <f t="shared" si="79"/>
        <v>2407.220343</v>
      </c>
      <c r="Q64" s="28">
        <f t="shared" si="79"/>
        <v>2565.3015932399999</v>
      </c>
      <c r="R64" s="28">
        <f t="shared" si="79"/>
        <v>2633.8200991199997</v>
      </c>
      <c r="S64" s="28">
        <f t="shared" si="79"/>
        <v>2661.1280503199996</v>
      </c>
      <c r="T64" s="28">
        <f t="shared" si="79"/>
        <v>2495.2598737200001</v>
      </c>
      <c r="U64" s="28">
        <f t="shared" si="79"/>
        <v>2464.3482692400003</v>
      </c>
      <c r="V64" s="28">
        <f t="shared" si="79"/>
        <v>3990.0112174799992</v>
      </c>
      <c r="W64" s="28">
        <f t="shared" si="79"/>
        <v>3954.41719848</v>
      </c>
      <c r="X64" s="28">
        <f t="shared" si="79"/>
        <v>3992.0574070800003</v>
      </c>
      <c r="Y64" s="28">
        <f t="shared" si="79"/>
        <v>3842.4077665199979</v>
      </c>
      <c r="Z64" s="28">
        <f t="shared" si="79"/>
        <v>3807.4094452800009</v>
      </c>
      <c r="AA64" s="28">
        <f t="shared" si="79"/>
        <v>3771.9396986400016</v>
      </c>
      <c r="AB64" s="28">
        <f t="shared" si="79"/>
        <v>3652.6766745600012</v>
      </c>
      <c r="AC64" s="28">
        <f t="shared" si="79"/>
        <v>3683.6131806000008</v>
      </c>
      <c r="AD64" s="28">
        <f t="shared" si="79"/>
        <v>3767.9730919199997</v>
      </c>
      <c r="AE64" s="28">
        <f t="shared" si="79"/>
        <v>3836.9168920800016</v>
      </c>
      <c r="AF64" s="28">
        <f t="shared" si="79"/>
        <v>3752.6417672399994</v>
      </c>
      <c r="AG64" s="28">
        <f t="shared" ref="AG64:AI64" si="80">SUM(AG65:AG66)</f>
        <v>3833.8864552800005</v>
      </c>
      <c r="AH64" s="28">
        <f t="shared" si="80"/>
        <v>3951.6906337199998</v>
      </c>
      <c r="AI64" s="28">
        <f t="shared" si="80"/>
        <v>3725.7822395999997</v>
      </c>
    </row>
    <row r="65" spans="1:35" x14ac:dyDescent="0.25">
      <c r="A65" s="8" t="s">
        <v>27</v>
      </c>
      <c r="B65" s="9">
        <v>2021.6553026399997</v>
      </c>
      <c r="C65" s="9">
        <v>1760.92829712</v>
      </c>
      <c r="D65" s="9">
        <v>1873.3233614400003</v>
      </c>
      <c r="E65" s="9">
        <v>2059.2762904800002</v>
      </c>
      <c r="F65" s="9">
        <v>1925.3456999999999</v>
      </c>
      <c r="G65" s="9">
        <v>2024.1967478399997</v>
      </c>
      <c r="H65" s="9">
        <v>2030.63574348</v>
      </c>
      <c r="I65" s="9">
        <v>2164.2586171199996</v>
      </c>
      <c r="J65" s="9">
        <v>2410.3282492799999</v>
      </c>
      <c r="K65" s="9">
        <v>2749.6500353999995</v>
      </c>
      <c r="L65" s="9">
        <v>2238.5028704399992</v>
      </c>
      <c r="M65" s="9">
        <v>2194.2523900799997</v>
      </c>
      <c r="N65" s="9">
        <v>2168.8563639600002</v>
      </c>
      <c r="O65" s="9">
        <v>2385.1722380400001</v>
      </c>
      <c r="P65" s="9">
        <v>2407.220343</v>
      </c>
      <c r="Q65" s="9">
        <v>2565.3015932399999</v>
      </c>
      <c r="R65" s="9">
        <v>2633.8200991199997</v>
      </c>
      <c r="S65" s="9">
        <v>2661.1280503199996</v>
      </c>
      <c r="T65" s="9">
        <v>2495.2598737200001</v>
      </c>
      <c r="U65" s="9">
        <v>2464.3482692400003</v>
      </c>
      <c r="V65" s="9">
        <v>3990.0112174799992</v>
      </c>
      <c r="W65" s="9">
        <v>3954.41719848</v>
      </c>
      <c r="X65" s="9">
        <v>3992.0574070800003</v>
      </c>
      <c r="Y65" s="9">
        <v>3842.4077665199979</v>
      </c>
      <c r="Z65" s="9">
        <v>3807.4094452800009</v>
      </c>
      <c r="AA65" s="9">
        <v>3771.9396986400016</v>
      </c>
      <c r="AB65" s="9">
        <v>3652.6766745600012</v>
      </c>
      <c r="AC65" s="9">
        <v>3683.6131806000008</v>
      </c>
      <c r="AD65" s="9">
        <v>3767.9730919199997</v>
      </c>
      <c r="AE65" s="9">
        <v>3836.9168920800016</v>
      </c>
      <c r="AF65" s="9">
        <v>3752.6417672399994</v>
      </c>
      <c r="AG65" s="9">
        <v>3833.8864552800005</v>
      </c>
      <c r="AH65" s="9">
        <v>3951.6906337199998</v>
      </c>
      <c r="AI65" s="9">
        <v>3725.7822395999997</v>
      </c>
    </row>
    <row r="66" spans="1:35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17468.72291229586</v>
      </c>
      <c r="C69" s="28">
        <f t="shared" si="81"/>
        <v>17161.371183315467</v>
      </c>
      <c r="D69" s="28">
        <f t="shared" si="81"/>
        <v>17252.932044943824</v>
      </c>
      <c r="E69" s="28">
        <f t="shared" si="81"/>
        <v>17399.884161216731</v>
      </c>
      <c r="F69" s="28">
        <f t="shared" si="81"/>
        <v>17280.072697899839</v>
      </c>
      <c r="G69" s="28">
        <f t="shared" si="81"/>
        <v>17369.115735713058</v>
      </c>
      <c r="H69" s="28">
        <f t="shared" si="81"/>
        <v>17373.680214579053</v>
      </c>
      <c r="I69" s="28">
        <f t="shared" si="81"/>
        <v>17493.199297769152</v>
      </c>
      <c r="J69" s="28">
        <f t="shared" si="81"/>
        <v>17677.508245544555</v>
      </c>
      <c r="K69" s="28">
        <f t="shared" si="81"/>
        <v>17857.189475256524</v>
      </c>
      <c r="L69" s="28">
        <f>IF(L64=0,0,100*L64/L11)</f>
        <v>17488.303675312494</v>
      </c>
      <c r="M69" s="28">
        <f t="shared" ref="M69:AF71" si="82">IF(M64=0,0,100*M64/M11)</f>
        <v>17800.376329033825</v>
      </c>
      <c r="N69" s="28">
        <f t="shared" si="82"/>
        <v>18328.879945575933</v>
      </c>
      <c r="O69" s="28">
        <f t="shared" si="82"/>
        <v>21076.011646549439</v>
      </c>
      <c r="P69" s="28">
        <f t="shared" si="82"/>
        <v>19406.807021928409</v>
      </c>
      <c r="Q69" s="28">
        <f t="shared" si="82"/>
        <v>19879.894553936763</v>
      </c>
      <c r="R69" s="28">
        <f t="shared" si="82"/>
        <v>18978.383766536965</v>
      </c>
      <c r="S69" s="28">
        <f t="shared" si="82"/>
        <v>19723.747778831894</v>
      </c>
      <c r="T69" s="28">
        <f t="shared" si="82"/>
        <v>19712.907834729027</v>
      </c>
      <c r="U69" s="28">
        <f t="shared" si="82"/>
        <v>20391.793704923461</v>
      </c>
      <c r="V69" s="28">
        <f t="shared" si="82"/>
        <v>37978.404887492856</v>
      </c>
      <c r="W69" s="28">
        <f t="shared" si="82"/>
        <v>31772.595199100113</v>
      </c>
      <c r="X69" s="28">
        <f t="shared" si="82"/>
        <v>29813.722233607172</v>
      </c>
      <c r="Y69" s="28">
        <f t="shared" si="82"/>
        <v>28018.140342132112</v>
      </c>
      <c r="Z69" s="28">
        <f t="shared" si="82"/>
        <v>28496.440725095432</v>
      </c>
      <c r="AA69" s="28">
        <f t="shared" si="82"/>
        <v>30255.391823534141</v>
      </c>
      <c r="AB69" s="28">
        <f t="shared" si="82"/>
        <v>32613.184594285725</v>
      </c>
      <c r="AC69" s="28">
        <f t="shared" si="82"/>
        <v>44698.618864215518</v>
      </c>
      <c r="AD69" s="28">
        <f t="shared" si="82"/>
        <v>37717.448367567566</v>
      </c>
      <c r="AE69" s="28">
        <f t="shared" si="82"/>
        <v>36115.558095632543</v>
      </c>
      <c r="AF69" s="28">
        <f t="shared" si="82"/>
        <v>40905.186039241329</v>
      </c>
      <c r="AG69" s="28">
        <f t="shared" ref="AG69:AI69" si="83">IF(AG64=0,0,100*AG64/AG11)</f>
        <v>44819.808923076933</v>
      </c>
      <c r="AH69" s="28">
        <f t="shared" si="83"/>
        <v>51635.837367306944</v>
      </c>
      <c r="AI69" s="28">
        <f t="shared" si="83"/>
        <v>49237.24381657195</v>
      </c>
    </row>
    <row r="70" spans="1:35" x14ac:dyDescent="0.25">
      <c r="A70" s="8" t="s">
        <v>27</v>
      </c>
      <c r="B70" s="9">
        <f t="shared" ref="B70:K70" si="84">IF(B65=0,0,100*B65/B12)</f>
        <v>17468.72291229586</v>
      </c>
      <c r="C70" s="9">
        <f t="shared" si="84"/>
        <v>17161.371183315467</v>
      </c>
      <c r="D70" s="9">
        <f t="shared" si="84"/>
        <v>17252.932044943824</v>
      </c>
      <c r="E70" s="9">
        <f t="shared" si="84"/>
        <v>17399.884161216731</v>
      </c>
      <c r="F70" s="9">
        <f t="shared" si="84"/>
        <v>17280.072697899839</v>
      </c>
      <c r="G70" s="9">
        <f t="shared" si="84"/>
        <v>17369.115735713058</v>
      </c>
      <c r="H70" s="9">
        <f t="shared" si="84"/>
        <v>17373.680214579053</v>
      </c>
      <c r="I70" s="9">
        <f t="shared" si="84"/>
        <v>17493.199297769152</v>
      </c>
      <c r="J70" s="9">
        <f t="shared" si="84"/>
        <v>17677.508245544555</v>
      </c>
      <c r="K70" s="9">
        <f t="shared" si="84"/>
        <v>17857.189475256524</v>
      </c>
      <c r="L70" s="9">
        <f t="shared" ref="L70:AA71" si="85">IF(L65=0,0,100*L65/L12)</f>
        <v>17488.303675312494</v>
      </c>
      <c r="M70" s="9">
        <f t="shared" si="85"/>
        <v>17800.376329033825</v>
      </c>
      <c r="N70" s="9">
        <f t="shared" si="85"/>
        <v>18328.879945575933</v>
      </c>
      <c r="O70" s="9">
        <f t="shared" si="85"/>
        <v>21076.011646549439</v>
      </c>
      <c r="P70" s="9">
        <f t="shared" si="85"/>
        <v>19406.807021928409</v>
      </c>
      <c r="Q70" s="9">
        <f t="shared" si="85"/>
        <v>19879.894553936763</v>
      </c>
      <c r="R70" s="9">
        <f t="shared" si="85"/>
        <v>18978.383766536965</v>
      </c>
      <c r="S70" s="9">
        <f t="shared" si="85"/>
        <v>19723.747778831894</v>
      </c>
      <c r="T70" s="9">
        <f t="shared" si="85"/>
        <v>19712.907834729027</v>
      </c>
      <c r="U70" s="9">
        <f t="shared" si="85"/>
        <v>20391.793704923461</v>
      </c>
      <c r="V70" s="9">
        <f t="shared" si="85"/>
        <v>37978.404887492856</v>
      </c>
      <c r="W70" s="9">
        <f t="shared" si="85"/>
        <v>31772.595199100113</v>
      </c>
      <c r="X70" s="9">
        <f t="shared" si="85"/>
        <v>29813.722233607172</v>
      </c>
      <c r="Y70" s="9">
        <f t="shared" si="85"/>
        <v>28018.140342132112</v>
      </c>
      <c r="Z70" s="9">
        <f t="shared" si="85"/>
        <v>28496.440725095432</v>
      </c>
      <c r="AA70" s="9">
        <f t="shared" si="85"/>
        <v>30255.391823534141</v>
      </c>
      <c r="AB70" s="9">
        <f t="shared" si="82"/>
        <v>32613.184594285725</v>
      </c>
      <c r="AC70" s="9">
        <f t="shared" si="82"/>
        <v>44698.618864215518</v>
      </c>
      <c r="AD70" s="9">
        <f t="shared" si="82"/>
        <v>37717.448367567566</v>
      </c>
      <c r="AE70" s="9">
        <f t="shared" si="82"/>
        <v>36115.558095632543</v>
      </c>
      <c r="AF70" s="9">
        <f t="shared" si="82"/>
        <v>40905.186039241329</v>
      </c>
      <c r="AG70" s="9">
        <f t="shared" ref="AG70:AI70" si="86">IF(AG65=0,0,100*AG65/AG12)</f>
        <v>44819.808923076933</v>
      </c>
      <c r="AH70" s="9">
        <f t="shared" si="86"/>
        <v>51635.837367306944</v>
      </c>
      <c r="AI70" s="9">
        <f t="shared" si="86"/>
        <v>49237.24381657195</v>
      </c>
    </row>
    <row r="71" spans="1:35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:AI71" si="88">IF(AG66=0,0,100*AG66/AG13)</f>
        <v>0</v>
      </c>
      <c r="AH71" s="11">
        <f t="shared" si="88"/>
        <v>0</v>
      </c>
      <c r="AI71" s="11">
        <f t="shared" si="88"/>
        <v>0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100.5962314585507</v>
      </c>
      <c r="C73" s="31">
        <f t="shared" si="89"/>
        <v>98.827890373013858</v>
      </c>
      <c r="D73" s="31">
        <f t="shared" si="89"/>
        <v>99.348336573308444</v>
      </c>
      <c r="E73" s="31">
        <f t="shared" si="89"/>
        <v>100.19499107245686</v>
      </c>
      <c r="F73" s="31">
        <f t="shared" si="89"/>
        <v>99.503774624571193</v>
      </c>
      <c r="G73" s="31">
        <f t="shared" si="89"/>
        <v>100.01834386610899</v>
      </c>
      <c r="H73" s="31">
        <f t="shared" si="89"/>
        <v>100.04394364845456</v>
      </c>
      <c r="I73" s="31">
        <f t="shared" si="89"/>
        <v>100.73565088190178</v>
      </c>
      <c r="J73" s="31">
        <f t="shared" si="89"/>
        <v>101.79881243065373</v>
      </c>
      <c r="K73" s="31">
        <f t="shared" si="89"/>
        <v>102.83312272548589</v>
      </c>
      <c r="L73" s="31">
        <f>IF(L64=0,0,1000*L64/L3)</f>
        <v>100.70639112665583</v>
      </c>
      <c r="M73" s="31">
        <f t="shared" ref="M73:AF75" si="90">IF(M64=0,0,1000*M64/M3)</f>
        <v>100.45093758516346</v>
      </c>
      <c r="N73" s="31">
        <f t="shared" si="90"/>
        <v>100.31383167556332</v>
      </c>
      <c r="O73" s="31">
        <f t="shared" si="90"/>
        <v>114.35205126245616</v>
      </c>
      <c r="P73" s="31">
        <f t="shared" si="90"/>
        <v>112.47550041058911</v>
      </c>
      <c r="Q73" s="31">
        <f t="shared" si="90"/>
        <v>118.67052609271948</v>
      </c>
      <c r="R73" s="31">
        <f t="shared" si="90"/>
        <v>116.13646495433194</v>
      </c>
      <c r="S73" s="31">
        <f t="shared" si="90"/>
        <v>119.54940579796148</v>
      </c>
      <c r="T73" s="31">
        <f t="shared" si="90"/>
        <v>116.64964353197409</v>
      </c>
      <c r="U73" s="31">
        <f t="shared" si="90"/>
        <v>121.07198162599293</v>
      </c>
      <c r="V73" s="31">
        <f t="shared" si="90"/>
        <v>202.92779831332376</v>
      </c>
      <c r="W73" s="31">
        <f t="shared" si="90"/>
        <v>182.57888967456324</v>
      </c>
      <c r="X73" s="31">
        <f t="shared" si="90"/>
        <v>172.3086837657556</v>
      </c>
      <c r="Y73" s="31">
        <f t="shared" si="90"/>
        <v>159.79468298323553</v>
      </c>
      <c r="Z73" s="31">
        <f t="shared" si="90"/>
        <v>160.50878406656014</v>
      </c>
      <c r="AA73" s="31">
        <f t="shared" si="90"/>
        <v>161.15241449610511</v>
      </c>
      <c r="AB73" s="31">
        <f t="shared" si="90"/>
        <v>170.23759192548445</v>
      </c>
      <c r="AC73" s="31">
        <f t="shared" si="90"/>
        <v>200.65493045792152</v>
      </c>
      <c r="AD73" s="31">
        <f t="shared" si="90"/>
        <v>176.75153280370978</v>
      </c>
      <c r="AE73" s="31">
        <f t="shared" si="90"/>
        <v>175.81206552722225</v>
      </c>
      <c r="AF73" s="31">
        <f t="shared" si="90"/>
        <v>181.44297767211529</v>
      </c>
      <c r="AG73" s="31">
        <f t="shared" ref="AG73:AI73" si="91">IF(AG64=0,0,1000*AG64/AG3)</f>
        <v>192.12371927658319</v>
      </c>
      <c r="AH73" s="31">
        <f t="shared" si="91"/>
        <v>227.06632359576182</v>
      </c>
      <c r="AI73" s="31">
        <f t="shared" si="91"/>
        <v>214.44492668530552</v>
      </c>
    </row>
    <row r="74" spans="1:35" x14ac:dyDescent="0.25">
      <c r="A74" s="8" t="s">
        <v>27</v>
      </c>
      <c r="B74" s="16">
        <f t="shared" ref="B74:K74" si="92">IF(B65=0,0,1000*B65/B4)</f>
        <v>100.5962314585507</v>
      </c>
      <c r="C74" s="16">
        <f t="shared" si="92"/>
        <v>98.827890373013858</v>
      </c>
      <c r="D74" s="16">
        <f t="shared" si="92"/>
        <v>99.348336573308444</v>
      </c>
      <c r="E74" s="16">
        <f t="shared" si="92"/>
        <v>100.19499107245686</v>
      </c>
      <c r="F74" s="16">
        <f t="shared" si="92"/>
        <v>99.503774624571193</v>
      </c>
      <c r="G74" s="16">
        <f t="shared" si="92"/>
        <v>100.01834386610899</v>
      </c>
      <c r="H74" s="16">
        <f t="shared" si="92"/>
        <v>100.04394364845456</v>
      </c>
      <c r="I74" s="16">
        <f t="shared" si="92"/>
        <v>100.73565088190178</v>
      </c>
      <c r="J74" s="16">
        <f t="shared" si="92"/>
        <v>101.79881243065373</v>
      </c>
      <c r="K74" s="16">
        <f t="shared" si="92"/>
        <v>102.83312272548589</v>
      </c>
      <c r="L74" s="16">
        <f t="shared" ref="L74:AA75" si="93">IF(L65=0,0,1000*L65/L4)</f>
        <v>100.70639112665583</v>
      </c>
      <c r="M74" s="16">
        <f t="shared" si="93"/>
        <v>100.45093758516346</v>
      </c>
      <c r="N74" s="16">
        <f t="shared" si="93"/>
        <v>100.31383167556332</v>
      </c>
      <c r="O74" s="16">
        <f t="shared" si="93"/>
        <v>114.35205126245616</v>
      </c>
      <c r="P74" s="16">
        <f t="shared" si="93"/>
        <v>112.47550041058911</v>
      </c>
      <c r="Q74" s="16">
        <f t="shared" si="93"/>
        <v>118.67052609271948</v>
      </c>
      <c r="R74" s="16">
        <f t="shared" si="93"/>
        <v>116.13646495433194</v>
      </c>
      <c r="S74" s="16">
        <f t="shared" si="93"/>
        <v>119.54940579796148</v>
      </c>
      <c r="T74" s="16">
        <f t="shared" si="93"/>
        <v>116.64964353197409</v>
      </c>
      <c r="U74" s="16">
        <f t="shared" si="93"/>
        <v>121.07198162599293</v>
      </c>
      <c r="V74" s="16">
        <f t="shared" si="93"/>
        <v>202.92779831332376</v>
      </c>
      <c r="W74" s="16">
        <f t="shared" si="93"/>
        <v>182.57888967456324</v>
      </c>
      <c r="X74" s="16">
        <f t="shared" si="93"/>
        <v>172.3086837657556</v>
      </c>
      <c r="Y74" s="16">
        <f t="shared" si="93"/>
        <v>159.79468298323553</v>
      </c>
      <c r="Z74" s="16">
        <f t="shared" si="93"/>
        <v>160.50878406656014</v>
      </c>
      <c r="AA74" s="16">
        <f t="shared" si="93"/>
        <v>161.15241449610511</v>
      </c>
      <c r="AB74" s="16">
        <f t="shared" si="90"/>
        <v>170.23759192548445</v>
      </c>
      <c r="AC74" s="16">
        <f t="shared" si="90"/>
        <v>200.65493045792152</v>
      </c>
      <c r="AD74" s="16">
        <f t="shared" si="90"/>
        <v>176.75153280370978</v>
      </c>
      <c r="AE74" s="16">
        <f t="shared" si="90"/>
        <v>175.81206552722225</v>
      </c>
      <c r="AF74" s="16">
        <f t="shared" si="90"/>
        <v>181.44297767211529</v>
      </c>
      <c r="AG74" s="16">
        <f t="shared" ref="AG74:AI74" si="94">IF(AG65=0,0,1000*AG65/AG4)</f>
        <v>192.12371927658319</v>
      </c>
      <c r="AH74" s="16">
        <f t="shared" si="94"/>
        <v>227.06632359576182</v>
      </c>
      <c r="AI74" s="16">
        <f t="shared" si="94"/>
        <v>214.44492668530552</v>
      </c>
    </row>
    <row r="75" spans="1:35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:AI75" si="96">IF(AG66=0,0,1000*AG66/AG5)</f>
        <v>0</v>
      </c>
      <c r="AH75" s="17">
        <f t="shared" si="96"/>
        <v>0</v>
      </c>
      <c r="AI75" s="17">
        <f t="shared" si="96"/>
        <v>0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:AI78" si="101">IF(AG65=0,0,AG65/AG$64)</f>
        <v>1</v>
      </c>
      <c r="AH78" s="25">
        <f t="shared" si="101"/>
        <v>1</v>
      </c>
      <c r="AI78" s="25">
        <f t="shared" si="101"/>
        <v>1</v>
      </c>
    </row>
    <row r="79" spans="1:35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:AI79" si="103">IF(AG66=0,0,AG66/AG$64)</f>
        <v>0</v>
      </c>
      <c r="AH79" s="26">
        <f t="shared" si="103"/>
        <v>0</v>
      </c>
      <c r="AI79" s="26">
        <f t="shared" si="103"/>
        <v>0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1249.4221975497526</v>
      </c>
      <c r="AE81" s="28">
        <f t="shared" ref="AE81:AF81" si="104">SUM(AE82:AE83)</f>
        <v>1272.2832722448077</v>
      </c>
      <c r="AF81" s="28">
        <f t="shared" si="104"/>
        <v>1244.3384835991112</v>
      </c>
      <c r="AG81" s="28">
        <f t="shared" ref="AG81:AI81" si="105">SUM(AG82:AG83)</f>
        <v>1271.2784097062954</v>
      </c>
      <c r="AH81" s="28">
        <f t="shared" si="105"/>
        <v>1310.3410972352149</v>
      </c>
      <c r="AI81" s="28">
        <f t="shared" si="105"/>
        <v>1235.4321328289639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1249.4221975497526</v>
      </c>
      <c r="AE82" s="9">
        <v>1272.2832722448077</v>
      </c>
      <c r="AF82" s="9">
        <v>1244.3384835991112</v>
      </c>
      <c r="AG82" s="9">
        <v>1271.2784097062954</v>
      </c>
      <c r="AH82" s="9">
        <v>1310.3410972352149</v>
      </c>
      <c r="AI82" s="9">
        <v>1235.4321328289639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1667.5680600000001</v>
      </c>
      <c r="C85" s="28">
        <v>1514.8093100000001</v>
      </c>
      <c r="D85" s="28">
        <v>1671.1509900000001</v>
      </c>
      <c r="E85" s="28">
        <v>1764.56116</v>
      </c>
      <c r="F85" s="28">
        <v>1743.9107200000001</v>
      </c>
      <c r="G85" s="28">
        <v>2364.1686</v>
      </c>
      <c r="H85" s="28">
        <v>2449.5277099999998</v>
      </c>
      <c r="I85" s="28">
        <v>2680.6211400000002</v>
      </c>
      <c r="J85" s="28">
        <v>2735.6356900000001</v>
      </c>
      <c r="K85" s="28">
        <v>2829.3553900000002</v>
      </c>
      <c r="L85" s="28">
        <v>2322.44949</v>
      </c>
      <c r="M85" s="28">
        <v>2172.4155300000002</v>
      </c>
      <c r="N85" s="28">
        <v>2156.53773</v>
      </c>
      <c r="O85" s="28">
        <v>2496.5757800000001</v>
      </c>
      <c r="P85" s="28">
        <v>2431.3744499999998</v>
      </c>
      <c r="Q85" s="28">
        <v>2333.0181899999998</v>
      </c>
      <c r="R85" s="28">
        <v>2507.3816900000002</v>
      </c>
      <c r="S85" s="28">
        <v>2555.7561999999998</v>
      </c>
      <c r="T85" s="28">
        <v>2391.1545900000001</v>
      </c>
      <c r="U85" s="28">
        <v>2328.6663800000001</v>
      </c>
      <c r="V85" s="28">
        <v>2726.9712300000001</v>
      </c>
      <c r="W85" s="28">
        <v>2788.0877</v>
      </c>
      <c r="X85" s="28">
        <v>2859.4103700000001</v>
      </c>
      <c r="Y85" s="28">
        <v>2909.93156</v>
      </c>
      <c r="Z85" s="28">
        <v>2944.8007200000002</v>
      </c>
      <c r="AA85" s="28">
        <v>2732.0510300000001</v>
      </c>
      <c r="AB85" s="28">
        <v>2575.7327</v>
      </c>
      <c r="AC85" s="28">
        <v>2615.9948599999998</v>
      </c>
      <c r="AD85" s="28">
        <v>2550.51469</v>
      </c>
      <c r="AE85" s="28">
        <v>2729.56306</v>
      </c>
      <c r="AF85" s="28">
        <v>2651.9558299999999</v>
      </c>
      <c r="AG85" s="28">
        <v>2579.82314</v>
      </c>
      <c r="AH85" s="28">
        <v>2740.6303499999999</v>
      </c>
      <c r="AI85" s="28">
        <v>2741.4897099999998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-354.08724263999966</v>
      </c>
      <c r="C87" s="28">
        <f t="shared" ref="C87:AF87" si="106">C85-C$64</f>
        <v>-246.11898711999993</v>
      </c>
      <c r="D87" s="28">
        <f t="shared" si="106"/>
        <v>-202.17237144000023</v>
      </c>
      <c r="E87" s="28">
        <f t="shared" si="106"/>
        <v>-294.7151304800002</v>
      </c>
      <c r="F87" s="28">
        <f t="shared" si="106"/>
        <v>-181.43497999999977</v>
      </c>
      <c r="G87" s="28">
        <f t="shared" si="106"/>
        <v>339.97185216000025</v>
      </c>
      <c r="H87" s="28">
        <f t="shared" si="106"/>
        <v>418.89196651999987</v>
      </c>
      <c r="I87" s="28">
        <f t="shared" si="106"/>
        <v>516.3625228800006</v>
      </c>
      <c r="J87" s="28">
        <f t="shared" si="106"/>
        <v>325.30744072000016</v>
      </c>
      <c r="K87" s="28">
        <f t="shared" si="106"/>
        <v>79.705354600000646</v>
      </c>
      <c r="L87" s="28">
        <f t="shared" si="106"/>
        <v>83.946619560000727</v>
      </c>
      <c r="M87" s="28">
        <f t="shared" si="106"/>
        <v>-21.836860079999497</v>
      </c>
      <c r="N87" s="28">
        <f t="shared" si="106"/>
        <v>-12.31863396000017</v>
      </c>
      <c r="O87" s="28">
        <f t="shared" si="106"/>
        <v>111.40354195999998</v>
      </c>
      <c r="P87" s="28">
        <f t="shared" si="106"/>
        <v>24.15410699999984</v>
      </c>
      <c r="Q87" s="28">
        <f t="shared" si="106"/>
        <v>-232.2834032400001</v>
      </c>
      <c r="R87" s="28">
        <f t="shared" si="106"/>
        <v>-126.43840911999951</v>
      </c>
      <c r="S87" s="28">
        <f t="shared" si="106"/>
        <v>-105.37185031999979</v>
      </c>
      <c r="T87" s="28">
        <f t="shared" si="106"/>
        <v>-104.10528371999999</v>
      </c>
      <c r="U87" s="28">
        <f t="shared" si="106"/>
        <v>-135.68188924000015</v>
      </c>
      <c r="V87" s="28">
        <f t="shared" si="106"/>
        <v>-1263.0399874799991</v>
      </c>
      <c r="W87" s="28">
        <f t="shared" si="106"/>
        <v>-1166.32949848</v>
      </c>
      <c r="X87" s="28">
        <f t="shared" si="106"/>
        <v>-1132.6470370800002</v>
      </c>
      <c r="Y87" s="28">
        <f t="shared" si="106"/>
        <v>-932.47620651999796</v>
      </c>
      <c r="Z87" s="28">
        <f t="shared" si="106"/>
        <v>-862.60872528000073</v>
      </c>
      <c r="AA87" s="28">
        <f t="shared" si="106"/>
        <v>-1039.8886686400015</v>
      </c>
      <c r="AB87" s="28">
        <f t="shared" si="106"/>
        <v>-1076.9439745600012</v>
      </c>
      <c r="AC87" s="28">
        <f t="shared" si="106"/>
        <v>-1067.618320600001</v>
      </c>
      <c r="AD87" s="28">
        <f t="shared" si="106"/>
        <v>-1217.4584019199997</v>
      </c>
      <c r="AE87" s="28">
        <f t="shared" si="106"/>
        <v>-1107.3538320800017</v>
      </c>
      <c r="AF87" s="28">
        <f t="shared" si="106"/>
        <v>-1100.6859372399995</v>
      </c>
      <c r="AG87" s="28">
        <f t="shared" ref="AG87:AI87" si="107">AG85-AG$64</f>
        <v>-1254.0633152800006</v>
      </c>
      <c r="AH87" s="28">
        <f t="shared" si="107"/>
        <v>-1211.0602837199999</v>
      </c>
      <c r="AI87" s="28">
        <f t="shared" si="107"/>
        <v>-984.29252959999985</v>
      </c>
    </row>
    <row r="88" spans="1:35" x14ac:dyDescent="0.25">
      <c r="A88" s="8" t="s">
        <v>27</v>
      </c>
      <c r="B88" s="9">
        <f>IF(B$64=0,50%,B$65/B$64)*B87</f>
        <v>-354.08724263999966</v>
      </c>
      <c r="C88" s="9">
        <f t="shared" ref="C88:AF88" si="108">IF(C$64=0,50%,C$65/C$64)*C87</f>
        <v>-246.11898711999993</v>
      </c>
      <c r="D88" s="9">
        <f t="shared" si="108"/>
        <v>-202.17237144000023</v>
      </c>
      <c r="E88" s="9">
        <f t="shared" si="108"/>
        <v>-294.7151304800002</v>
      </c>
      <c r="F88" s="9">
        <f t="shared" si="108"/>
        <v>-181.43497999999977</v>
      </c>
      <c r="G88" s="9">
        <f t="shared" si="108"/>
        <v>339.97185216000025</v>
      </c>
      <c r="H88" s="9">
        <f t="shared" si="108"/>
        <v>418.89196651999987</v>
      </c>
      <c r="I88" s="9">
        <f t="shared" si="108"/>
        <v>516.3625228800006</v>
      </c>
      <c r="J88" s="9">
        <f t="shared" si="108"/>
        <v>325.30744072000016</v>
      </c>
      <c r="K88" s="9">
        <f t="shared" si="108"/>
        <v>79.705354600000646</v>
      </c>
      <c r="L88" s="9">
        <f t="shared" si="108"/>
        <v>83.946619560000727</v>
      </c>
      <c r="M88" s="9">
        <f t="shared" si="108"/>
        <v>-21.836860079999497</v>
      </c>
      <c r="N88" s="9">
        <f t="shared" si="108"/>
        <v>-12.31863396000017</v>
      </c>
      <c r="O88" s="9">
        <f t="shared" si="108"/>
        <v>111.40354195999998</v>
      </c>
      <c r="P88" s="9">
        <f t="shared" si="108"/>
        <v>24.15410699999984</v>
      </c>
      <c r="Q88" s="9">
        <f t="shared" si="108"/>
        <v>-232.2834032400001</v>
      </c>
      <c r="R88" s="9">
        <f t="shared" si="108"/>
        <v>-126.43840911999951</v>
      </c>
      <c r="S88" s="9">
        <f t="shared" si="108"/>
        <v>-105.37185031999979</v>
      </c>
      <c r="T88" s="9">
        <f t="shared" si="108"/>
        <v>-104.10528371999999</v>
      </c>
      <c r="U88" s="9">
        <f t="shared" si="108"/>
        <v>-135.68188924000015</v>
      </c>
      <c r="V88" s="9">
        <f t="shared" si="108"/>
        <v>-1263.0399874799991</v>
      </c>
      <c r="W88" s="9">
        <f t="shared" si="108"/>
        <v>-1166.32949848</v>
      </c>
      <c r="X88" s="9">
        <f t="shared" si="108"/>
        <v>-1132.6470370800002</v>
      </c>
      <c r="Y88" s="9">
        <f t="shared" si="108"/>
        <v>-932.47620651999796</v>
      </c>
      <c r="Z88" s="9">
        <f t="shared" si="108"/>
        <v>-862.60872528000073</v>
      </c>
      <c r="AA88" s="9">
        <f t="shared" si="108"/>
        <v>-1039.8886686400015</v>
      </c>
      <c r="AB88" s="9">
        <f t="shared" si="108"/>
        <v>-1076.9439745600012</v>
      </c>
      <c r="AC88" s="9">
        <f t="shared" si="108"/>
        <v>-1067.618320600001</v>
      </c>
      <c r="AD88" s="9">
        <f t="shared" si="108"/>
        <v>-1217.4584019199997</v>
      </c>
      <c r="AE88" s="9">
        <f t="shared" si="108"/>
        <v>-1107.3538320800017</v>
      </c>
      <c r="AF88" s="9">
        <f t="shared" si="108"/>
        <v>-1100.6859372399995</v>
      </c>
      <c r="AG88" s="9">
        <f t="shared" ref="AG88:AI88" si="109">IF(AG$64=0,50%,AG$65/AG$64)*AG87</f>
        <v>-1254.0633152800006</v>
      </c>
      <c r="AH88" s="9">
        <f t="shared" si="109"/>
        <v>-1211.0602837199999</v>
      </c>
      <c r="AI88" s="9">
        <f t="shared" si="109"/>
        <v>-984.29252959999985</v>
      </c>
    </row>
    <row r="89" spans="1:35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:AI89" si="111">AG87-AG88</f>
        <v>0</v>
      </c>
      <c r="AH89" s="11">
        <f t="shared" si="111"/>
        <v>0</v>
      </c>
      <c r="AI89" s="11">
        <f t="shared" si="111"/>
        <v>0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  <c r="AH92" s="9">
        <v>100000</v>
      </c>
      <c r="AI92" s="9">
        <v>100000</v>
      </c>
    </row>
    <row r="93" spans="1:35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  <c r="AH93" s="11">
        <v>70000</v>
      </c>
      <c r="AI93" s="11">
        <v>70000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115.73</v>
      </c>
      <c r="C96" s="9">
        <v>104.157</v>
      </c>
      <c r="D96" s="9">
        <v>108.58</v>
      </c>
      <c r="E96" s="9">
        <v>118.35</v>
      </c>
      <c r="F96" s="9">
        <v>111.42</v>
      </c>
      <c r="G96" s="9">
        <v>116.54</v>
      </c>
      <c r="H96" s="9">
        <v>116.88</v>
      </c>
      <c r="I96" s="9">
        <v>123.72</v>
      </c>
      <c r="J96" s="9">
        <v>136.35</v>
      </c>
      <c r="K96" s="9">
        <v>153.97999999999999</v>
      </c>
      <c r="L96" s="9">
        <v>138.58199999999999</v>
      </c>
      <c r="M96" s="9">
        <v>124.7238</v>
      </c>
      <c r="N96" s="9">
        <v>118.33</v>
      </c>
      <c r="O96" s="9">
        <v>113.17</v>
      </c>
      <c r="P96" s="9">
        <v>124.04</v>
      </c>
      <c r="Q96" s="9">
        <v>129.04</v>
      </c>
      <c r="R96" s="9">
        <v>138.78</v>
      </c>
      <c r="S96" s="9">
        <v>134.91999999999999</v>
      </c>
      <c r="T96" s="9">
        <v>126.58</v>
      </c>
      <c r="U96" s="9">
        <v>120.85</v>
      </c>
      <c r="V96" s="9">
        <v>108.765</v>
      </c>
      <c r="W96" s="9">
        <v>124.46</v>
      </c>
      <c r="X96" s="9">
        <v>133.9</v>
      </c>
      <c r="Y96" s="9">
        <v>137.13999999999999</v>
      </c>
      <c r="Z96" s="9">
        <v>133.61000000000001</v>
      </c>
      <c r="AA96" s="9">
        <v>124.67</v>
      </c>
      <c r="AB96" s="9">
        <v>112.203</v>
      </c>
      <c r="AC96" s="9">
        <v>100.98269999999999</v>
      </c>
      <c r="AD96" s="9">
        <v>99.9</v>
      </c>
      <c r="AE96" s="9">
        <v>106.24</v>
      </c>
      <c r="AF96" s="9">
        <v>95.616</v>
      </c>
      <c r="AG96" s="9">
        <v>86.054400000000001</v>
      </c>
      <c r="AH96" s="9">
        <v>77.44896</v>
      </c>
      <c r="AI96" s="9">
        <v>75.67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8.2806670000000082</v>
      </c>
      <c r="E100" s="9">
        <v>13.627667000000002</v>
      </c>
      <c r="F100" s="9">
        <v>0</v>
      </c>
      <c r="G100" s="9">
        <v>8.9776670000000109</v>
      </c>
      <c r="H100" s="9">
        <v>4.1976669999999956</v>
      </c>
      <c r="I100" s="9">
        <v>10.69766700000001</v>
      </c>
      <c r="J100" s="9">
        <v>16.487666999999988</v>
      </c>
      <c r="K100" s="9">
        <v>21.487666999999988</v>
      </c>
      <c r="L100" s="9">
        <v>0</v>
      </c>
      <c r="M100" s="9">
        <v>0</v>
      </c>
      <c r="N100" s="9">
        <v>0</v>
      </c>
      <c r="O100" s="9">
        <v>0</v>
      </c>
      <c r="P100" s="9">
        <v>14.727667000000011</v>
      </c>
      <c r="Q100" s="9">
        <v>8.857666999999978</v>
      </c>
      <c r="R100" s="9">
        <v>13.597667000000001</v>
      </c>
      <c r="S100" s="9">
        <v>0</v>
      </c>
      <c r="T100" s="9">
        <v>0</v>
      </c>
      <c r="U100" s="9">
        <v>0</v>
      </c>
      <c r="V100" s="9">
        <v>0</v>
      </c>
      <c r="W100" s="9">
        <v>19.552667</v>
      </c>
      <c r="X100" s="9">
        <v>13.297667000000004</v>
      </c>
      <c r="Y100" s="9">
        <v>7.0976669999999729</v>
      </c>
      <c r="Z100" s="9">
        <v>0.32766700000001947</v>
      </c>
      <c r="AA100" s="9">
        <v>0</v>
      </c>
      <c r="AB100" s="9">
        <v>0</v>
      </c>
      <c r="AC100" s="9">
        <v>0</v>
      </c>
      <c r="AD100" s="9">
        <v>2.7749670000000179</v>
      </c>
      <c r="AE100" s="9">
        <v>10.197666999999996</v>
      </c>
      <c r="AF100" s="9">
        <v>0</v>
      </c>
      <c r="AG100" s="9">
        <v>0</v>
      </c>
      <c r="AH100" s="9">
        <v>0</v>
      </c>
      <c r="AI100" s="9">
        <v>2.0787070000000085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I101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61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27" t="s">
        <v>20</v>
      </c>
      <c r="B3" s="28">
        <f t="shared" ref="B3:K3" si="0">SUM(B4:B5)</f>
        <v>14481.575714285709</v>
      </c>
      <c r="C3" s="28">
        <f>SUM(C4:C5)</f>
        <v>9654.3838095238061</v>
      </c>
      <c r="D3" s="28">
        <f t="shared" si="0"/>
        <v>9171.6646190476167</v>
      </c>
      <c r="E3" s="28">
        <f t="shared" si="0"/>
        <v>9654.3838095238079</v>
      </c>
      <c r="F3" s="28">
        <f t="shared" si="0"/>
        <v>9654.3838095238079</v>
      </c>
      <c r="G3" s="28">
        <f t="shared" si="0"/>
        <v>9654.3838095238079</v>
      </c>
      <c r="H3" s="28">
        <f t="shared" si="0"/>
        <v>8688.9454285714273</v>
      </c>
      <c r="I3" s="28">
        <f t="shared" si="0"/>
        <v>7240.7878571428564</v>
      </c>
      <c r="J3" s="28">
        <f t="shared" si="0"/>
        <v>7240.7878571428564</v>
      </c>
      <c r="K3" s="28">
        <f t="shared" si="0"/>
        <v>7723.5070476190467</v>
      </c>
      <c r="L3" s="28">
        <f>SUM(L4:L5)</f>
        <v>10137.102999999999</v>
      </c>
      <c r="M3" s="28">
        <f t="shared" ref="M3:AF3" si="1">SUM(M4:M5)</f>
        <v>15584.266</v>
      </c>
      <c r="N3" s="28">
        <f t="shared" si="1"/>
        <v>15435.3</v>
      </c>
      <c r="O3" s="28">
        <f t="shared" si="1"/>
        <v>14453.423000000001</v>
      </c>
      <c r="P3" s="28">
        <f t="shared" si="1"/>
        <v>14637.026</v>
      </c>
      <c r="Q3" s="28">
        <f t="shared" si="1"/>
        <v>14676.083000000001</v>
      </c>
      <c r="R3" s="28">
        <f t="shared" si="1"/>
        <v>13509.572</v>
      </c>
      <c r="S3" s="28">
        <f t="shared" si="1"/>
        <v>13389.203</v>
      </c>
      <c r="T3" s="28">
        <f t="shared" si="1"/>
        <v>13239.835999999999</v>
      </c>
      <c r="U3" s="28">
        <f t="shared" si="1"/>
        <v>12130.254999999999</v>
      </c>
      <c r="V3" s="28">
        <f t="shared" si="1"/>
        <v>11331.017</v>
      </c>
      <c r="W3" s="28">
        <f t="shared" si="1"/>
        <v>11473.739</v>
      </c>
      <c r="X3" s="28">
        <f t="shared" si="1"/>
        <v>10290.213</v>
      </c>
      <c r="Y3" s="28">
        <f t="shared" si="1"/>
        <v>8823.7870000000003</v>
      </c>
      <c r="Z3" s="28">
        <f t="shared" si="1"/>
        <v>9577.2459999999992</v>
      </c>
      <c r="AA3" s="28">
        <f t="shared" si="1"/>
        <v>9975.241</v>
      </c>
      <c r="AB3" s="28">
        <f t="shared" si="1"/>
        <v>9685.3259999999991</v>
      </c>
      <c r="AC3" s="28">
        <f t="shared" si="1"/>
        <v>8821.9290000000001</v>
      </c>
      <c r="AD3" s="28">
        <f t="shared" si="1"/>
        <v>8660.1180000000004</v>
      </c>
      <c r="AE3" s="28">
        <f t="shared" si="1"/>
        <v>8842.7029999999995</v>
      </c>
      <c r="AF3" s="28">
        <f t="shared" si="1"/>
        <v>5612.7280000000001</v>
      </c>
      <c r="AG3" s="28">
        <f t="shared" ref="AG3:AI3" si="2">SUM(AG4:AG5)</f>
        <v>6268.232</v>
      </c>
      <c r="AH3" s="28">
        <f t="shared" si="2"/>
        <v>7217.9539999999997</v>
      </c>
      <c r="AI3" s="28">
        <f t="shared" si="2"/>
        <v>7127.5720000000001</v>
      </c>
    </row>
    <row r="4" spans="1:35" x14ac:dyDescent="0.25">
      <c r="A4" s="8" t="s">
        <v>27</v>
      </c>
      <c r="B4" s="9">
        <v>14181.575714285709</v>
      </c>
      <c r="C4" s="9">
        <v>9454.3838095238061</v>
      </c>
      <c r="D4" s="9">
        <v>8981.6646190476167</v>
      </c>
      <c r="E4" s="9">
        <v>9454.3838095238079</v>
      </c>
      <c r="F4" s="9">
        <v>9454.3838095238079</v>
      </c>
      <c r="G4" s="9">
        <v>9454.3838095238079</v>
      </c>
      <c r="H4" s="9">
        <v>8508.9454285714273</v>
      </c>
      <c r="I4" s="9">
        <v>7090.7878571428564</v>
      </c>
      <c r="J4" s="9">
        <v>7090.7878571428564</v>
      </c>
      <c r="K4" s="9">
        <v>7563.5070476190467</v>
      </c>
      <c r="L4" s="9">
        <v>9927.1029999999992</v>
      </c>
      <c r="M4" s="9">
        <v>15394.266</v>
      </c>
      <c r="N4" s="9">
        <v>15255.3</v>
      </c>
      <c r="O4" s="9">
        <v>14273.423000000001</v>
      </c>
      <c r="P4" s="9">
        <v>14487.026</v>
      </c>
      <c r="Q4" s="9">
        <v>14506.083000000001</v>
      </c>
      <c r="R4" s="9">
        <v>13349.572</v>
      </c>
      <c r="S4" s="9">
        <v>13227.203</v>
      </c>
      <c r="T4" s="9">
        <v>13075.835999999999</v>
      </c>
      <c r="U4" s="9">
        <v>11997.254999999999</v>
      </c>
      <c r="V4" s="9">
        <v>11175.017</v>
      </c>
      <c r="W4" s="9">
        <v>11329.739</v>
      </c>
      <c r="X4" s="9">
        <v>10125.213</v>
      </c>
      <c r="Y4" s="9">
        <v>8612.7870000000003</v>
      </c>
      <c r="Z4" s="9">
        <v>9408.2459999999992</v>
      </c>
      <c r="AA4" s="9">
        <v>9855.241</v>
      </c>
      <c r="AB4" s="9">
        <v>9577.3259999999991</v>
      </c>
      <c r="AC4" s="9">
        <v>8722.9290000000001</v>
      </c>
      <c r="AD4" s="9">
        <v>8567.1180000000004</v>
      </c>
      <c r="AE4" s="9">
        <v>8655.7029999999995</v>
      </c>
      <c r="AF4" s="9">
        <v>5497.7280000000001</v>
      </c>
      <c r="AG4" s="9">
        <v>6141.232</v>
      </c>
      <c r="AH4" s="9">
        <v>7071.9539999999997</v>
      </c>
      <c r="AI4" s="9">
        <v>6983.5720000000001</v>
      </c>
    </row>
    <row r="5" spans="1:35" x14ac:dyDescent="0.25">
      <c r="A5" s="10" t="s">
        <v>28</v>
      </c>
      <c r="B5" s="11">
        <v>300</v>
      </c>
      <c r="C5" s="11">
        <v>200</v>
      </c>
      <c r="D5" s="11">
        <v>190</v>
      </c>
      <c r="E5" s="11">
        <v>200</v>
      </c>
      <c r="F5" s="11">
        <v>200</v>
      </c>
      <c r="G5" s="11">
        <v>200</v>
      </c>
      <c r="H5" s="11">
        <v>180</v>
      </c>
      <c r="I5" s="11">
        <v>150</v>
      </c>
      <c r="J5" s="11">
        <v>150</v>
      </c>
      <c r="K5" s="11">
        <v>160</v>
      </c>
      <c r="L5" s="11">
        <v>210</v>
      </c>
      <c r="M5" s="11">
        <v>190</v>
      </c>
      <c r="N5" s="11">
        <v>180</v>
      </c>
      <c r="O5" s="11">
        <v>180</v>
      </c>
      <c r="P5" s="11">
        <v>150</v>
      </c>
      <c r="Q5" s="11">
        <v>170</v>
      </c>
      <c r="R5" s="11">
        <v>160</v>
      </c>
      <c r="S5" s="11">
        <v>162</v>
      </c>
      <c r="T5" s="11">
        <v>164</v>
      </c>
      <c r="U5" s="11">
        <v>133</v>
      </c>
      <c r="V5" s="11">
        <v>156</v>
      </c>
      <c r="W5" s="11">
        <v>144</v>
      </c>
      <c r="X5" s="11">
        <v>165</v>
      </c>
      <c r="Y5" s="11">
        <v>211</v>
      </c>
      <c r="Z5" s="11">
        <v>169</v>
      </c>
      <c r="AA5" s="11">
        <v>120</v>
      </c>
      <c r="AB5" s="11">
        <v>108</v>
      </c>
      <c r="AC5" s="11">
        <v>99</v>
      </c>
      <c r="AD5" s="11">
        <v>93</v>
      </c>
      <c r="AE5" s="11">
        <v>187</v>
      </c>
      <c r="AF5" s="11">
        <v>115</v>
      </c>
      <c r="AG5" s="11">
        <v>127</v>
      </c>
      <c r="AH5" s="11">
        <v>146</v>
      </c>
      <c r="AI5" s="11">
        <v>144</v>
      </c>
    </row>
    <row r="6" spans="1:35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:AI7" si="5">IF(AG3=0,0,AG3/AG$3)</f>
        <v>1</v>
      </c>
      <c r="AH7" s="29">
        <f t="shared" si="5"/>
        <v>1</v>
      </c>
      <c r="AI7" s="29">
        <f t="shared" si="5"/>
        <v>1</v>
      </c>
    </row>
    <row r="8" spans="1:35" x14ac:dyDescent="0.25">
      <c r="A8" s="8" t="s">
        <v>27</v>
      </c>
      <c r="B8" s="12">
        <f t="shared" ref="B8:K8" si="6">IF(B4=0,0,B4/B$3)</f>
        <v>0.97928402226947875</v>
      </c>
      <c r="C8" s="12">
        <f t="shared" si="6"/>
        <v>0.97928402226947875</v>
      </c>
      <c r="D8" s="12">
        <f t="shared" si="6"/>
        <v>0.97928402226947875</v>
      </c>
      <c r="E8" s="12">
        <f t="shared" si="6"/>
        <v>0.97928402226947875</v>
      </c>
      <c r="F8" s="12">
        <f t="shared" si="6"/>
        <v>0.97928402226947875</v>
      </c>
      <c r="G8" s="12">
        <f t="shared" si="6"/>
        <v>0.97928402226947875</v>
      </c>
      <c r="H8" s="12">
        <f t="shared" si="6"/>
        <v>0.97928402226947875</v>
      </c>
      <c r="I8" s="12">
        <f t="shared" si="6"/>
        <v>0.97928402226947875</v>
      </c>
      <c r="J8" s="12">
        <f t="shared" si="6"/>
        <v>0.97928402226947875</v>
      </c>
      <c r="K8" s="12">
        <f t="shared" si="6"/>
        <v>0.97928402226947875</v>
      </c>
      <c r="L8" s="12">
        <f t="shared" ref="L8:AA9" si="7">IF(L4=0,0,L4/L$3)</f>
        <v>0.97928402226947875</v>
      </c>
      <c r="M8" s="12">
        <f t="shared" si="7"/>
        <v>0.98780821631252957</v>
      </c>
      <c r="N8" s="12">
        <f t="shared" si="7"/>
        <v>0.98833841907834641</v>
      </c>
      <c r="O8" s="12">
        <f t="shared" si="7"/>
        <v>0.98754620272305049</v>
      </c>
      <c r="P8" s="12">
        <f t="shared" si="7"/>
        <v>0.98975201656402056</v>
      </c>
      <c r="Q8" s="12">
        <f t="shared" si="7"/>
        <v>0.98841652776152877</v>
      </c>
      <c r="R8" s="12">
        <f t="shared" si="7"/>
        <v>0.98815654559596711</v>
      </c>
      <c r="S8" s="12">
        <f t="shared" si="7"/>
        <v>0.98790069879439424</v>
      </c>
      <c r="T8" s="12">
        <f t="shared" si="7"/>
        <v>0.98761313961894992</v>
      </c>
      <c r="U8" s="12">
        <f t="shared" si="7"/>
        <v>0.98903567979403562</v>
      </c>
      <c r="V8" s="12">
        <f t="shared" si="7"/>
        <v>0.98623248027957244</v>
      </c>
      <c r="W8" s="12">
        <f t="shared" si="7"/>
        <v>0.98744960121543635</v>
      </c>
      <c r="X8" s="12">
        <f t="shared" si="7"/>
        <v>0.9839653464899123</v>
      </c>
      <c r="Y8" s="12">
        <f t="shared" si="7"/>
        <v>0.97608736475619817</v>
      </c>
      <c r="Z8" s="12">
        <f t="shared" si="7"/>
        <v>0.98235400865760369</v>
      </c>
      <c r="AA8" s="12">
        <f t="shared" si="7"/>
        <v>0.98797021545644859</v>
      </c>
      <c r="AB8" s="12">
        <f t="shared" si="4"/>
        <v>0.98884911049973945</v>
      </c>
      <c r="AC8" s="12">
        <f t="shared" si="4"/>
        <v>0.98877796454720956</v>
      </c>
      <c r="AD8" s="12">
        <f t="shared" si="4"/>
        <v>0.98926111630349611</v>
      </c>
      <c r="AE8" s="12">
        <f t="shared" si="4"/>
        <v>0.97885262006424956</v>
      </c>
      <c r="AF8" s="12">
        <f t="shared" si="4"/>
        <v>0.97951085461472565</v>
      </c>
      <c r="AG8" s="12">
        <f t="shared" ref="AG8:AI8" si="8">IF(AG4=0,0,AG4/AG$3)</f>
        <v>0.97973910346649584</v>
      </c>
      <c r="AH8" s="12">
        <f t="shared" si="8"/>
        <v>0.97977266133865637</v>
      </c>
      <c r="AI8" s="12">
        <f t="shared" si="8"/>
        <v>0.97979676669699023</v>
      </c>
    </row>
    <row r="9" spans="1:35" x14ac:dyDescent="0.25">
      <c r="A9" s="10" t="s">
        <v>28</v>
      </c>
      <c r="B9" s="13">
        <f t="shared" ref="B9:K9" si="9">IF(B5=0,0,B5/B$3)</f>
        <v>2.0715977730521241E-2</v>
      </c>
      <c r="C9" s="13">
        <f t="shared" si="9"/>
        <v>2.0715977730521241E-2</v>
      </c>
      <c r="D9" s="13">
        <f t="shared" si="9"/>
        <v>2.0715977730521241E-2</v>
      </c>
      <c r="E9" s="13">
        <f t="shared" si="9"/>
        <v>2.0715977730521237E-2</v>
      </c>
      <c r="F9" s="13">
        <f t="shared" si="9"/>
        <v>2.0715977730521237E-2</v>
      </c>
      <c r="G9" s="13">
        <f t="shared" si="9"/>
        <v>2.0715977730521237E-2</v>
      </c>
      <c r="H9" s="13">
        <f t="shared" si="9"/>
        <v>2.0715977730521237E-2</v>
      </c>
      <c r="I9" s="13">
        <f t="shared" si="9"/>
        <v>2.0715977730521237E-2</v>
      </c>
      <c r="J9" s="13">
        <f t="shared" si="9"/>
        <v>2.0715977730521237E-2</v>
      </c>
      <c r="K9" s="13">
        <f t="shared" si="9"/>
        <v>2.0715977730521237E-2</v>
      </c>
      <c r="L9" s="13">
        <f t="shared" si="7"/>
        <v>2.0715977730521237E-2</v>
      </c>
      <c r="M9" s="13">
        <f t="shared" si="4"/>
        <v>1.2191783687470427E-2</v>
      </c>
      <c r="N9" s="13">
        <f t="shared" si="4"/>
        <v>1.1661580921653612E-2</v>
      </c>
      <c r="O9" s="13">
        <f t="shared" si="4"/>
        <v>1.2453797276949549E-2</v>
      </c>
      <c r="P9" s="13">
        <f t="shared" si="4"/>
        <v>1.0247983435979413E-2</v>
      </c>
      <c r="Q9" s="13">
        <f t="shared" si="4"/>
        <v>1.1583472238471259E-2</v>
      </c>
      <c r="R9" s="13">
        <f t="shared" si="4"/>
        <v>1.1843454404032934E-2</v>
      </c>
      <c r="S9" s="13">
        <f t="shared" si="4"/>
        <v>1.2099301205605741E-2</v>
      </c>
      <c r="T9" s="13">
        <f t="shared" si="4"/>
        <v>1.2386860381050038E-2</v>
      </c>
      <c r="U9" s="13">
        <f t="shared" si="4"/>
        <v>1.0964320205964344E-2</v>
      </c>
      <c r="V9" s="13">
        <f t="shared" si="4"/>
        <v>1.3767519720427567E-2</v>
      </c>
      <c r="W9" s="13">
        <f t="shared" si="4"/>
        <v>1.2550398784563602E-2</v>
      </c>
      <c r="X9" s="13">
        <f t="shared" si="4"/>
        <v>1.6034653510087694E-2</v>
      </c>
      <c r="Y9" s="13">
        <f t="shared" si="4"/>
        <v>2.3912635243801782E-2</v>
      </c>
      <c r="Z9" s="13">
        <f t="shared" si="4"/>
        <v>1.7645991342396344E-2</v>
      </c>
      <c r="AA9" s="13">
        <f t="shared" si="4"/>
        <v>1.2029784543551379E-2</v>
      </c>
      <c r="AB9" s="13">
        <f t="shared" si="4"/>
        <v>1.1150889500260499E-2</v>
      </c>
      <c r="AC9" s="13">
        <f t="shared" si="4"/>
        <v>1.1222035452790427E-2</v>
      </c>
      <c r="AD9" s="13">
        <f t="shared" si="4"/>
        <v>1.0738883696503904E-2</v>
      </c>
      <c r="AE9" s="13">
        <f t="shared" si="4"/>
        <v>2.1147379935750416E-2</v>
      </c>
      <c r="AF9" s="13">
        <f t="shared" si="4"/>
        <v>2.0489145385274327E-2</v>
      </c>
      <c r="AG9" s="13">
        <f t="shared" ref="AG9:AI9" si="10">IF(AG5=0,0,AG5/AG$3)</f>
        <v>2.0260896533504186E-2</v>
      </c>
      <c r="AH9" s="13">
        <f t="shared" si="10"/>
        <v>2.0227338661343644E-2</v>
      </c>
      <c r="AI9" s="13">
        <f t="shared" si="10"/>
        <v>2.0203233303009778E-2</v>
      </c>
    </row>
    <row r="10" spans="1:35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x14ac:dyDescent="0.25">
      <c r="A11" s="27" t="s">
        <v>12</v>
      </c>
      <c r="B11" s="30">
        <f t="shared" ref="B11:K11" si="11">SUM(B12:B13)</f>
        <v>6.4420000000000002</v>
      </c>
      <c r="C11" s="30">
        <f t="shared" si="11"/>
        <v>4.2939999999999996</v>
      </c>
      <c r="D11" s="30">
        <f t="shared" si="11"/>
        <v>4.08</v>
      </c>
      <c r="E11" s="30">
        <f t="shared" si="11"/>
        <v>4.2939999999999996</v>
      </c>
      <c r="F11" s="30">
        <f t="shared" si="11"/>
        <v>4.2939999999999996</v>
      </c>
      <c r="G11" s="30">
        <f t="shared" si="11"/>
        <v>4.2939999999999996</v>
      </c>
      <c r="H11" s="30">
        <f t="shared" si="11"/>
        <v>3.8649999999999998</v>
      </c>
      <c r="I11" s="30">
        <f t="shared" si="11"/>
        <v>3.2210000000000001</v>
      </c>
      <c r="J11" s="30">
        <f t="shared" si="11"/>
        <v>3.2210000000000001</v>
      </c>
      <c r="K11" s="30">
        <f t="shared" si="11"/>
        <v>3.4350000000000001</v>
      </c>
      <c r="L11" s="30">
        <f>SUM(L12:L13)</f>
        <v>4.5090000000000003</v>
      </c>
      <c r="M11" s="30">
        <f t="shared" ref="M11:AF11" si="12">SUM(M12:M13)</f>
        <v>6.3510000000000009</v>
      </c>
      <c r="N11" s="30">
        <f t="shared" si="12"/>
        <v>5.9050000000000002</v>
      </c>
      <c r="O11" s="30">
        <f t="shared" si="12"/>
        <v>5.673</v>
      </c>
      <c r="P11" s="30">
        <f t="shared" si="12"/>
        <v>5.5460000000000003</v>
      </c>
      <c r="Q11" s="30">
        <f t="shared" si="12"/>
        <v>5.6019999999999994</v>
      </c>
      <c r="R11" s="30">
        <f t="shared" si="12"/>
        <v>5.0599999999999996</v>
      </c>
      <c r="S11" s="30">
        <f t="shared" si="12"/>
        <v>4.9019999999999992</v>
      </c>
      <c r="T11" s="30">
        <f t="shared" si="12"/>
        <v>4.7679999999999998</v>
      </c>
      <c r="U11" s="30">
        <f t="shared" si="12"/>
        <v>4.2450000000000001</v>
      </c>
      <c r="V11" s="30">
        <f t="shared" si="12"/>
        <v>4.109</v>
      </c>
      <c r="W11" s="30">
        <f t="shared" si="12"/>
        <v>4.3699999999999992</v>
      </c>
      <c r="X11" s="30">
        <f t="shared" si="12"/>
        <v>3.9670000000000001</v>
      </c>
      <c r="Y11" s="30">
        <f t="shared" si="12"/>
        <v>3.4089999999999998</v>
      </c>
      <c r="Z11" s="30">
        <f t="shared" si="12"/>
        <v>3.6020000000000003</v>
      </c>
      <c r="AA11" s="30">
        <f t="shared" si="12"/>
        <v>3.3969999999999998</v>
      </c>
      <c r="AB11" s="30">
        <f t="shared" si="12"/>
        <v>3.1869999999999998</v>
      </c>
      <c r="AC11" s="30">
        <f t="shared" si="12"/>
        <v>2.8580000000000001</v>
      </c>
      <c r="AD11" s="30">
        <f t="shared" si="12"/>
        <v>2.8839999999999999</v>
      </c>
      <c r="AE11" s="30">
        <f t="shared" si="12"/>
        <v>3.0760000000000001</v>
      </c>
      <c r="AF11" s="30">
        <f t="shared" si="12"/>
        <v>1.8320000000000001</v>
      </c>
      <c r="AG11" s="30">
        <f t="shared" ref="AG11:AI11" si="13">SUM(AG12:AG13)</f>
        <v>2.0449999999999999</v>
      </c>
      <c r="AH11" s="30">
        <f t="shared" si="13"/>
        <v>2.464</v>
      </c>
      <c r="AI11" s="30">
        <f t="shared" si="13"/>
        <v>2.3849999999999998</v>
      </c>
    </row>
    <row r="12" spans="1:35" x14ac:dyDescent="0.25">
      <c r="A12" s="8" t="s">
        <v>27</v>
      </c>
      <c r="B12" s="14">
        <v>5.8559999999999999</v>
      </c>
      <c r="C12" s="14">
        <v>3.9039999999999999</v>
      </c>
      <c r="D12" s="14">
        <v>3.7090000000000001</v>
      </c>
      <c r="E12" s="14">
        <v>3.9039999999999999</v>
      </c>
      <c r="F12" s="14">
        <v>3.9039999999999999</v>
      </c>
      <c r="G12" s="14">
        <v>3.9039999999999999</v>
      </c>
      <c r="H12" s="14">
        <v>3.5139999999999998</v>
      </c>
      <c r="I12" s="14">
        <v>2.9279999999999999</v>
      </c>
      <c r="J12" s="14">
        <v>2.9279999999999999</v>
      </c>
      <c r="K12" s="14">
        <v>3.1230000000000002</v>
      </c>
      <c r="L12" s="14">
        <v>4.0990000000000002</v>
      </c>
      <c r="M12" s="14">
        <v>6.0970000000000004</v>
      </c>
      <c r="N12" s="14">
        <v>5.702</v>
      </c>
      <c r="O12" s="14">
        <v>5.2460000000000004</v>
      </c>
      <c r="P12" s="14">
        <v>5.1980000000000004</v>
      </c>
      <c r="Q12" s="14">
        <v>5.2039999999999997</v>
      </c>
      <c r="R12" s="14">
        <v>4.7309999999999999</v>
      </c>
      <c r="S12" s="14">
        <v>4.5599999999999996</v>
      </c>
      <c r="T12" s="14">
        <v>4.4569999999999999</v>
      </c>
      <c r="U12" s="14">
        <v>4.05</v>
      </c>
      <c r="V12" s="14">
        <v>3.8679999999999999</v>
      </c>
      <c r="W12" s="14">
        <v>4.1319999999999997</v>
      </c>
      <c r="X12" s="14">
        <v>3.6880000000000002</v>
      </c>
      <c r="Y12" s="14">
        <v>3.1019999999999999</v>
      </c>
      <c r="Z12" s="14">
        <v>3.39</v>
      </c>
      <c r="AA12" s="14">
        <v>3.2719999999999998</v>
      </c>
      <c r="AB12" s="14">
        <v>3.0739999999999998</v>
      </c>
      <c r="AC12" s="14">
        <v>2.754</v>
      </c>
      <c r="AD12" s="14">
        <v>2.7869999999999999</v>
      </c>
      <c r="AE12" s="14">
        <v>2.8820000000000001</v>
      </c>
      <c r="AF12" s="14">
        <v>1.7130000000000001</v>
      </c>
      <c r="AG12" s="14">
        <v>1.913</v>
      </c>
      <c r="AH12" s="14">
        <v>2.3119999999999998</v>
      </c>
      <c r="AI12" s="14">
        <v>2.2349999999999999</v>
      </c>
    </row>
    <row r="13" spans="1:35" x14ac:dyDescent="0.25">
      <c r="A13" s="10" t="s">
        <v>28</v>
      </c>
      <c r="B13" s="15">
        <v>0.58599999999999997</v>
      </c>
      <c r="C13" s="15">
        <v>0.39</v>
      </c>
      <c r="D13" s="15">
        <v>0.371</v>
      </c>
      <c r="E13" s="15">
        <v>0.39</v>
      </c>
      <c r="F13" s="15">
        <v>0.39</v>
      </c>
      <c r="G13" s="15">
        <v>0.39</v>
      </c>
      <c r="H13" s="15">
        <v>0.35099999999999998</v>
      </c>
      <c r="I13" s="15">
        <v>0.29299999999999998</v>
      </c>
      <c r="J13" s="15">
        <v>0.29299999999999998</v>
      </c>
      <c r="K13" s="15">
        <v>0.312</v>
      </c>
      <c r="L13" s="15">
        <v>0.41</v>
      </c>
      <c r="M13" s="15">
        <v>0.254</v>
      </c>
      <c r="N13" s="15">
        <v>0.20300000000000001</v>
      </c>
      <c r="O13" s="15">
        <v>0.42699999999999999</v>
      </c>
      <c r="P13" s="15">
        <v>0.34799999999999998</v>
      </c>
      <c r="Q13" s="15">
        <v>0.39800000000000002</v>
      </c>
      <c r="R13" s="15">
        <v>0.32900000000000001</v>
      </c>
      <c r="S13" s="15">
        <v>0.34200000000000003</v>
      </c>
      <c r="T13" s="15">
        <v>0.311</v>
      </c>
      <c r="U13" s="15">
        <v>0.19500000000000001</v>
      </c>
      <c r="V13" s="15">
        <v>0.24099999999999999</v>
      </c>
      <c r="W13" s="15">
        <v>0.23799999999999999</v>
      </c>
      <c r="X13" s="15">
        <v>0.27900000000000003</v>
      </c>
      <c r="Y13" s="15">
        <v>0.307</v>
      </c>
      <c r="Z13" s="15">
        <v>0.21199999999999999</v>
      </c>
      <c r="AA13" s="15">
        <v>0.125</v>
      </c>
      <c r="AB13" s="15">
        <v>0.113</v>
      </c>
      <c r="AC13" s="15">
        <v>0.104</v>
      </c>
      <c r="AD13" s="15">
        <v>9.7000000000000003E-2</v>
      </c>
      <c r="AE13" s="15">
        <v>0.19400000000000001</v>
      </c>
      <c r="AF13" s="15">
        <v>0.11899999999999999</v>
      </c>
      <c r="AG13" s="15">
        <v>0.13200000000000001</v>
      </c>
      <c r="AH13" s="15">
        <v>0.152</v>
      </c>
      <c r="AI13" s="15">
        <v>0.15</v>
      </c>
    </row>
    <row r="14" spans="1:35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:AI15" si="16">IF(AG11=0,0,AG11/AG$11)</f>
        <v>1</v>
      </c>
      <c r="AH15" s="29">
        <f t="shared" si="16"/>
        <v>1</v>
      </c>
      <c r="AI15" s="29">
        <f t="shared" si="16"/>
        <v>1</v>
      </c>
    </row>
    <row r="16" spans="1:35" x14ac:dyDescent="0.25">
      <c r="A16" s="8" t="s">
        <v>27</v>
      </c>
      <c r="B16" s="12">
        <f t="shared" ref="B16:K16" si="17">IF(B12=0,0,B12/B$11)</f>
        <v>0.90903446134740762</v>
      </c>
      <c r="C16" s="12">
        <f t="shared" si="17"/>
        <v>0.9091755938518864</v>
      </c>
      <c r="D16" s="12">
        <f t="shared" si="17"/>
        <v>0.90906862745098038</v>
      </c>
      <c r="E16" s="12">
        <f t="shared" si="17"/>
        <v>0.9091755938518864</v>
      </c>
      <c r="F16" s="12">
        <f t="shared" si="17"/>
        <v>0.9091755938518864</v>
      </c>
      <c r="G16" s="12">
        <f t="shared" si="17"/>
        <v>0.9091755938518864</v>
      </c>
      <c r="H16" s="12">
        <f t="shared" si="17"/>
        <v>0.90918499353169469</v>
      </c>
      <c r="I16" s="12">
        <f t="shared" si="17"/>
        <v>0.90903446134740762</v>
      </c>
      <c r="J16" s="12">
        <f t="shared" si="17"/>
        <v>0.90903446134740762</v>
      </c>
      <c r="K16" s="12">
        <f t="shared" si="17"/>
        <v>0.90917030567685597</v>
      </c>
      <c r="L16" s="12">
        <f t="shared" ref="L16:AF17" si="18">IF(L12=0,0,L12/L$11)</f>
        <v>0.90907074739410065</v>
      </c>
      <c r="M16" s="12">
        <f t="shared" si="18"/>
        <v>0.96000629822075256</v>
      </c>
      <c r="N16" s="12">
        <f t="shared" si="18"/>
        <v>0.96562235393734119</v>
      </c>
      <c r="O16" s="12">
        <f t="shared" si="18"/>
        <v>0.92473118279569899</v>
      </c>
      <c r="P16" s="12">
        <f t="shared" si="18"/>
        <v>0.9372520735665345</v>
      </c>
      <c r="Q16" s="12">
        <f t="shared" si="18"/>
        <v>0.92895394501963591</v>
      </c>
      <c r="R16" s="12">
        <f t="shared" si="18"/>
        <v>0.93498023715415024</v>
      </c>
      <c r="S16" s="12">
        <f t="shared" si="18"/>
        <v>0.93023255813953498</v>
      </c>
      <c r="T16" s="12">
        <f t="shared" si="18"/>
        <v>0.93477348993288589</v>
      </c>
      <c r="U16" s="12">
        <f t="shared" si="18"/>
        <v>0.95406360424028258</v>
      </c>
      <c r="V16" s="12">
        <f t="shared" si="18"/>
        <v>0.94134825991725479</v>
      </c>
      <c r="W16" s="12">
        <f t="shared" si="18"/>
        <v>0.94553775743707102</v>
      </c>
      <c r="X16" s="12">
        <f t="shared" si="18"/>
        <v>0.92966977564910513</v>
      </c>
      <c r="Y16" s="12">
        <f t="shared" si="18"/>
        <v>0.90994426518040483</v>
      </c>
      <c r="Z16" s="12">
        <f t="shared" si="18"/>
        <v>0.94114380899500272</v>
      </c>
      <c r="AA16" s="12">
        <f t="shared" si="18"/>
        <v>0.96320282602296148</v>
      </c>
      <c r="AB16" s="12">
        <f t="shared" si="18"/>
        <v>0.96454345779730155</v>
      </c>
      <c r="AC16" s="12">
        <f t="shared" si="18"/>
        <v>0.96361091672498245</v>
      </c>
      <c r="AD16" s="12">
        <f t="shared" si="18"/>
        <v>0.96636615811373094</v>
      </c>
      <c r="AE16" s="12">
        <f t="shared" si="18"/>
        <v>0.93693107932379716</v>
      </c>
      <c r="AF16" s="12">
        <f t="shared" si="18"/>
        <v>0.9350436681222708</v>
      </c>
      <c r="AG16" s="12">
        <f t="shared" ref="AG16:AI16" si="19">IF(AG12=0,0,AG12/AG$11)</f>
        <v>0.93545232273838641</v>
      </c>
      <c r="AH16" s="12">
        <f t="shared" si="19"/>
        <v>0.93831168831168821</v>
      </c>
      <c r="AI16" s="12">
        <f t="shared" si="19"/>
        <v>0.93710691823899372</v>
      </c>
    </row>
    <row r="17" spans="1:35" x14ac:dyDescent="0.25">
      <c r="A17" s="10" t="s">
        <v>28</v>
      </c>
      <c r="B17" s="13">
        <f t="shared" ref="B17:K17" si="20">IF(B13=0,0,B13/B$11)</f>
        <v>9.0965538652592354E-2</v>
      </c>
      <c r="C17" s="13">
        <f t="shared" si="20"/>
        <v>9.0824406148113657E-2</v>
      </c>
      <c r="D17" s="13">
        <f t="shared" si="20"/>
        <v>9.0931372549019604E-2</v>
      </c>
      <c r="E17" s="13">
        <f t="shared" si="20"/>
        <v>9.0824406148113657E-2</v>
      </c>
      <c r="F17" s="13">
        <f t="shared" si="20"/>
        <v>9.0824406148113657E-2</v>
      </c>
      <c r="G17" s="13">
        <f t="shared" si="20"/>
        <v>9.0824406148113657E-2</v>
      </c>
      <c r="H17" s="13">
        <f t="shared" si="20"/>
        <v>9.0815006468305301E-2</v>
      </c>
      <c r="I17" s="13">
        <f t="shared" si="20"/>
        <v>9.0965538652592354E-2</v>
      </c>
      <c r="J17" s="13">
        <f t="shared" si="20"/>
        <v>9.0965538652592354E-2</v>
      </c>
      <c r="K17" s="13">
        <f t="shared" si="20"/>
        <v>9.0829694323144097E-2</v>
      </c>
      <c r="L17" s="13">
        <f t="shared" si="18"/>
        <v>9.0929252605899305E-2</v>
      </c>
      <c r="M17" s="13">
        <f t="shared" si="18"/>
        <v>3.9993701779247361E-2</v>
      </c>
      <c r="N17" s="13">
        <f t="shared" si="18"/>
        <v>3.4377646062658765E-2</v>
      </c>
      <c r="O17" s="13">
        <f t="shared" si="18"/>
        <v>7.5268817204301078E-2</v>
      </c>
      <c r="P17" s="13">
        <f t="shared" si="18"/>
        <v>6.2747926433465551E-2</v>
      </c>
      <c r="Q17" s="13">
        <f t="shared" si="18"/>
        <v>7.1046054980364162E-2</v>
      </c>
      <c r="R17" s="13">
        <f t="shared" si="18"/>
        <v>6.5019762845849816E-2</v>
      </c>
      <c r="S17" s="13">
        <f t="shared" si="18"/>
        <v>6.9767441860465129E-2</v>
      </c>
      <c r="T17" s="13">
        <f t="shared" si="18"/>
        <v>6.5226510067114093E-2</v>
      </c>
      <c r="U17" s="13">
        <f t="shared" si="18"/>
        <v>4.5936395759717315E-2</v>
      </c>
      <c r="V17" s="13">
        <f t="shared" si="18"/>
        <v>5.8651740082745193E-2</v>
      </c>
      <c r="W17" s="13">
        <f t="shared" si="18"/>
        <v>5.4462242562929072E-2</v>
      </c>
      <c r="X17" s="13">
        <f t="shared" si="18"/>
        <v>7.0330224350894893E-2</v>
      </c>
      <c r="Y17" s="13">
        <f t="shared" si="18"/>
        <v>9.0055734819595196E-2</v>
      </c>
      <c r="Z17" s="13">
        <f t="shared" si="18"/>
        <v>5.885619100499722E-2</v>
      </c>
      <c r="AA17" s="13">
        <f t="shared" si="18"/>
        <v>3.6797173977038564E-2</v>
      </c>
      <c r="AB17" s="13">
        <f t="shared" si="18"/>
        <v>3.5456542202698463E-2</v>
      </c>
      <c r="AC17" s="13">
        <f t="shared" si="18"/>
        <v>3.6389083275017491E-2</v>
      </c>
      <c r="AD17" s="13">
        <f t="shared" si="18"/>
        <v>3.363384188626907E-2</v>
      </c>
      <c r="AE17" s="13">
        <f t="shared" si="18"/>
        <v>6.3068920676202858E-2</v>
      </c>
      <c r="AF17" s="13">
        <f t="shared" si="18"/>
        <v>6.4956331877729256E-2</v>
      </c>
      <c r="AG17" s="13">
        <f t="shared" ref="AG17:AI17" si="21">IF(AG13=0,0,AG13/AG$11)</f>
        <v>6.4547677261613701E-2</v>
      </c>
      <c r="AH17" s="13">
        <f t="shared" si="21"/>
        <v>6.1688311688311688E-2</v>
      </c>
      <c r="AI17" s="13">
        <f t="shared" si="21"/>
        <v>6.2893081761006289E-2</v>
      </c>
    </row>
    <row r="18" spans="1:35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25">
      <c r="A19" s="27" t="s">
        <v>11</v>
      </c>
      <c r="B19" s="31">
        <f t="shared" ref="B19:K19" si="22">IF(B3=0,0,B3/B11)</f>
        <v>2247.9937463964156</v>
      </c>
      <c r="C19" s="31">
        <f t="shared" si="22"/>
        <v>2248.342759553751</v>
      </c>
      <c r="D19" s="31">
        <f t="shared" si="22"/>
        <v>2247.9570144724548</v>
      </c>
      <c r="E19" s="31">
        <f t="shared" si="22"/>
        <v>2248.3427595537514</v>
      </c>
      <c r="F19" s="31">
        <f t="shared" si="22"/>
        <v>2248.3427595537514</v>
      </c>
      <c r="G19" s="31">
        <f t="shared" si="22"/>
        <v>2248.3427595537514</v>
      </c>
      <c r="H19" s="31">
        <f t="shared" si="22"/>
        <v>2248.1100720754016</v>
      </c>
      <c r="I19" s="31">
        <f t="shared" si="22"/>
        <v>2247.9937463964161</v>
      </c>
      <c r="J19" s="31">
        <f t="shared" si="22"/>
        <v>2247.9937463964161</v>
      </c>
      <c r="K19" s="31">
        <f t="shared" si="22"/>
        <v>2248.4736674291257</v>
      </c>
      <c r="L19" s="31">
        <f>IF(L3=0,0,L3/L11)</f>
        <v>2248.1931692171211</v>
      </c>
      <c r="M19" s="31">
        <f t="shared" ref="M19:AF19" si="23">IF(M3=0,0,M3/M11)</f>
        <v>2453.8286883955279</v>
      </c>
      <c r="N19" s="31">
        <f t="shared" si="23"/>
        <v>2613.9373412362402</v>
      </c>
      <c r="O19" s="31">
        <f t="shared" si="23"/>
        <v>2547.7565661907283</v>
      </c>
      <c r="P19" s="31">
        <f t="shared" si="23"/>
        <v>2639.204111071042</v>
      </c>
      <c r="Q19" s="31">
        <f t="shared" si="23"/>
        <v>2619.7934666190649</v>
      </c>
      <c r="R19" s="31">
        <f t="shared" si="23"/>
        <v>2669.8758893280633</v>
      </c>
      <c r="S19" s="31">
        <f t="shared" si="23"/>
        <v>2731.3755609955124</v>
      </c>
      <c r="T19" s="31">
        <f t="shared" si="23"/>
        <v>2776.8112416107383</v>
      </c>
      <c r="U19" s="31">
        <f t="shared" si="23"/>
        <v>2857.539458186101</v>
      </c>
      <c r="V19" s="31">
        <f t="shared" si="23"/>
        <v>2757.6093940131418</v>
      </c>
      <c r="W19" s="31">
        <f t="shared" si="23"/>
        <v>2625.5695652173918</v>
      </c>
      <c r="X19" s="31">
        <f t="shared" si="23"/>
        <v>2593.9533652634232</v>
      </c>
      <c r="Y19" s="31">
        <f t="shared" si="23"/>
        <v>2588.3798767967146</v>
      </c>
      <c r="Z19" s="31">
        <f t="shared" si="23"/>
        <v>2658.8689616879506</v>
      </c>
      <c r="AA19" s="31">
        <f t="shared" si="23"/>
        <v>2936.4854283191053</v>
      </c>
      <c r="AB19" s="31">
        <f t="shared" si="23"/>
        <v>3039.0103545654219</v>
      </c>
      <c r="AC19" s="31">
        <f t="shared" si="23"/>
        <v>3086.7491252624213</v>
      </c>
      <c r="AD19" s="31">
        <f t="shared" si="23"/>
        <v>3002.8148404993067</v>
      </c>
      <c r="AE19" s="31">
        <f t="shared" si="23"/>
        <v>2874.7408972691806</v>
      </c>
      <c r="AF19" s="31">
        <f t="shared" si="23"/>
        <v>3063.7161572052401</v>
      </c>
      <c r="AG19" s="31">
        <f t="shared" ref="AG19:AI19" si="24">IF(AG3=0,0,AG3/AG11)</f>
        <v>3065.1501222493889</v>
      </c>
      <c r="AH19" s="31">
        <f t="shared" si="24"/>
        <v>2929.3644480519479</v>
      </c>
      <c r="AI19" s="31">
        <f t="shared" si="24"/>
        <v>2988.4997903563944</v>
      </c>
    </row>
    <row r="20" spans="1:35" x14ac:dyDescent="0.25">
      <c r="A20" s="8" t="s">
        <v>27</v>
      </c>
      <c r="B20" s="16">
        <f t="shared" ref="B20:K20" si="25">IF(B4=0,0,B4/B12)</f>
        <v>2421.7171643247457</v>
      </c>
      <c r="C20" s="16">
        <f t="shared" si="25"/>
        <v>2421.7171643247457</v>
      </c>
      <c r="D20" s="16">
        <f t="shared" si="25"/>
        <v>2421.5865783358363</v>
      </c>
      <c r="E20" s="16">
        <f t="shared" si="25"/>
        <v>2421.7171643247461</v>
      </c>
      <c r="F20" s="16">
        <f t="shared" si="25"/>
        <v>2421.7171643247461</v>
      </c>
      <c r="G20" s="16">
        <f t="shared" si="25"/>
        <v>2421.7171643247461</v>
      </c>
      <c r="H20" s="16">
        <f t="shared" si="25"/>
        <v>2421.4414993088867</v>
      </c>
      <c r="I20" s="16">
        <f t="shared" si="25"/>
        <v>2421.7171643247461</v>
      </c>
      <c r="J20" s="16">
        <f t="shared" si="25"/>
        <v>2421.7171643247461</v>
      </c>
      <c r="K20" s="16">
        <f t="shared" si="25"/>
        <v>2421.8722534803223</v>
      </c>
      <c r="L20" s="16">
        <f t="shared" ref="L20:AF21" si="26">IF(L4=0,0,L4/L12)</f>
        <v>2421.8353256891924</v>
      </c>
      <c r="M20" s="16">
        <f t="shared" si="26"/>
        <v>2524.8919140560929</v>
      </c>
      <c r="N20" s="16">
        <f t="shared" si="26"/>
        <v>2675.429673798667</v>
      </c>
      <c r="O20" s="16">
        <f t="shared" si="26"/>
        <v>2720.8202439954248</v>
      </c>
      <c r="P20" s="16">
        <f t="shared" si="26"/>
        <v>2787.0384763370525</v>
      </c>
      <c r="Q20" s="16">
        <f t="shared" si="26"/>
        <v>2787.4871252882399</v>
      </c>
      <c r="R20" s="16">
        <f t="shared" si="26"/>
        <v>2821.7231029380682</v>
      </c>
      <c r="S20" s="16">
        <f t="shared" si="26"/>
        <v>2900.702412280702</v>
      </c>
      <c r="T20" s="16">
        <f t="shared" si="26"/>
        <v>2933.7751851020867</v>
      </c>
      <c r="U20" s="16">
        <f t="shared" si="26"/>
        <v>2962.2851851851851</v>
      </c>
      <c r="V20" s="16">
        <f t="shared" si="26"/>
        <v>2889.0943640124096</v>
      </c>
      <c r="W20" s="16">
        <f t="shared" si="26"/>
        <v>2741.9503872216847</v>
      </c>
      <c r="X20" s="16">
        <f t="shared" si="26"/>
        <v>2745.4482104121471</v>
      </c>
      <c r="Y20" s="16">
        <f t="shared" si="26"/>
        <v>2776.5270793036752</v>
      </c>
      <c r="Z20" s="16">
        <f t="shared" si="26"/>
        <v>2775.2938053097341</v>
      </c>
      <c r="AA20" s="16">
        <f t="shared" si="26"/>
        <v>3011.992970660147</v>
      </c>
      <c r="AB20" s="16">
        <f t="shared" si="26"/>
        <v>3115.5907612231617</v>
      </c>
      <c r="AC20" s="16">
        <f t="shared" si="26"/>
        <v>3167.3671023965144</v>
      </c>
      <c r="AD20" s="16">
        <f t="shared" si="26"/>
        <v>3073.9569429494081</v>
      </c>
      <c r="AE20" s="16">
        <f t="shared" si="26"/>
        <v>3003.3667591950034</v>
      </c>
      <c r="AF20" s="16">
        <f t="shared" si="26"/>
        <v>3209.415061295972</v>
      </c>
      <c r="AG20" s="16">
        <f t="shared" ref="AG20:AI20" si="27">IF(AG4=0,0,AG4/AG12)</f>
        <v>3210.2624150548877</v>
      </c>
      <c r="AH20" s="16">
        <f t="shared" si="27"/>
        <v>3058.8036332179931</v>
      </c>
      <c r="AI20" s="16">
        <f t="shared" si="27"/>
        <v>3124.6407158836691</v>
      </c>
    </row>
    <row r="21" spans="1:35" x14ac:dyDescent="0.25">
      <c r="A21" s="10" t="s">
        <v>28</v>
      </c>
      <c r="B21" s="17">
        <f t="shared" ref="B21:K21" si="28">IF(B5=0,0,B5/B13)</f>
        <v>511.9453924914676</v>
      </c>
      <c r="C21" s="17">
        <f t="shared" si="28"/>
        <v>512.82051282051282</v>
      </c>
      <c r="D21" s="17">
        <f t="shared" si="28"/>
        <v>512.12938005390833</v>
      </c>
      <c r="E21" s="17">
        <f t="shared" si="28"/>
        <v>512.82051282051282</v>
      </c>
      <c r="F21" s="17">
        <f t="shared" si="28"/>
        <v>512.82051282051282</v>
      </c>
      <c r="G21" s="17">
        <f t="shared" si="28"/>
        <v>512.82051282051282</v>
      </c>
      <c r="H21" s="17">
        <f t="shared" si="28"/>
        <v>512.82051282051282</v>
      </c>
      <c r="I21" s="17">
        <f t="shared" si="28"/>
        <v>511.9453924914676</v>
      </c>
      <c r="J21" s="17">
        <f t="shared" si="28"/>
        <v>511.9453924914676</v>
      </c>
      <c r="K21" s="17">
        <f t="shared" si="28"/>
        <v>512.82051282051282</v>
      </c>
      <c r="L21" s="17">
        <f t="shared" si="26"/>
        <v>512.19512195121956</v>
      </c>
      <c r="M21" s="17">
        <f t="shared" si="26"/>
        <v>748.03149606299212</v>
      </c>
      <c r="N21" s="17">
        <f t="shared" si="26"/>
        <v>886.69950738916248</v>
      </c>
      <c r="O21" s="17">
        <f t="shared" si="26"/>
        <v>421.54566744730681</v>
      </c>
      <c r="P21" s="17">
        <f t="shared" si="26"/>
        <v>431.0344827586207</v>
      </c>
      <c r="Q21" s="17">
        <f t="shared" si="26"/>
        <v>427.1356783919598</v>
      </c>
      <c r="R21" s="17">
        <f t="shared" si="26"/>
        <v>486.322188449848</v>
      </c>
      <c r="S21" s="17">
        <f t="shared" si="26"/>
        <v>473.68421052631578</v>
      </c>
      <c r="T21" s="17">
        <f t="shared" si="26"/>
        <v>527.33118971061094</v>
      </c>
      <c r="U21" s="17">
        <f t="shared" si="26"/>
        <v>682.05128205128199</v>
      </c>
      <c r="V21" s="17">
        <f t="shared" si="26"/>
        <v>647.30290456431533</v>
      </c>
      <c r="W21" s="17">
        <f t="shared" si="26"/>
        <v>605.0420168067227</v>
      </c>
      <c r="X21" s="17">
        <f t="shared" si="26"/>
        <v>591.39784946236557</v>
      </c>
      <c r="Y21" s="17">
        <f t="shared" si="26"/>
        <v>687.29641693811072</v>
      </c>
      <c r="Z21" s="17">
        <f t="shared" si="26"/>
        <v>797.16981132075477</v>
      </c>
      <c r="AA21" s="17">
        <f t="shared" si="26"/>
        <v>960</v>
      </c>
      <c r="AB21" s="17">
        <f t="shared" si="26"/>
        <v>955.75221238938047</v>
      </c>
      <c r="AC21" s="17">
        <f t="shared" si="26"/>
        <v>951.92307692307702</v>
      </c>
      <c r="AD21" s="17">
        <f t="shared" si="26"/>
        <v>958.76288659793806</v>
      </c>
      <c r="AE21" s="17">
        <f t="shared" si="26"/>
        <v>963.91752577319585</v>
      </c>
      <c r="AF21" s="17">
        <f t="shared" si="26"/>
        <v>966.38655462184875</v>
      </c>
      <c r="AG21" s="17">
        <f t="shared" ref="AG21:AI21" si="29">IF(AG5=0,0,AG5/AG13)</f>
        <v>962.12121212121212</v>
      </c>
      <c r="AH21" s="17">
        <f t="shared" si="29"/>
        <v>960.52631578947376</v>
      </c>
      <c r="AI21" s="17">
        <f t="shared" si="29"/>
        <v>960</v>
      </c>
    </row>
    <row r="22" spans="1:35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25">
      <c r="A23" s="27" t="s">
        <v>1</v>
      </c>
      <c r="B23" s="31">
        <f t="shared" ref="B23:K23" si="30">SUM(B24,B30)</f>
        <v>1289.1612209802227</v>
      </c>
      <c r="C23" s="31">
        <f t="shared" si="30"/>
        <v>1346.4316423043854</v>
      </c>
      <c r="D23" s="31">
        <f t="shared" si="30"/>
        <v>1294.6450558899398</v>
      </c>
      <c r="E23" s="31">
        <f t="shared" si="30"/>
        <v>1274.4196044711953</v>
      </c>
      <c r="F23" s="31">
        <f t="shared" si="30"/>
        <v>1173.8368873602751</v>
      </c>
      <c r="G23" s="31">
        <f t="shared" si="30"/>
        <v>1134.0976784178847</v>
      </c>
      <c r="H23" s="31">
        <f t="shared" si="30"/>
        <v>1222.6330180567493</v>
      </c>
      <c r="I23" s="31">
        <f t="shared" si="30"/>
        <v>1186.5576956147891</v>
      </c>
      <c r="J23" s="31">
        <f t="shared" si="30"/>
        <v>1109.869045571797</v>
      </c>
      <c r="K23" s="31">
        <f t="shared" si="30"/>
        <v>990.72803095442805</v>
      </c>
      <c r="L23" s="31">
        <f>SUM(L24,L30)</f>
        <v>935.07687016337059</v>
      </c>
      <c r="M23" s="31">
        <f t="shared" ref="M23:AF23" si="31">SUM(M24,M30)</f>
        <v>659.73533963886484</v>
      </c>
      <c r="N23" s="31">
        <f t="shared" si="31"/>
        <v>661.88495270851274</v>
      </c>
      <c r="O23" s="31">
        <f t="shared" si="31"/>
        <v>1162.5823731728294</v>
      </c>
      <c r="P23" s="31">
        <f t="shared" si="31"/>
        <v>1123.4928632846088</v>
      </c>
      <c r="Q23" s="31">
        <f t="shared" si="31"/>
        <v>1287.4271711092001</v>
      </c>
      <c r="R23" s="31">
        <f t="shared" si="31"/>
        <v>1703.3677558039551</v>
      </c>
      <c r="S23" s="31">
        <f t="shared" si="31"/>
        <v>1516.5185726569214</v>
      </c>
      <c r="T23" s="31">
        <f t="shared" si="31"/>
        <v>954.41392949269118</v>
      </c>
      <c r="U23" s="31">
        <f t="shared" si="31"/>
        <v>895.34247635425618</v>
      </c>
      <c r="V23" s="31">
        <f t="shared" si="31"/>
        <v>795.48916595012895</v>
      </c>
      <c r="W23" s="31">
        <f t="shared" si="31"/>
        <v>755.71487532244203</v>
      </c>
      <c r="X23" s="31">
        <f t="shared" si="31"/>
        <v>708.22622527944964</v>
      </c>
      <c r="Y23" s="31">
        <f t="shared" si="31"/>
        <v>615.16801375752368</v>
      </c>
      <c r="Z23" s="31">
        <f t="shared" si="31"/>
        <v>584.55623387790195</v>
      </c>
      <c r="AA23" s="31">
        <f t="shared" si="31"/>
        <v>853.91977644024064</v>
      </c>
      <c r="AB23" s="31">
        <f t="shared" si="31"/>
        <v>891.58907996560617</v>
      </c>
      <c r="AC23" s="31">
        <f t="shared" si="31"/>
        <v>877.02880481513319</v>
      </c>
      <c r="AD23" s="31">
        <f t="shared" si="31"/>
        <v>859.27317282889067</v>
      </c>
      <c r="AE23" s="31">
        <f t="shared" si="31"/>
        <v>877.46680997420458</v>
      </c>
      <c r="AF23" s="31">
        <f t="shared" si="31"/>
        <v>557.32902195677786</v>
      </c>
      <c r="AG23" s="31">
        <f t="shared" ref="AG23:AI23" si="32">SUM(AG24,AG30)</f>
        <v>622.56382952606839</v>
      </c>
      <c r="AH23" s="31">
        <f t="shared" si="32"/>
        <v>716.91519643506842</v>
      </c>
      <c r="AI23" s="31">
        <f t="shared" si="32"/>
        <v>707.95556103862236</v>
      </c>
    </row>
    <row r="24" spans="1:35" x14ac:dyDescent="0.25">
      <c r="A24" s="18" t="s">
        <v>27</v>
      </c>
      <c r="B24" s="19">
        <f t="shared" ref="B24:K24" si="33">SUM(B25:B29)</f>
        <v>1277.050243293334</v>
      </c>
      <c r="C24" s="19">
        <f t="shared" si="33"/>
        <v>1333.735179061387</v>
      </c>
      <c r="D24" s="19">
        <f t="shared" si="33"/>
        <v>1282.0102440655146</v>
      </c>
      <c r="E24" s="19">
        <f t="shared" si="33"/>
        <v>1261.9377644132328</v>
      </c>
      <c r="F24" s="19">
        <f t="shared" si="33"/>
        <v>1162.1658161279222</v>
      </c>
      <c r="G24" s="19">
        <f t="shared" si="33"/>
        <v>1122.7623492694638</v>
      </c>
      <c r="H24" s="19">
        <f t="shared" si="33"/>
        <v>1210.2337031072707</v>
      </c>
      <c r="I24" s="19">
        <f t="shared" si="33"/>
        <v>1174.7866818205382</v>
      </c>
      <c r="J24" s="19">
        <f t="shared" si="33"/>
        <v>1098.8595019322249</v>
      </c>
      <c r="K24" s="19">
        <f t="shared" si="33"/>
        <v>980.89774251454492</v>
      </c>
      <c r="L24" s="19">
        <f>SUM(L25:L29)</f>
        <v>925.83227885543408</v>
      </c>
      <c r="M24" s="19">
        <f t="shared" ref="M24:AF24" si="34">SUM(M25:M29)</f>
        <v>656.85588488130043</v>
      </c>
      <c r="N24" s="19">
        <f t="shared" si="34"/>
        <v>659.50194965629726</v>
      </c>
      <c r="O24" s="19">
        <f t="shared" si="34"/>
        <v>1153.8713526175154</v>
      </c>
      <c r="P24" s="19">
        <f t="shared" si="34"/>
        <v>1116.5376136687914</v>
      </c>
      <c r="Q24" s="19">
        <f t="shared" si="34"/>
        <v>1278.6096939347476</v>
      </c>
      <c r="R24" s="19">
        <f t="shared" si="34"/>
        <v>1692.4862638261532</v>
      </c>
      <c r="S24" s="19">
        <f t="shared" si="34"/>
        <v>1506.1288901540947</v>
      </c>
      <c r="T24" s="19">
        <f t="shared" si="34"/>
        <v>948.58712731144431</v>
      </c>
      <c r="U24" s="19">
        <f t="shared" si="34"/>
        <v>891.25301596731879</v>
      </c>
      <c r="V24" s="19">
        <f t="shared" si="34"/>
        <v>790.99762337468974</v>
      </c>
      <c r="W24" s="19">
        <f t="shared" si="34"/>
        <v>751.84827828920402</v>
      </c>
      <c r="X24" s="19">
        <f t="shared" si="34"/>
        <v>703.35609211020562</v>
      </c>
      <c r="Y24" s="19">
        <f t="shared" si="34"/>
        <v>609.35200953582239</v>
      </c>
      <c r="Z24" s="19">
        <f t="shared" si="34"/>
        <v>581.05193128539213</v>
      </c>
      <c r="AA24" s="19">
        <f t="shared" si="34"/>
        <v>850.65739098450069</v>
      </c>
      <c r="AB24" s="19">
        <f t="shared" si="34"/>
        <v>888.46269425452363</v>
      </c>
      <c r="AC24" s="19">
        <f t="shared" si="34"/>
        <v>874.0945295982101</v>
      </c>
      <c r="AD24" s="19">
        <f t="shared" si="34"/>
        <v>856.54052179381245</v>
      </c>
      <c r="AE24" s="19">
        <f t="shared" si="34"/>
        <v>871.95796422469266</v>
      </c>
      <c r="AF24" s="19">
        <f t="shared" si="34"/>
        <v>553.51834448179147</v>
      </c>
      <c r="AG24" s="19">
        <f t="shared" ref="AG24:AI24" si="35">SUM(AG25:AG29)</f>
        <v>618.39620130313767</v>
      </c>
      <c r="AH24" s="19">
        <f t="shared" si="35"/>
        <v>712.58862685091412</v>
      </c>
      <c r="AI24" s="19">
        <f t="shared" si="35"/>
        <v>703.5994222883063</v>
      </c>
    </row>
    <row r="25" spans="1:35" x14ac:dyDescent="0.25">
      <c r="A25" s="35" t="s">
        <v>13</v>
      </c>
      <c r="B25" s="36">
        <v>1201.5362895308701</v>
      </c>
      <c r="C25" s="36">
        <v>1222.8579127015828</v>
      </c>
      <c r="D25" s="36">
        <v>1164.4812728710085</v>
      </c>
      <c r="E25" s="36">
        <v>1117.6592359030935</v>
      </c>
      <c r="F25" s="36">
        <v>987.33795116831368</v>
      </c>
      <c r="G25" s="36">
        <v>921.19554774488461</v>
      </c>
      <c r="H25" s="36">
        <v>1059.3197718422384</v>
      </c>
      <c r="I25" s="36">
        <v>1053.4553521899782</v>
      </c>
      <c r="J25" s="36">
        <v>998.54614716243725</v>
      </c>
      <c r="K25" s="36">
        <v>912.11160393907096</v>
      </c>
      <c r="L25" s="36">
        <v>885.70560735351478</v>
      </c>
      <c r="M25" s="36">
        <v>630.91628572482978</v>
      </c>
      <c r="N25" s="36">
        <v>619.12051831370627</v>
      </c>
      <c r="O25" s="36">
        <v>1105.9859961059331</v>
      </c>
      <c r="P25" s="36">
        <v>861.45326622111611</v>
      </c>
      <c r="Q25" s="36">
        <v>938.40301385440398</v>
      </c>
      <c r="R25" s="36">
        <v>1209.264577295155</v>
      </c>
      <c r="S25" s="36">
        <v>960.84107715223058</v>
      </c>
      <c r="T25" s="36">
        <v>842.13295140965465</v>
      </c>
      <c r="U25" s="36">
        <v>792.31840735759192</v>
      </c>
      <c r="V25" s="36">
        <v>696.22057909342823</v>
      </c>
      <c r="W25" s="36">
        <v>656.08128642893382</v>
      </c>
      <c r="X25" s="36">
        <v>617.41487530632003</v>
      </c>
      <c r="Y25" s="36">
        <v>609.35200953582239</v>
      </c>
      <c r="Z25" s="36">
        <v>581.05193128539213</v>
      </c>
      <c r="AA25" s="36">
        <v>850.65739098450069</v>
      </c>
      <c r="AB25" s="36">
        <v>888.46269425452363</v>
      </c>
      <c r="AC25" s="36">
        <v>874.0945295982101</v>
      </c>
      <c r="AD25" s="36">
        <v>856.54052179381245</v>
      </c>
      <c r="AE25" s="36">
        <v>871.95796422469266</v>
      </c>
      <c r="AF25" s="36">
        <v>553.51834448179147</v>
      </c>
      <c r="AG25" s="36">
        <v>618.39620130313767</v>
      </c>
      <c r="AH25" s="36">
        <v>712.58862685091412</v>
      </c>
      <c r="AI25" s="36">
        <v>703.5994222883063</v>
      </c>
    </row>
    <row r="26" spans="1:35" x14ac:dyDescent="0.25">
      <c r="A26" s="35" t="s">
        <v>14</v>
      </c>
      <c r="B26" s="36">
        <v>75.513953762463885</v>
      </c>
      <c r="C26" s="36">
        <v>110.87726635980418</v>
      </c>
      <c r="D26" s="36">
        <v>117.52897119450604</v>
      </c>
      <c r="E26" s="36">
        <v>144.27852851013938</v>
      </c>
      <c r="F26" s="36">
        <v>174.82786495960855</v>
      </c>
      <c r="G26" s="36">
        <v>201.56680152457915</v>
      </c>
      <c r="H26" s="36">
        <v>150.91393126503235</v>
      </c>
      <c r="I26" s="36">
        <v>121.33132963056006</v>
      </c>
      <c r="J26" s="36">
        <v>100.31335476978758</v>
      </c>
      <c r="K26" s="36">
        <v>68.786138575473913</v>
      </c>
      <c r="L26" s="36">
        <v>40.126671501919347</v>
      </c>
      <c r="M26" s="36">
        <v>25.939599156470702</v>
      </c>
      <c r="N26" s="36">
        <v>40.381431342590943</v>
      </c>
      <c r="O26" s="36">
        <v>47.885356511582344</v>
      </c>
      <c r="P26" s="36">
        <v>255.08434744767533</v>
      </c>
      <c r="Q26" s="36">
        <v>340.20668008034363</v>
      </c>
      <c r="R26" s="36">
        <v>483.22168653099806</v>
      </c>
      <c r="S26" s="36">
        <v>545.28781300186427</v>
      </c>
      <c r="T26" s="36">
        <v>106.45417590178963</v>
      </c>
      <c r="U26" s="36">
        <v>98.93460860972688</v>
      </c>
      <c r="V26" s="36">
        <v>94.77704428126151</v>
      </c>
      <c r="W26" s="36">
        <v>95.766991860270153</v>
      </c>
      <c r="X26" s="36">
        <v>85.941216803885595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</row>
    <row r="27" spans="1:35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</row>
    <row r="28" spans="1:35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</row>
    <row r="29" spans="1:35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</row>
    <row r="30" spans="1:35" x14ac:dyDescent="0.25">
      <c r="A30" s="18" t="s">
        <v>28</v>
      </c>
      <c r="B30" s="19">
        <f t="shared" ref="B30:K30" si="36">SUM(B31:B35)</f>
        <v>12.110977686888749</v>
      </c>
      <c r="C30" s="19">
        <f t="shared" si="36"/>
        <v>12.69646324299833</v>
      </c>
      <c r="D30" s="19">
        <f t="shared" si="36"/>
        <v>12.63481182442526</v>
      </c>
      <c r="E30" s="19">
        <f t="shared" si="36"/>
        <v>12.481840057962362</v>
      </c>
      <c r="F30" s="19">
        <f t="shared" si="36"/>
        <v>11.671071232352878</v>
      </c>
      <c r="G30" s="19">
        <f t="shared" si="36"/>
        <v>11.335329148420872</v>
      </c>
      <c r="H30" s="19">
        <f t="shared" si="36"/>
        <v>12.399314949478505</v>
      </c>
      <c r="I30" s="19">
        <f t="shared" si="36"/>
        <v>11.771013794250933</v>
      </c>
      <c r="J30" s="19">
        <f t="shared" si="36"/>
        <v>11.00954363957209</v>
      </c>
      <c r="K30" s="19">
        <f t="shared" si="36"/>
        <v>9.8302884398831409</v>
      </c>
      <c r="L30" s="19">
        <f>SUM(L31:L35)</f>
        <v>9.2445913079365418</v>
      </c>
      <c r="M30" s="19">
        <f t="shared" ref="M30:AF30" si="37">SUM(M31:M35)</f>
        <v>2.8794547575643974</v>
      </c>
      <c r="N30" s="19">
        <f t="shared" si="37"/>
        <v>2.3830030522154666</v>
      </c>
      <c r="O30" s="19">
        <f t="shared" si="37"/>
        <v>8.7110205553140645</v>
      </c>
      <c r="P30" s="19">
        <f t="shared" si="37"/>
        <v>6.9552496158173227</v>
      </c>
      <c r="Q30" s="19">
        <f t="shared" si="37"/>
        <v>8.8174771744526037</v>
      </c>
      <c r="R30" s="19">
        <f t="shared" si="37"/>
        <v>10.88149197780195</v>
      </c>
      <c r="S30" s="19">
        <f t="shared" si="37"/>
        <v>10.389682502826718</v>
      </c>
      <c r="T30" s="19">
        <f t="shared" si="37"/>
        <v>5.8268021812468449</v>
      </c>
      <c r="U30" s="19">
        <f t="shared" si="37"/>
        <v>4.0894603869373451</v>
      </c>
      <c r="V30" s="19">
        <f t="shared" si="37"/>
        <v>4.4915425754392277</v>
      </c>
      <c r="W30" s="19">
        <f t="shared" si="37"/>
        <v>3.8665970332380546</v>
      </c>
      <c r="X30" s="19">
        <f t="shared" si="37"/>
        <v>4.8701331692440144</v>
      </c>
      <c r="Y30" s="19">
        <f t="shared" si="37"/>
        <v>5.8160042217012782</v>
      </c>
      <c r="Z30" s="19">
        <f t="shared" si="37"/>
        <v>3.5043025925098146</v>
      </c>
      <c r="AA30" s="19">
        <f t="shared" si="37"/>
        <v>3.2623854557399965</v>
      </c>
      <c r="AB30" s="19">
        <f t="shared" si="37"/>
        <v>3.1263857110825102</v>
      </c>
      <c r="AC30" s="19">
        <f t="shared" si="37"/>
        <v>2.9342752169231363</v>
      </c>
      <c r="AD30" s="19">
        <f t="shared" si="37"/>
        <v>2.7326510350781708</v>
      </c>
      <c r="AE30" s="19">
        <f t="shared" si="37"/>
        <v>5.508845749511889</v>
      </c>
      <c r="AF30" s="19">
        <f t="shared" si="37"/>
        <v>3.8106774749864276</v>
      </c>
      <c r="AG30" s="19">
        <f t="shared" ref="AG30:AI30" si="38">SUM(AG31:AG35)</f>
        <v>4.1676282229306931</v>
      </c>
      <c r="AH30" s="19">
        <f t="shared" si="38"/>
        <v>4.326569584154301</v>
      </c>
      <c r="AI30" s="19">
        <f t="shared" si="38"/>
        <v>4.3561387503160285</v>
      </c>
    </row>
    <row r="31" spans="1:35" x14ac:dyDescent="0.25">
      <c r="A31" s="35" t="s">
        <v>13</v>
      </c>
      <c r="B31" s="36">
        <v>11.394836866377679</v>
      </c>
      <c r="C31" s="36">
        <v>11.640969499621111</v>
      </c>
      <c r="D31" s="36">
        <v>11.476508728303514</v>
      </c>
      <c r="E31" s="36">
        <v>11.054779574120614</v>
      </c>
      <c r="F31" s="36">
        <v>9.9153592358135079</v>
      </c>
      <c r="G31" s="36">
        <v>9.3003249980214839</v>
      </c>
      <c r="H31" s="36">
        <v>10.853143033083587</v>
      </c>
      <c r="I31" s="36">
        <v>10.555309890847045</v>
      </c>
      <c r="J31" s="36">
        <v>10.004497721483492</v>
      </c>
      <c r="K31" s="36">
        <v>9.1409326043510237</v>
      </c>
      <c r="L31" s="36">
        <v>8.8439197316099278</v>
      </c>
      <c r="M31" s="36">
        <v>2.7657435099078276</v>
      </c>
      <c r="N31" s="36">
        <v>2.2370913165604414</v>
      </c>
      <c r="O31" s="36">
        <v>8.3495155019780132</v>
      </c>
      <c r="P31" s="36">
        <v>5.3662522655563167</v>
      </c>
      <c r="Q31" s="36">
        <v>6.4713627578057524</v>
      </c>
      <c r="R31" s="36">
        <v>7.7747176317579303</v>
      </c>
      <c r="S31" s="36">
        <v>6.628140388611989</v>
      </c>
      <c r="T31" s="36">
        <v>5.1728955378945916</v>
      </c>
      <c r="U31" s="36">
        <v>3.6355049381947575</v>
      </c>
      <c r="V31" s="36">
        <v>3.9533675961676069</v>
      </c>
      <c r="W31" s="36">
        <v>3.3740876037403416</v>
      </c>
      <c r="X31" s="36">
        <v>4.2750645045139244</v>
      </c>
      <c r="Y31" s="36">
        <v>5.8160042217012782</v>
      </c>
      <c r="Z31" s="36">
        <v>3.5043025925098146</v>
      </c>
      <c r="AA31" s="36">
        <v>3.2623854557399965</v>
      </c>
      <c r="AB31" s="36">
        <v>3.1263857110825102</v>
      </c>
      <c r="AC31" s="36">
        <v>2.9342752169231363</v>
      </c>
      <c r="AD31" s="36">
        <v>2.7326510350781708</v>
      </c>
      <c r="AE31" s="36">
        <v>5.508845749511889</v>
      </c>
      <c r="AF31" s="36">
        <v>3.8106774749864276</v>
      </c>
      <c r="AG31" s="36">
        <v>4.1676282229306931</v>
      </c>
      <c r="AH31" s="36">
        <v>4.326569584154301</v>
      </c>
      <c r="AI31" s="36">
        <v>4.3561387503160285</v>
      </c>
    </row>
    <row r="32" spans="1:35" x14ac:dyDescent="0.25">
      <c r="A32" s="35" t="s">
        <v>14</v>
      </c>
      <c r="B32" s="36">
        <v>0.7161408205110692</v>
      </c>
      <c r="C32" s="36">
        <v>1.0554937433772191</v>
      </c>
      <c r="D32" s="36">
        <v>1.158303096121746</v>
      </c>
      <c r="E32" s="36">
        <v>1.4270604838417484</v>
      </c>
      <c r="F32" s="36">
        <v>1.7557119965393702</v>
      </c>
      <c r="G32" s="36">
        <v>2.0350041503993888</v>
      </c>
      <c r="H32" s="36">
        <v>1.5461719163949181</v>
      </c>
      <c r="I32" s="36">
        <v>1.2157039034038877</v>
      </c>
      <c r="J32" s="36">
        <v>1.0050459180885989</v>
      </c>
      <c r="K32" s="36">
        <v>0.68935583553211632</v>
      </c>
      <c r="L32" s="36">
        <v>0.40067157632661454</v>
      </c>
      <c r="M32" s="36">
        <v>0.11371124765656999</v>
      </c>
      <c r="N32" s="36">
        <v>0.14591173565502544</v>
      </c>
      <c r="O32" s="36">
        <v>0.36150505333605076</v>
      </c>
      <c r="P32" s="36">
        <v>1.588997350261006</v>
      </c>
      <c r="Q32" s="36">
        <v>2.3461144166468513</v>
      </c>
      <c r="R32" s="36">
        <v>3.1067743460440203</v>
      </c>
      <c r="S32" s="36">
        <v>3.7615421142147283</v>
      </c>
      <c r="T32" s="36">
        <v>0.65390664335225335</v>
      </c>
      <c r="U32" s="36">
        <v>0.4539554487425872</v>
      </c>
      <c r="V32" s="36">
        <v>0.53817497927162083</v>
      </c>
      <c r="W32" s="36">
        <v>0.49250942949771287</v>
      </c>
      <c r="X32" s="36">
        <v>0.59506866473009001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</row>
    <row r="33" spans="1:35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</row>
    <row r="34" spans="1:35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</row>
    <row r="35" spans="1:35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</row>
    <row r="36" spans="1:35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spans="1:35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25">
      <c r="A38" s="27" t="s">
        <v>18</v>
      </c>
      <c r="B38" s="31">
        <f t="shared" ref="B38:K38" si="39">IF(B23=0,0,B23/(B3/1000))</f>
        <v>89.020783816259552</v>
      </c>
      <c r="C38" s="31">
        <f t="shared" si="39"/>
        <v>139.46323958823396</v>
      </c>
      <c r="D38" s="31">
        <f t="shared" si="39"/>
        <v>141.15704287760747</v>
      </c>
      <c r="E38" s="31">
        <f t="shared" si="39"/>
        <v>132.00424072782485</v>
      </c>
      <c r="F38" s="31">
        <f t="shared" si="39"/>
        <v>121.58589408909914</v>
      </c>
      <c r="G38" s="31">
        <f t="shared" si="39"/>
        <v>117.46971125170369</v>
      </c>
      <c r="H38" s="31">
        <f t="shared" si="39"/>
        <v>140.71132430368661</v>
      </c>
      <c r="I38" s="31">
        <f t="shared" si="39"/>
        <v>163.87135198889712</v>
      </c>
      <c r="J38" s="31">
        <f t="shared" si="39"/>
        <v>153.2801495457347</v>
      </c>
      <c r="K38" s="31">
        <f t="shared" si="39"/>
        <v>128.2743739140943</v>
      </c>
      <c r="L38" s="31">
        <f>IF(L23=0,0,L23/(L3/1000))</f>
        <v>92.243007707761336</v>
      </c>
      <c r="M38" s="31">
        <f t="shared" ref="M38:AF39" si="40">IF(M23=0,0,M23/(M3/1000))</f>
        <v>42.333423957141441</v>
      </c>
      <c r="N38" s="31">
        <f t="shared" si="40"/>
        <v>42.881249649084417</v>
      </c>
      <c r="O38" s="31">
        <f t="shared" si="40"/>
        <v>80.4364732958296</v>
      </c>
      <c r="P38" s="31">
        <f t="shared" si="40"/>
        <v>76.756908355878352</v>
      </c>
      <c r="Q38" s="31">
        <f t="shared" si="40"/>
        <v>87.722805268217698</v>
      </c>
      <c r="R38" s="31">
        <f t="shared" si="40"/>
        <v>126.08598968227528</v>
      </c>
      <c r="S38" s="31">
        <f t="shared" si="40"/>
        <v>113.26429008932953</v>
      </c>
      <c r="T38" s="31">
        <f t="shared" si="40"/>
        <v>72.086537136312813</v>
      </c>
      <c r="U38" s="31">
        <f t="shared" si="40"/>
        <v>73.810688757512196</v>
      </c>
      <c r="V38" s="31">
        <f t="shared" si="40"/>
        <v>70.204569100031264</v>
      </c>
      <c r="W38" s="31">
        <f t="shared" si="40"/>
        <v>65.864743421690349</v>
      </c>
      <c r="X38" s="31">
        <f t="shared" si="40"/>
        <v>68.825225024928997</v>
      </c>
      <c r="Y38" s="31">
        <f t="shared" si="40"/>
        <v>69.717006287382475</v>
      </c>
      <c r="Z38" s="31">
        <f t="shared" si="40"/>
        <v>61.035942261261958</v>
      </c>
      <c r="AA38" s="31">
        <f t="shared" si="40"/>
        <v>85.603924400447127</v>
      </c>
      <c r="AB38" s="31">
        <f t="shared" si="40"/>
        <v>92.055660280883288</v>
      </c>
      <c r="AC38" s="31">
        <f t="shared" si="40"/>
        <v>99.414629704584243</v>
      </c>
      <c r="AD38" s="31">
        <f t="shared" si="40"/>
        <v>99.221878134788767</v>
      </c>
      <c r="AE38" s="31">
        <f t="shared" si="40"/>
        <v>99.23060968735517</v>
      </c>
      <c r="AF38" s="31">
        <f t="shared" si="40"/>
        <v>99.297350941784089</v>
      </c>
      <c r="AG38" s="31">
        <f t="shared" ref="AG38:AI38" si="41">IF(AG23=0,0,AG23/(AG3/1000))</f>
        <v>99.32048295692762</v>
      </c>
      <c r="AH38" s="31">
        <f t="shared" si="41"/>
        <v>99.323879929834476</v>
      </c>
      <c r="AI38" s="31">
        <f t="shared" si="41"/>
        <v>99.326328943239346</v>
      </c>
    </row>
    <row r="39" spans="1:35" x14ac:dyDescent="0.25">
      <c r="A39" s="8" t="s">
        <v>27</v>
      </c>
      <c r="B39" s="16">
        <f t="shared" ref="B39:K39" si="42">IF(B24=0,0,B24/(B4/1000))</f>
        <v>90.049954181530524</v>
      </c>
      <c r="C39" s="16">
        <f t="shared" si="42"/>
        <v>141.07055583229638</v>
      </c>
      <c r="D39" s="16">
        <f t="shared" si="42"/>
        <v>142.73637442960481</v>
      </c>
      <c r="E39" s="16">
        <f t="shared" si="42"/>
        <v>133.47646867710495</v>
      </c>
      <c r="F39" s="16">
        <f t="shared" si="42"/>
        <v>122.92348602954139</v>
      </c>
      <c r="G39" s="16">
        <f t="shared" si="42"/>
        <v>118.75574039404418</v>
      </c>
      <c r="H39" s="16">
        <f t="shared" si="42"/>
        <v>142.23075153867305</v>
      </c>
      <c r="I39" s="16">
        <f t="shared" si="42"/>
        <v>165.67787747832915</v>
      </c>
      <c r="J39" s="16">
        <f t="shared" si="42"/>
        <v>154.97001519024383</v>
      </c>
      <c r="K39" s="16">
        <f t="shared" si="42"/>
        <v>129.68821689976826</v>
      </c>
      <c r="L39" s="16">
        <f>IF(L24=0,0,L24/(L4/1000))</f>
        <v>93.263087816801558</v>
      </c>
      <c r="M39" s="16">
        <f t="shared" si="40"/>
        <v>42.668866763852229</v>
      </c>
      <c r="N39" s="16">
        <f t="shared" si="40"/>
        <v>43.231004939679799</v>
      </c>
      <c r="O39" s="16">
        <f t="shared" si="40"/>
        <v>80.840549083251815</v>
      </c>
      <c r="P39" s="16">
        <f t="shared" si="40"/>
        <v>77.071554483907974</v>
      </c>
      <c r="Q39" s="16">
        <f t="shared" si="40"/>
        <v>88.143001383264362</v>
      </c>
      <c r="R39" s="16">
        <f t="shared" si="40"/>
        <v>126.78206191375672</v>
      </c>
      <c r="S39" s="16">
        <f t="shared" si="40"/>
        <v>113.8660146180636</v>
      </c>
      <c r="T39" s="16">
        <f t="shared" si="40"/>
        <v>72.545046244954776</v>
      </c>
      <c r="U39" s="16">
        <f t="shared" si="40"/>
        <v>74.288078061799879</v>
      </c>
      <c r="V39" s="16">
        <f t="shared" si="40"/>
        <v>70.782677411111749</v>
      </c>
      <c r="W39" s="16">
        <f t="shared" si="40"/>
        <v>66.360600035817598</v>
      </c>
      <c r="X39" s="16">
        <f t="shared" si="40"/>
        <v>69.465807001808813</v>
      </c>
      <c r="Y39" s="16">
        <f t="shared" si="40"/>
        <v>70.749689912896059</v>
      </c>
      <c r="Z39" s="16">
        <f t="shared" si="40"/>
        <v>61.759857393757798</v>
      </c>
      <c r="AA39" s="16">
        <f t="shared" si="40"/>
        <v>86.315229732535286</v>
      </c>
      <c r="AB39" s="16">
        <f t="shared" si="40"/>
        <v>92.767302089802911</v>
      </c>
      <c r="AC39" s="16">
        <f t="shared" si="40"/>
        <v>100.2065395233883</v>
      </c>
      <c r="AD39" s="16">
        <f t="shared" si="40"/>
        <v>99.980007488377353</v>
      </c>
      <c r="AE39" s="16">
        <f t="shared" si="40"/>
        <v>100.73797174240991</v>
      </c>
      <c r="AF39" s="16">
        <f t="shared" si="40"/>
        <v>100.68128952210648</v>
      </c>
      <c r="AG39" s="16">
        <f t="shared" ref="AG39:AI39" si="43">IF(AG24=0,0,AG24/(AG4/1000))</f>
        <v>100.69578893992895</v>
      </c>
      <c r="AH39" s="16">
        <f t="shared" si="43"/>
        <v>100.7626218794571</v>
      </c>
      <c r="AI39" s="16">
        <f t="shared" si="43"/>
        <v>100.75065056797671</v>
      </c>
    </row>
    <row r="40" spans="1:35" x14ac:dyDescent="0.25">
      <c r="A40" s="10" t="s">
        <v>28</v>
      </c>
      <c r="B40" s="17">
        <f t="shared" ref="B40:K40" si="44">IF(B30=0,0,B30/(B5/1000))</f>
        <v>40.369925622962498</v>
      </c>
      <c r="C40" s="17">
        <f t="shared" si="44"/>
        <v>63.482316214991648</v>
      </c>
      <c r="D40" s="17">
        <f t="shared" si="44"/>
        <v>66.499009602238203</v>
      </c>
      <c r="E40" s="17">
        <f t="shared" si="44"/>
        <v>62.409200289811807</v>
      </c>
      <c r="F40" s="17">
        <f t="shared" si="44"/>
        <v>58.355356161764384</v>
      </c>
      <c r="G40" s="17">
        <f t="shared" si="44"/>
        <v>56.676645742104355</v>
      </c>
      <c r="H40" s="17">
        <f t="shared" si="44"/>
        <v>68.885083052658359</v>
      </c>
      <c r="I40" s="17">
        <f t="shared" si="44"/>
        <v>78.473425295006223</v>
      </c>
      <c r="J40" s="17">
        <f t="shared" si="44"/>
        <v>73.396957597147278</v>
      </c>
      <c r="K40" s="17">
        <f t="shared" si="44"/>
        <v>61.439302749269629</v>
      </c>
      <c r="L40" s="17">
        <f>IF(L30=0,0,L30/(L5/1000))</f>
        <v>44.021863371126393</v>
      </c>
      <c r="M40" s="17">
        <f t="shared" ref="M40:AF40" si="45">IF(M30=0,0,M30/(M5/1000))</f>
        <v>15.155025039812617</v>
      </c>
      <c r="N40" s="17">
        <f t="shared" si="45"/>
        <v>13.238905845641481</v>
      </c>
      <c r="O40" s="17">
        <f t="shared" si="45"/>
        <v>48.39455864063369</v>
      </c>
      <c r="P40" s="17">
        <f t="shared" si="45"/>
        <v>46.368330772115485</v>
      </c>
      <c r="Q40" s="17">
        <f t="shared" si="45"/>
        <v>51.867512790897663</v>
      </c>
      <c r="R40" s="17">
        <f t="shared" si="45"/>
        <v>68.009324861262186</v>
      </c>
      <c r="S40" s="17">
        <f t="shared" si="45"/>
        <v>64.133842610041469</v>
      </c>
      <c r="T40" s="17">
        <f t="shared" si="45"/>
        <v>35.529281592968566</v>
      </c>
      <c r="U40" s="17">
        <f t="shared" si="45"/>
        <v>30.747822458175527</v>
      </c>
      <c r="V40" s="17">
        <f t="shared" si="45"/>
        <v>28.791939586148896</v>
      </c>
      <c r="W40" s="17">
        <f t="shared" si="45"/>
        <v>26.851368286375383</v>
      </c>
      <c r="X40" s="17">
        <f t="shared" si="45"/>
        <v>29.515958601478875</v>
      </c>
      <c r="Y40" s="17">
        <f t="shared" si="45"/>
        <v>27.564001050716961</v>
      </c>
      <c r="Z40" s="17">
        <f t="shared" si="45"/>
        <v>20.735518298874641</v>
      </c>
      <c r="AA40" s="17">
        <f t="shared" si="45"/>
        <v>27.186545464499972</v>
      </c>
      <c r="AB40" s="17">
        <f t="shared" si="45"/>
        <v>28.948015843356576</v>
      </c>
      <c r="AC40" s="17">
        <f t="shared" si="45"/>
        <v>29.639143605284204</v>
      </c>
      <c r="AD40" s="17">
        <f t="shared" si="45"/>
        <v>29.383344463206136</v>
      </c>
      <c r="AE40" s="17">
        <f t="shared" si="45"/>
        <v>29.459068179207964</v>
      </c>
      <c r="AF40" s="17">
        <f t="shared" si="45"/>
        <v>33.136325869447198</v>
      </c>
      <c r="AG40" s="17">
        <f t="shared" ref="AG40:AI40" si="46">IF(AG30=0,0,AG30/(AG5/1000))</f>
        <v>32.815970259296797</v>
      </c>
      <c r="AH40" s="17">
        <f t="shared" si="46"/>
        <v>29.634038247632201</v>
      </c>
      <c r="AI40" s="17">
        <f t="shared" si="46"/>
        <v>30.25096354386131</v>
      </c>
    </row>
    <row r="41" spans="1:35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:AI42" si="49">IF(AG23=0,0,AG23/AG$23)</f>
        <v>1</v>
      </c>
      <c r="AH42" s="32">
        <f t="shared" si="49"/>
        <v>1</v>
      </c>
      <c r="AI42" s="32">
        <f t="shared" si="49"/>
        <v>1</v>
      </c>
    </row>
    <row r="43" spans="1:35" x14ac:dyDescent="0.25">
      <c r="A43" s="8" t="s">
        <v>27</v>
      </c>
      <c r="B43" s="21">
        <f t="shared" ref="B43:K43" si="50">IF(B24=0,0,B24/B$23)</f>
        <v>0.99060553677089358</v>
      </c>
      <c r="C43" s="21">
        <f t="shared" si="50"/>
        <v>0.99057028753329901</v>
      </c>
      <c r="D43" s="21">
        <f t="shared" si="50"/>
        <v>0.99024071364815891</v>
      </c>
      <c r="E43" s="21">
        <f t="shared" si="50"/>
        <v>0.99020586311276837</v>
      </c>
      <c r="F43" s="21">
        <f t="shared" si="50"/>
        <v>0.99005733133962182</v>
      </c>
      <c r="G43" s="21">
        <f t="shared" si="50"/>
        <v>0.99000497984950098</v>
      </c>
      <c r="H43" s="21">
        <f t="shared" si="50"/>
        <v>0.98985851456131457</v>
      </c>
      <c r="I43" s="21">
        <f t="shared" si="50"/>
        <v>0.99007969537616802</v>
      </c>
      <c r="J43" s="21">
        <f t="shared" si="50"/>
        <v>0.99008032192311479</v>
      </c>
      <c r="K43" s="21">
        <f t="shared" si="50"/>
        <v>0.99007771241678399</v>
      </c>
      <c r="L43" s="21">
        <f>IF(L24=0,0,L24/L$23)</f>
        <v>0.99011354937447937</v>
      </c>
      <c r="M43" s="21">
        <f t="shared" si="48"/>
        <v>0.99563543957014544</v>
      </c>
      <c r="N43" s="21">
        <f t="shared" si="48"/>
        <v>0.99639967181235356</v>
      </c>
      <c r="O43" s="21">
        <f t="shared" si="48"/>
        <v>0.99250717991574178</v>
      </c>
      <c r="P43" s="21">
        <f t="shared" si="48"/>
        <v>0.99380926230765432</v>
      </c>
      <c r="Q43" s="21">
        <f t="shared" si="48"/>
        <v>0.99315108662274409</v>
      </c>
      <c r="R43" s="21">
        <f t="shared" si="48"/>
        <v>0.99361177764418462</v>
      </c>
      <c r="S43" s="21">
        <f t="shared" si="48"/>
        <v>0.99314899092556175</v>
      </c>
      <c r="T43" s="21">
        <f t="shared" si="48"/>
        <v>0.99389488983637941</v>
      </c>
      <c r="U43" s="21">
        <f t="shared" si="48"/>
        <v>0.99543251828776258</v>
      </c>
      <c r="V43" s="21">
        <f t="shared" si="48"/>
        <v>0.99435373507560654</v>
      </c>
      <c r="W43" s="21">
        <f t="shared" si="48"/>
        <v>0.99488352398569868</v>
      </c>
      <c r="X43" s="21">
        <f t="shared" si="48"/>
        <v>0.99312347807041124</v>
      </c>
      <c r="Y43" s="21">
        <f t="shared" si="48"/>
        <v>0.99054566542532596</v>
      </c>
      <c r="Z43" s="21">
        <f t="shared" si="48"/>
        <v>0.99400519164894963</v>
      </c>
      <c r="AA43" s="21">
        <f t="shared" si="48"/>
        <v>0.99617951762478207</v>
      </c>
      <c r="AB43" s="21">
        <f t="shared" si="48"/>
        <v>0.99649346791999382</v>
      </c>
      <c r="AC43" s="21">
        <f t="shared" si="48"/>
        <v>0.99665430006310729</v>
      </c>
      <c r="AD43" s="21">
        <f t="shared" si="48"/>
        <v>0.99681981106650652</v>
      </c>
      <c r="AE43" s="21">
        <f t="shared" si="48"/>
        <v>0.99372187564601577</v>
      </c>
      <c r="AF43" s="21">
        <f t="shared" si="48"/>
        <v>0.99316260714073867</v>
      </c>
      <c r="AG43" s="21">
        <f t="shared" ref="AG43:AI43" si="51">IF(AG24=0,0,AG24/AG$23)</f>
        <v>0.99330570131884577</v>
      </c>
      <c r="AH43" s="21">
        <f t="shared" si="51"/>
        <v>0.99396501900689427</v>
      </c>
      <c r="AI43" s="21">
        <f t="shared" si="51"/>
        <v>0.99384687543957517</v>
      </c>
    </row>
    <row r="44" spans="1:35" x14ac:dyDescent="0.25">
      <c r="A44" s="10" t="s">
        <v>28</v>
      </c>
      <c r="B44" s="22">
        <f t="shared" ref="B44:K44" si="52">IF(B30=0,0,B30/B$23)</f>
        <v>9.3944632291065068E-3</v>
      </c>
      <c r="C44" s="22">
        <f t="shared" si="52"/>
        <v>9.4297124667009746E-3</v>
      </c>
      <c r="D44" s="22">
        <f t="shared" si="52"/>
        <v>9.759286351841109E-3</v>
      </c>
      <c r="E44" s="22">
        <f t="shared" si="52"/>
        <v>9.7941368872315401E-3</v>
      </c>
      <c r="F44" s="22">
        <f t="shared" si="52"/>
        <v>9.9426686603781792E-3</v>
      </c>
      <c r="G44" s="22">
        <f t="shared" si="52"/>
        <v>9.9950201504989816E-3</v>
      </c>
      <c r="H44" s="22">
        <f t="shared" si="52"/>
        <v>1.0141485438685399E-2</v>
      </c>
      <c r="I44" s="22">
        <f t="shared" si="52"/>
        <v>9.9203046238320828E-3</v>
      </c>
      <c r="J44" s="22">
        <f t="shared" si="52"/>
        <v>9.919678076885232E-3</v>
      </c>
      <c r="K44" s="22">
        <f t="shared" si="52"/>
        <v>9.9222875832159826E-3</v>
      </c>
      <c r="L44" s="22">
        <f>IF(L30=0,0,L30/L$23)</f>
        <v>9.8864506255206454E-3</v>
      </c>
      <c r="M44" s="22">
        <f t="shared" ref="M44:AF44" si="53">IF(M30=0,0,M30/M$23)</f>
        <v>4.3645604298544836E-3</v>
      </c>
      <c r="N44" s="22">
        <f t="shared" si="53"/>
        <v>3.6003281876464057E-3</v>
      </c>
      <c r="O44" s="22">
        <f t="shared" si="53"/>
        <v>7.4928200842583085E-3</v>
      </c>
      <c r="P44" s="22">
        <f t="shared" si="53"/>
        <v>6.1907376923456114E-3</v>
      </c>
      <c r="Q44" s="22">
        <f t="shared" si="53"/>
        <v>6.8489133772559642E-3</v>
      </c>
      <c r="R44" s="22">
        <f t="shared" si="53"/>
        <v>6.3882223558154099E-3</v>
      </c>
      <c r="S44" s="22">
        <f t="shared" si="53"/>
        <v>6.8510090744382541E-3</v>
      </c>
      <c r="T44" s="22">
        <f t="shared" si="53"/>
        <v>6.1051101636205385E-3</v>
      </c>
      <c r="U44" s="22">
        <f t="shared" si="53"/>
        <v>4.5674817122373255E-3</v>
      </c>
      <c r="V44" s="22">
        <f t="shared" si="53"/>
        <v>5.6462649243934678E-3</v>
      </c>
      <c r="W44" s="22">
        <f t="shared" si="53"/>
        <v>5.116476014301409E-3</v>
      </c>
      <c r="X44" s="22">
        <f t="shared" si="53"/>
        <v>6.8765219295887732E-3</v>
      </c>
      <c r="Y44" s="22">
        <f t="shared" si="53"/>
        <v>9.4543345746739855E-3</v>
      </c>
      <c r="Z44" s="22">
        <f t="shared" si="53"/>
        <v>5.9948083510503953E-3</v>
      </c>
      <c r="AA44" s="22">
        <f t="shared" si="53"/>
        <v>3.8204823752179561E-3</v>
      </c>
      <c r="AB44" s="22">
        <f t="shared" si="53"/>
        <v>3.5065320800060865E-3</v>
      </c>
      <c r="AC44" s="22">
        <f t="shared" si="53"/>
        <v>3.345699936892774E-3</v>
      </c>
      <c r="AD44" s="22">
        <f t="shared" si="53"/>
        <v>3.1801889334933664E-3</v>
      </c>
      <c r="AE44" s="22">
        <f t="shared" si="53"/>
        <v>6.2781243539842104E-3</v>
      </c>
      <c r="AF44" s="22">
        <f t="shared" si="53"/>
        <v>6.8373928592614262E-3</v>
      </c>
      <c r="AG44" s="22">
        <f t="shared" ref="AG44:AI44" si="54">IF(AG30=0,0,AG30/AG$23)</f>
        <v>6.6942986811542411E-3</v>
      </c>
      <c r="AH44" s="22">
        <f t="shared" si="54"/>
        <v>6.0349809931057336E-3</v>
      </c>
      <c r="AI44" s="22">
        <f t="shared" si="54"/>
        <v>6.1531245604247468E-3</v>
      </c>
    </row>
    <row r="45" spans="1:35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25">
      <c r="A46" s="27" t="s">
        <v>4</v>
      </c>
      <c r="B46" s="31">
        <f t="shared" ref="B46:K46" si="55">IF(B23=0,0,100*B23/B11)</f>
        <v>20011.816531825873</v>
      </c>
      <c r="C46" s="31">
        <f t="shared" si="55"/>
        <v>31356.116495211583</v>
      </c>
      <c r="D46" s="31">
        <f t="shared" si="55"/>
        <v>31731.49646789068</v>
      </c>
      <c r="E46" s="31">
        <f t="shared" si="55"/>
        <v>29679.077887079537</v>
      </c>
      <c r="F46" s="31">
        <f t="shared" si="55"/>
        <v>27336.676463909531</v>
      </c>
      <c r="G46" s="31">
        <f t="shared" si="55"/>
        <v>26411.217475963782</v>
      </c>
      <c r="H46" s="31">
        <f t="shared" si="55"/>
        <v>31633.454542218613</v>
      </c>
      <c r="I46" s="31">
        <f t="shared" si="55"/>
        <v>36838.177448456663</v>
      </c>
      <c r="J46" s="31">
        <f t="shared" si="55"/>
        <v>34457.281762551902</v>
      </c>
      <c r="K46" s="31">
        <f t="shared" si="55"/>
        <v>28842.155195179857</v>
      </c>
      <c r="L46" s="31">
        <f>IF(L23=0,0,100*L23/L11)</f>
        <v>20738.009983663131</v>
      </c>
      <c r="M46" s="31">
        <f t="shared" ref="M46:AF47" si="56">IF(M23=0,0,100*M23/M11)</f>
        <v>10387.897018404421</v>
      </c>
      <c r="N46" s="31">
        <f t="shared" si="56"/>
        <v>11208.889969661519</v>
      </c>
      <c r="O46" s="31">
        <f t="shared" si="56"/>
        <v>20493.255300067503</v>
      </c>
      <c r="P46" s="31">
        <f t="shared" si="56"/>
        <v>20257.714808593737</v>
      </c>
      <c r="Q46" s="31">
        <f t="shared" si="56"/>
        <v>22981.563211517321</v>
      </c>
      <c r="R46" s="31">
        <f t="shared" si="56"/>
        <v>33663.394383477375</v>
      </c>
      <c r="S46" s="31">
        <f t="shared" si="56"/>
        <v>30936.731388350097</v>
      </c>
      <c r="T46" s="31">
        <f t="shared" si="56"/>
        <v>20017.070668890337</v>
      </c>
      <c r="U46" s="31">
        <f t="shared" si="56"/>
        <v>21091.695556048438</v>
      </c>
      <c r="V46" s="31">
        <f t="shared" si="56"/>
        <v>19359.677925289096</v>
      </c>
      <c r="W46" s="31">
        <f t="shared" si="56"/>
        <v>17293.246574884262</v>
      </c>
      <c r="X46" s="31">
        <f t="shared" si="56"/>
        <v>17852.942406842692</v>
      </c>
      <c r="Y46" s="31">
        <f t="shared" si="56"/>
        <v>18045.409614477081</v>
      </c>
      <c r="Z46" s="31">
        <f t="shared" si="56"/>
        <v>16228.657242584728</v>
      </c>
      <c r="AA46" s="31">
        <f t="shared" si="56"/>
        <v>25137.467660884333</v>
      </c>
      <c r="AB46" s="31">
        <f t="shared" si="56"/>
        <v>27975.810478996118</v>
      </c>
      <c r="AC46" s="31">
        <f t="shared" si="56"/>
        <v>30686.802127891293</v>
      </c>
      <c r="AD46" s="31">
        <f t="shared" si="56"/>
        <v>29794.492816535738</v>
      </c>
      <c r="AE46" s="31">
        <f t="shared" si="56"/>
        <v>28526.229192919523</v>
      </c>
      <c r="AF46" s="31">
        <f t="shared" si="56"/>
        <v>30421.889844802285</v>
      </c>
      <c r="AG46" s="31">
        <f t="shared" ref="AG46:AI46" si="57">IF(AG23=0,0,100*AG23/AG11)</f>
        <v>30443.219047729504</v>
      </c>
      <c r="AH46" s="31">
        <f t="shared" si="57"/>
        <v>29095.58427090375</v>
      </c>
      <c r="AI46" s="31">
        <f t="shared" si="57"/>
        <v>29683.671322374106</v>
      </c>
    </row>
    <row r="47" spans="1:35" x14ac:dyDescent="0.25">
      <c r="A47" s="8" t="s">
        <v>27</v>
      </c>
      <c r="B47" s="16">
        <f t="shared" ref="B47:K47" si="58">IF(B24=0,0,100*B24/B12)</f>
        <v>21807.551968806936</v>
      </c>
      <c r="C47" s="16">
        <f t="shared" si="58"/>
        <v>34163.298643990449</v>
      </c>
      <c r="D47" s="16">
        <f t="shared" si="58"/>
        <v>34564.848855904951</v>
      </c>
      <c r="E47" s="16">
        <f t="shared" si="58"/>
        <v>32324.22552287994</v>
      </c>
      <c r="F47" s="16">
        <f t="shared" si="58"/>
        <v>29768.591601637352</v>
      </c>
      <c r="G47" s="16">
        <f t="shared" si="58"/>
        <v>28759.281487435033</v>
      </c>
      <c r="H47" s="16">
        <f t="shared" si="58"/>
        <v>34440.344425363422</v>
      </c>
      <c r="I47" s="16">
        <f t="shared" si="58"/>
        <v>40122.495963816196</v>
      </c>
      <c r="J47" s="16">
        <f t="shared" si="58"/>
        <v>37529.354574188015</v>
      </c>
      <c r="K47" s="16">
        <f t="shared" si="58"/>
        <v>31408.829411288662</v>
      </c>
      <c r="L47" s="16">
        <f>IF(L24=0,0,100*L24/L12)</f>
        <v>22586.784065758333</v>
      </c>
      <c r="M47" s="16">
        <f t="shared" si="56"/>
        <v>10773.427667398728</v>
      </c>
      <c r="N47" s="16">
        <f t="shared" si="56"/>
        <v>11566.151344375608</v>
      </c>
      <c r="O47" s="16">
        <f t="shared" si="56"/>
        <v>21995.260248141731</v>
      </c>
      <c r="P47" s="16">
        <f t="shared" si="56"/>
        <v>21480.138777775901</v>
      </c>
      <c r="Q47" s="16">
        <f t="shared" si="56"/>
        <v>24569.748154011293</v>
      </c>
      <c r="R47" s="16">
        <f t="shared" si="56"/>
        <v>35774.387314017193</v>
      </c>
      <c r="S47" s="16">
        <f t="shared" si="56"/>
        <v>33029.142327940681</v>
      </c>
      <c r="T47" s="16">
        <f t="shared" si="56"/>
        <v>21283.085647553162</v>
      </c>
      <c r="U47" s="16">
        <f t="shared" si="56"/>
        <v>22006.247307835034</v>
      </c>
      <c r="V47" s="16">
        <f t="shared" si="56"/>
        <v>20449.783437815142</v>
      </c>
      <c r="W47" s="16">
        <f t="shared" si="56"/>
        <v>18195.747296447338</v>
      </c>
      <c r="X47" s="16">
        <f t="shared" si="56"/>
        <v>19071.477551795164</v>
      </c>
      <c r="Y47" s="16">
        <f t="shared" si="56"/>
        <v>19643.842989549401</v>
      </c>
      <c r="Z47" s="16">
        <f t="shared" si="56"/>
        <v>17140.174964170859</v>
      </c>
      <c r="AA47" s="16">
        <f t="shared" si="56"/>
        <v>25998.086521531197</v>
      </c>
      <c r="AB47" s="16">
        <f t="shared" si="56"/>
        <v>28902.494933458805</v>
      </c>
      <c r="AC47" s="16">
        <f t="shared" si="56"/>
        <v>31739.08967313762</v>
      </c>
      <c r="AD47" s="16">
        <f t="shared" si="56"/>
        <v>30733.423817503142</v>
      </c>
      <c r="AE47" s="16">
        <f t="shared" si="56"/>
        <v>30255.307571987949</v>
      </c>
      <c r="AF47" s="16">
        <f t="shared" si="56"/>
        <v>32312.804698294891</v>
      </c>
      <c r="AG47" s="16">
        <f t="shared" ref="AG47:AI47" si="59">IF(AG24=0,0,100*AG24/AG12)</f>
        <v>32325.99065881535</v>
      </c>
      <c r="AH47" s="16">
        <f t="shared" si="59"/>
        <v>30821.307389745423</v>
      </c>
      <c r="AI47" s="16">
        <f t="shared" si="59"/>
        <v>31480.958491646812</v>
      </c>
    </row>
    <row r="48" spans="1:35" x14ac:dyDescent="0.25">
      <c r="A48" s="10" t="s">
        <v>28</v>
      </c>
      <c r="B48" s="17">
        <f t="shared" ref="B48:K48" si="60">IF(B30=0,0,100*B30/B13)</f>
        <v>2066.7197417898888</v>
      </c>
      <c r="C48" s="17">
        <f t="shared" si="60"/>
        <v>3255.5033956405973</v>
      </c>
      <c r="D48" s="17">
        <f t="shared" si="60"/>
        <v>3405.6096561793156</v>
      </c>
      <c r="E48" s="17">
        <f t="shared" si="60"/>
        <v>3200.4718097339392</v>
      </c>
      <c r="F48" s="17">
        <f t="shared" si="60"/>
        <v>2992.5823672699689</v>
      </c>
      <c r="G48" s="17">
        <f t="shared" si="60"/>
        <v>2906.4946534412488</v>
      </c>
      <c r="H48" s="17">
        <f t="shared" si="60"/>
        <v>3532.5683616747879</v>
      </c>
      <c r="I48" s="17">
        <f t="shared" si="60"/>
        <v>4017.4108512801827</v>
      </c>
      <c r="J48" s="17">
        <f t="shared" si="60"/>
        <v>3757.5234264751166</v>
      </c>
      <c r="K48" s="17">
        <f t="shared" si="60"/>
        <v>3150.7334743215192</v>
      </c>
      <c r="L48" s="17">
        <f>IF(L30=0,0,100*L30/L13)</f>
        <v>2254.7783677894004</v>
      </c>
      <c r="M48" s="17">
        <f t="shared" ref="M48:AF48" si="61">IF(M30=0,0,100*M30/M13)</f>
        <v>1133.643605340314</v>
      </c>
      <c r="N48" s="17">
        <f t="shared" si="61"/>
        <v>1173.8931291701806</v>
      </c>
      <c r="O48" s="17">
        <f t="shared" si="61"/>
        <v>2040.0516522983758</v>
      </c>
      <c r="P48" s="17">
        <f t="shared" si="61"/>
        <v>1998.6349470739433</v>
      </c>
      <c r="Q48" s="17">
        <f t="shared" si="61"/>
        <v>2215.4465262443728</v>
      </c>
      <c r="R48" s="17">
        <f t="shared" si="61"/>
        <v>3307.4443701525684</v>
      </c>
      <c r="S48" s="17">
        <f t="shared" si="61"/>
        <v>3037.9188604756482</v>
      </c>
      <c r="T48" s="17">
        <f t="shared" si="61"/>
        <v>1873.5698331983426</v>
      </c>
      <c r="U48" s="17">
        <f t="shared" si="61"/>
        <v>2097.159172788382</v>
      </c>
      <c r="V48" s="17">
        <f t="shared" si="61"/>
        <v>1863.7106122154473</v>
      </c>
      <c r="W48" s="17">
        <f t="shared" si="61"/>
        <v>1624.6206022008632</v>
      </c>
      <c r="X48" s="17">
        <f t="shared" si="61"/>
        <v>1745.5674441734818</v>
      </c>
      <c r="Y48" s="17">
        <f t="shared" si="61"/>
        <v>1894.4639158636085</v>
      </c>
      <c r="Z48" s="17">
        <f t="shared" si="61"/>
        <v>1652.9729209951956</v>
      </c>
      <c r="AA48" s="17">
        <f t="shared" si="61"/>
        <v>2609.9083645919973</v>
      </c>
      <c r="AB48" s="17">
        <f t="shared" si="61"/>
        <v>2766.7130186570885</v>
      </c>
      <c r="AC48" s="17">
        <f t="shared" si="61"/>
        <v>2821.4184778107083</v>
      </c>
      <c r="AD48" s="17">
        <f t="shared" si="61"/>
        <v>2817.1660155445056</v>
      </c>
      <c r="AE48" s="17">
        <f t="shared" si="61"/>
        <v>2839.6112110886029</v>
      </c>
      <c r="AF48" s="17">
        <f t="shared" si="61"/>
        <v>3202.2499789801914</v>
      </c>
      <c r="AG48" s="17">
        <f t="shared" ref="AG48:AI48" si="62">IF(AG30=0,0,100*AG30/AG13)</f>
        <v>3157.2941082808279</v>
      </c>
      <c r="AH48" s="17">
        <f t="shared" si="62"/>
        <v>2846.4273579962505</v>
      </c>
      <c r="AI48" s="17">
        <f t="shared" si="62"/>
        <v>2904.0925002106856</v>
      </c>
    </row>
    <row r="49" spans="1:35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25">
      <c r="A51" s="27" t="s">
        <v>9</v>
      </c>
      <c r="B51" s="31">
        <v>6697.7479913127809</v>
      </c>
      <c r="C51" s="31">
        <v>7332.5190734039315</v>
      </c>
      <c r="D51" s="31">
        <v>8424.5414425909821</v>
      </c>
      <c r="E51" s="31">
        <v>7948.5044524839132</v>
      </c>
      <c r="F51" s="31">
        <v>7963.6139134019277</v>
      </c>
      <c r="G51" s="31">
        <v>7620.2357917835325</v>
      </c>
      <c r="H51" s="31">
        <v>8661.9244155911874</v>
      </c>
      <c r="I51" s="31">
        <v>7353.4449747547005</v>
      </c>
      <c r="J51" s="31">
        <v>7086.0734240965548</v>
      </c>
      <c r="K51" s="31">
        <v>7792.671706908096</v>
      </c>
      <c r="L51" s="31">
        <v>7451.6987073284818</v>
      </c>
      <c r="M51" s="31">
        <v>9220.6219367037411</v>
      </c>
      <c r="N51" s="31">
        <v>9774.4028510527296</v>
      </c>
      <c r="O51" s="31">
        <v>9521.0230040603492</v>
      </c>
      <c r="P51" s="31">
        <v>9474.9184637552989</v>
      </c>
      <c r="Q51" s="31">
        <v>8970.696846771727</v>
      </c>
      <c r="R51" s="31">
        <v>8660.4767392483518</v>
      </c>
      <c r="S51" s="31">
        <v>8618.9983775719047</v>
      </c>
      <c r="T51" s="31">
        <v>9023.8609098874895</v>
      </c>
      <c r="U51" s="31">
        <v>9367.9072884519319</v>
      </c>
      <c r="V51" s="31">
        <v>8871.9519415099185</v>
      </c>
      <c r="W51" s="31">
        <v>7616.8014878476215</v>
      </c>
      <c r="X51" s="31">
        <v>7472.005351658785</v>
      </c>
      <c r="Y51" s="31">
        <v>6958.3748537537522</v>
      </c>
      <c r="Z51" s="31">
        <v>6461.946031395908</v>
      </c>
      <c r="AA51" s="31">
        <v>7047.1886335886347</v>
      </c>
      <c r="AB51" s="31">
        <v>7681.8559230491892</v>
      </c>
      <c r="AC51" s="31">
        <v>8633.3301931947044</v>
      </c>
      <c r="AD51" s="31">
        <v>8104.149698275608</v>
      </c>
      <c r="AE51" s="31">
        <v>7724.4530713766917</v>
      </c>
      <c r="AF51" s="31">
        <v>7096.5658590795483</v>
      </c>
      <c r="AG51" s="31">
        <v>7532.3279347744956</v>
      </c>
      <c r="AH51" s="31">
        <v>7816.5424503623299</v>
      </c>
      <c r="AI51" s="31">
        <v>7701.0496995562635</v>
      </c>
    </row>
    <row r="52" spans="1:35" x14ac:dyDescent="0.25">
      <c r="A52" s="8" t="s">
        <v>27</v>
      </c>
      <c r="B52" s="16">
        <v>7298.7620670135693</v>
      </c>
      <c r="C52" s="16">
        <v>7988.9688812614631</v>
      </c>
      <c r="D52" s="16">
        <v>9176.7812444056926</v>
      </c>
      <c r="E52" s="16">
        <v>8656.9148633676632</v>
      </c>
      <c r="F52" s="16">
        <v>8672.069941426791</v>
      </c>
      <c r="G52" s="16">
        <v>8297.7055615090612</v>
      </c>
      <c r="H52" s="16">
        <v>9430.5116079333748</v>
      </c>
      <c r="I52" s="16">
        <v>8009.043518305235</v>
      </c>
      <c r="J52" s="16">
        <v>7717.8392626625719</v>
      </c>
      <c r="K52" s="16">
        <v>8486.1444869194947</v>
      </c>
      <c r="L52" s="16">
        <v>8116.0106373807857</v>
      </c>
      <c r="M52" s="16">
        <v>9562.8309856662381</v>
      </c>
      <c r="N52" s="16">
        <v>10085.942763481889</v>
      </c>
      <c r="O52" s="16">
        <v>10218.843992157839</v>
      </c>
      <c r="P52" s="16">
        <v>10046.669401389569</v>
      </c>
      <c r="Q52" s="16">
        <v>9590.6340340114966</v>
      </c>
      <c r="R52" s="16">
        <v>9203.5653227523089</v>
      </c>
      <c r="S52" s="16">
        <v>9201.9457570851828</v>
      </c>
      <c r="T52" s="16">
        <v>9594.5909265948139</v>
      </c>
      <c r="U52" s="16">
        <v>9774.1067804966206</v>
      </c>
      <c r="V52" s="16">
        <v>9371.5141633417516</v>
      </c>
      <c r="W52" s="16">
        <v>8014.3074627389342</v>
      </c>
      <c r="X52" s="16">
        <v>7981.9997781674056</v>
      </c>
      <c r="Y52" s="16">
        <v>7574.7365124872204</v>
      </c>
      <c r="Z52" s="16">
        <v>6824.8952412722765</v>
      </c>
      <c r="AA52" s="16">
        <v>7288.4596929658728</v>
      </c>
      <c r="AB52" s="16">
        <v>7936.3134827562235</v>
      </c>
      <c r="AC52" s="16">
        <v>8929.3775231978743</v>
      </c>
      <c r="AD52" s="16">
        <v>8359.5404322292507</v>
      </c>
      <c r="AE52" s="16">
        <v>8192.660232776112</v>
      </c>
      <c r="AF52" s="16">
        <v>7537.6627751547576</v>
      </c>
      <c r="AG52" s="16">
        <v>7998.1674105128532</v>
      </c>
      <c r="AH52" s="16">
        <v>8280.1587809505818</v>
      </c>
      <c r="AI52" s="16">
        <v>8167.3329185228895</v>
      </c>
    </row>
    <row r="53" spans="1:35" x14ac:dyDescent="0.25">
      <c r="A53" s="10" t="s">
        <v>28</v>
      </c>
      <c r="B53" s="17">
        <v>691.70971946326961</v>
      </c>
      <c r="C53" s="17">
        <v>761.28817628647687</v>
      </c>
      <c r="D53" s="17">
        <v>904.17102498783765</v>
      </c>
      <c r="E53" s="17">
        <v>857.1345958424821</v>
      </c>
      <c r="F53" s="17">
        <v>871.7874174812589</v>
      </c>
      <c r="G53" s="17">
        <v>838.58968663360588</v>
      </c>
      <c r="H53" s="17">
        <v>967.29366376656753</v>
      </c>
      <c r="I53" s="17">
        <v>801.93461463194387</v>
      </c>
      <c r="J53" s="17">
        <v>772.72743323887812</v>
      </c>
      <c r="K53" s="17">
        <v>851.2758992939896</v>
      </c>
      <c r="L53" s="17">
        <v>810.19967980556589</v>
      </c>
      <c r="M53" s="17">
        <v>1006.2574818835063</v>
      </c>
      <c r="N53" s="17">
        <v>1023.6610743479996</v>
      </c>
      <c r="O53" s="17">
        <v>947.79372171975933</v>
      </c>
      <c r="P53" s="17">
        <v>934.79957345949401</v>
      </c>
      <c r="Q53" s="17">
        <v>864.7844789431806</v>
      </c>
      <c r="R53" s="17">
        <v>850.89592296501348</v>
      </c>
      <c r="S53" s="17">
        <v>846.36665072816277</v>
      </c>
      <c r="T53" s="17">
        <v>844.62076691465222</v>
      </c>
      <c r="U53" s="17">
        <v>931.45629983143988</v>
      </c>
      <c r="V53" s="17">
        <v>854.08192472347457</v>
      </c>
      <c r="W53" s="17">
        <v>715.5633019194521</v>
      </c>
      <c r="X53" s="17">
        <v>730.57364927960066</v>
      </c>
      <c r="Y53" s="17">
        <v>730.51210003642791</v>
      </c>
      <c r="Z53" s="17">
        <v>658.18272252378802</v>
      </c>
      <c r="AA53" s="17">
        <v>731.67738333009083</v>
      </c>
      <c r="AB53" s="17">
        <v>759.70956429323508</v>
      </c>
      <c r="AC53" s="17">
        <v>793.76916599535093</v>
      </c>
      <c r="AD53" s="17">
        <v>766.27366189621466</v>
      </c>
      <c r="AE53" s="17">
        <v>768.92194172138875</v>
      </c>
      <c r="AF53" s="17">
        <v>746.99428566078029</v>
      </c>
      <c r="AG53" s="17">
        <v>781.18462350571576</v>
      </c>
      <c r="AH53" s="17">
        <v>764.69405352000831</v>
      </c>
      <c r="AI53" s="17">
        <v>753.429736953521</v>
      </c>
    </row>
    <row r="54" spans="1:35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 t="s">
        <v>6</v>
      </c>
      <c r="B56" s="30">
        <f t="shared" ref="B56:K56" si="63">IF(B46=0,0,B46/B51)</f>
        <v>2.9878425640651032</v>
      </c>
      <c r="C56" s="30">
        <f t="shared" si="63"/>
        <v>4.2763088893889938</v>
      </c>
      <c r="D56" s="30">
        <f t="shared" si="63"/>
        <v>3.7665547358422873</v>
      </c>
      <c r="E56" s="30">
        <f t="shared" si="63"/>
        <v>3.7339197662278223</v>
      </c>
      <c r="F56" s="30">
        <f t="shared" si="63"/>
        <v>3.4326973609186111</v>
      </c>
      <c r="G56" s="30">
        <f t="shared" si="63"/>
        <v>3.4659317897277533</v>
      </c>
      <c r="H56" s="30">
        <f t="shared" si="63"/>
        <v>3.6520123040186547</v>
      </c>
      <c r="I56" s="30">
        <f t="shared" si="63"/>
        <v>5.0096488890481607</v>
      </c>
      <c r="J56" s="30">
        <f t="shared" si="63"/>
        <v>4.862676365358868</v>
      </c>
      <c r="K56" s="30">
        <f t="shared" si="63"/>
        <v>3.7011895637296877</v>
      </c>
      <c r="L56" s="30">
        <f>IF(L46=0,0,L46/L51)</f>
        <v>2.7829909391355332</v>
      </c>
      <c r="M56" s="30">
        <f t="shared" ref="M56:AF58" si="64">IF(M46=0,0,M46/M51)</f>
        <v>1.1265939640203886</v>
      </c>
      <c r="N56" s="30">
        <f t="shared" si="64"/>
        <v>1.1467595658239409</v>
      </c>
      <c r="O56" s="30">
        <f t="shared" si="64"/>
        <v>2.152421571855033</v>
      </c>
      <c r="P56" s="30">
        <f t="shared" si="64"/>
        <v>2.1380357927180276</v>
      </c>
      <c r="Q56" s="30">
        <f t="shared" si="64"/>
        <v>2.5618481600777385</v>
      </c>
      <c r="R56" s="30">
        <f t="shared" si="64"/>
        <v>3.8870140059286209</v>
      </c>
      <c r="S56" s="30">
        <f t="shared" si="64"/>
        <v>3.5893650321193609</v>
      </c>
      <c r="T56" s="30">
        <f t="shared" si="64"/>
        <v>2.2182379436896609</v>
      </c>
      <c r="U56" s="30">
        <f t="shared" si="64"/>
        <v>2.251484232988592</v>
      </c>
      <c r="V56" s="30">
        <f t="shared" si="64"/>
        <v>2.1821215954416306</v>
      </c>
      <c r="W56" s="30">
        <f t="shared" si="64"/>
        <v>2.2704079399305757</v>
      </c>
      <c r="X56" s="30">
        <f t="shared" si="64"/>
        <v>2.3893107093237478</v>
      </c>
      <c r="Y56" s="30">
        <f t="shared" si="64"/>
        <v>2.5933368054672044</v>
      </c>
      <c r="Z56" s="30">
        <f t="shared" si="64"/>
        <v>2.5114194955724534</v>
      </c>
      <c r="AA56" s="30">
        <f t="shared" si="64"/>
        <v>3.5670206897929448</v>
      </c>
      <c r="AB56" s="30">
        <f t="shared" si="64"/>
        <v>3.6418035900745673</v>
      </c>
      <c r="AC56" s="30">
        <f t="shared" si="64"/>
        <v>3.5544571377659602</v>
      </c>
      <c r="AD56" s="30">
        <f t="shared" si="64"/>
        <v>3.6764489706890999</v>
      </c>
      <c r="AE56" s="30">
        <f t="shared" si="64"/>
        <v>3.6929772152574465</v>
      </c>
      <c r="AF56" s="30">
        <f t="shared" si="64"/>
        <v>4.2868466873846671</v>
      </c>
      <c r="AG56" s="30">
        <f t="shared" ref="AG56:AI56" si="65">IF(AG46=0,0,AG46/AG51)</f>
        <v>4.0416746736665976</v>
      </c>
      <c r="AH56" s="30">
        <f t="shared" si="65"/>
        <v>3.7223087388919698</v>
      </c>
      <c r="AI56" s="30">
        <f t="shared" si="65"/>
        <v>3.8544967868580939</v>
      </c>
    </row>
    <row r="57" spans="1:35" x14ac:dyDescent="0.25">
      <c r="A57" s="8" t="s">
        <v>27</v>
      </c>
      <c r="B57" s="14">
        <f t="shared" ref="B57:K57" si="66">IF(B47=0,0,B47/B52)</f>
        <v>2.9878425640651032</v>
      </c>
      <c r="C57" s="14">
        <f t="shared" si="66"/>
        <v>4.2763088893889947</v>
      </c>
      <c r="D57" s="14">
        <f t="shared" si="66"/>
        <v>3.7665547358422886</v>
      </c>
      <c r="E57" s="14">
        <f t="shared" si="66"/>
        <v>3.7339197662278218</v>
      </c>
      <c r="F57" s="14">
        <f t="shared" si="66"/>
        <v>3.4326973609186102</v>
      </c>
      <c r="G57" s="14">
        <f t="shared" si="66"/>
        <v>3.4659317897277533</v>
      </c>
      <c r="H57" s="14">
        <f t="shared" si="66"/>
        <v>3.6520123040186538</v>
      </c>
      <c r="I57" s="14">
        <f t="shared" si="66"/>
        <v>5.0096488890481607</v>
      </c>
      <c r="J57" s="14">
        <f t="shared" si="66"/>
        <v>4.8626763653588698</v>
      </c>
      <c r="K57" s="14">
        <f t="shared" si="66"/>
        <v>3.7011895637296881</v>
      </c>
      <c r="L57" s="14">
        <f>IF(L47=0,0,L47/L52)</f>
        <v>2.7829909391355336</v>
      </c>
      <c r="M57" s="14">
        <f t="shared" si="64"/>
        <v>1.1265939640203886</v>
      </c>
      <c r="N57" s="14">
        <f t="shared" si="64"/>
        <v>1.1467595658239407</v>
      </c>
      <c r="O57" s="14">
        <f t="shared" si="64"/>
        <v>2.1524215718550326</v>
      </c>
      <c r="P57" s="14">
        <f t="shared" si="64"/>
        <v>2.138035792718028</v>
      </c>
      <c r="Q57" s="14">
        <f t="shared" si="64"/>
        <v>2.5618481600777385</v>
      </c>
      <c r="R57" s="14">
        <f t="shared" si="64"/>
        <v>3.8870140059286209</v>
      </c>
      <c r="S57" s="14">
        <f t="shared" si="64"/>
        <v>3.5893650321193618</v>
      </c>
      <c r="T57" s="14">
        <f t="shared" si="64"/>
        <v>2.2182379436896613</v>
      </c>
      <c r="U57" s="14">
        <f t="shared" si="64"/>
        <v>2.2514842329885925</v>
      </c>
      <c r="V57" s="14">
        <f t="shared" si="64"/>
        <v>2.1821215954416306</v>
      </c>
      <c r="W57" s="14">
        <f t="shared" si="64"/>
        <v>2.2704079399305752</v>
      </c>
      <c r="X57" s="14">
        <f t="shared" si="64"/>
        <v>2.3893107093237482</v>
      </c>
      <c r="Y57" s="14">
        <f t="shared" si="64"/>
        <v>2.5933368054672044</v>
      </c>
      <c r="Z57" s="14">
        <f t="shared" si="64"/>
        <v>2.5114194955724534</v>
      </c>
      <c r="AA57" s="14">
        <f t="shared" si="64"/>
        <v>3.567020689792944</v>
      </c>
      <c r="AB57" s="14">
        <f t="shared" si="64"/>
        <v>3.6418035900745669</v>
      </c>
      <c r="AC57" s="14">
        <f t="shared" si="64"/>
        <v>3.5544571377659606</v>
      </c>
      <c r="AD57" s="14">
        <f t="shared" si="64"/>
        <v>3.6764489706890999</v>
      </c>
      <c r="AE57" s="14">
        <f t="shared" si="64"/>
        <v>3.6929772152574465</v>
      </c>
      <c r="AF57" s="14">
        <f t="shared" si="64"/>
        <v>4.2868466873846671</v>
      </c>
      <c r="AG57" s="14">
        <f t="shared" ref="AG57:AI57" si="67">IF(AG47=0,0,AG47/AG52)</f>
        <v>4.0416746736665976</v>
      </c>
      <c r="AH57" s="14">
        <f t="shared" si="67"/>
        <v>3.7223087388919689</v>
      </c>
      <c r="AI57" s="14">
        <f t="shared" si="67"/>
        <v>3.8544967868580935</v>
      </c>
    </row>
    <row r="58" spans="1:35" x14ac:dyDescent="0.25">
      <c r="A58" s="10" t="s">
        <v>28</v>
      </c>
      <c r="B58" s="15">
        <f t="shared" ref="B58:K58" si="68">IF(B48=0,0,B48/B53)</f>
        <v>2.9878425640651032</v>
      </c>
      <c r="C58" s="15">
        <f t="shared" si="68"/>
        <v>4.2763088893889947</v>
      </c>
      <c r="D58" s="15">
        <f t="shared" si="68"/>
        <v>3.7665547358422882</v>
      </c>
      <c r="E58" s="15">
        <f t="shared" si="68"/>
        <v>3.7339197662278218</v>
      </c>
      <c r="F58" s="15">
        <f t="shared" si="68"/>
        <v>3.4326973609186111</v>
      </c>
      <c r="G58" s="15">
        <f t="shared" si="68"/>
        <v>3.4659317897277524</v>
      </c>
      <c r="H58" s="15">
        <f t="shared" si="68"/>
        <v>3.6520123040186543</v>
      </c>
      <c r="I58" s="15">
        <f t="shared" si="68"/>
        <v>5.0096488890481607</v>
      </c>
      <c r="J58" s="15">
        <f t="shared" si="68"/>
        <v>4.8626763653588698</v>
      </c>
      <c r="K58" s="15">
        <f t="shared" si="68"/>
        <v>3.7011895637296881</v>
      </c>
      <c r="L58" s="15">
        <f>IF(L48=0,0,L48/L53)</f>
        <v>2.7829909391355336</v>
      </c>
      <c r="M58" s="15">
        <f t="shared" si="64"/>
        <v>1.1265939640203888</v>
      </c>
      <c r="N58" s="15">
        <f t="shared" si="64"/>
        <v>1.1467595658239407</v>
      </c>
      <c r="O58" s="15">
        <f t="shared" si="64"/>
        <v>2.1524215718550326</v>
      </c>
      <c r="P58" s="15">
        <f t="shared" si="64"/>
        <v>2.1380357927180276</v>
      </c>
      <c r="Q58" s="15">
        <f t="shared" si="64"/>
        <v>2.5618481600777381</v>
      </c>
      <c r="R58" s="15">
        <f t="shared" si="64"/>
        <v>3.8870140059286209</v>
      </c>
      <c r="S58" s="15">
        <f t="shared" si="64"/>
        <v>3.5893650321193613</v>
      </c>
      <c r="T58" s="15">
        <f t="shared" si="64"/>
        <v>2.2182379436896609</v>
      </c>
      <c r="U58" s="15">
        <f t="shared" si="64"/>
        <v>2.2514842329885925</v>
      </c>
      <c r="V58" s="15">
        <f t="shared" si="64"/>
        <v>2.1821215954416311</v>
      </c>
      <c r="W58" s="15">
        <f t="shared" si="64"/>
        <v>2.2704079399305748</v>
      </c>
      <c r="X58" s="15">
        <f t="shared" si="64"/>
        <v>2.3893107093237482</v>
      </c>
      <c r="Y58" s="15">
        <f t="shared" si="64"/>
        <v>2.5933368054672039</v>
      </c>
      <c r="Z58" s="15">
        <f t="shared" si="64"/>
        <v>2.5114194955724534</v>
      </c>
      <c r="AA58" s="15">
        <f t="shared" si="64"/>
        <v>3.5670206897929444</v>
      </c>
      <c r="AB58" s="15">
        <f t="shared" si="64"/>
        <v>3.6418035900745669</v>
      </c>
      <c r="AC58" s="15">
        <f t="shared" si="64"/>
        <v>3.5544571377659602</v>
      </c>
      <c r="AD58" s="15">
        <f t="shared" si="64"/>
        <v>3.6764489706890999</v>
      </c>
      <c r="AE58" s="15">
        <f t="shared" si="64"/>
        <v>3.6929772152574465</v>
      </c>
      <c r="AF58" s="15">
        <f t="shared" si="64"/>
        <v>4.2868466873846662</v>
      </c>
      <c r="AG58" s="15">
        <f t="shared" ref="AG58:AI58" si="69">IF(AG48=0,0,AG48/AG53)</f>
        <v>4.0416746736665976</v>
      </c>
      <c r="AH58" s="15">
        <f t="shared" si="69"/>
        <v>3.7223087388919698</v>
      </c>
      <c r="AI58" s="15">
        <f t="shared" si="69"/>
        <v>3.8544967868580939</v>
      </c>
    </row>
    <row r="59" spans="1:35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25">
      <c r="A60" s="27" t="s">
        <v>0</v>
      </c>
      <c r="B60" s="33">
        <f t="shared" ref="B60:K60" si="70">IF(B64=0,0,B64/B23)</f>
        <v>3.1105886744180289</v>
      </c>
      <c r="C60" s="33">
        <f t="shared" si="70"/>
        <v>3.1139048065331889</v>
      </c>
      <c r="D60" s="33">
        <f t="shared" si="70"/>
        <v>3.1150850948778097</v>
      </c>
      <c r="E60" s="33">
        <f t="shared" si="70"/>
        <v>3.1182152654728874</v>
      </c>
      <c r="F60" s="33">
        <f t="shared" si="70"/>
        <v>3.1232032584053457</v>
      </c>
      <c r="G60" s="33">
        <f t="shared" si="70"/>
        <v>3.1272231196413585</v>
      </c>
      <c r="H60" s="33">
        <f t="shared" si="70"/>
        <v>3.1196476482062105</v>
      </c>
      <c r="I60" s="33">
        <f t="shared" si="70"/>
        <v>3.1166883440959809</v>
      </c>
      <c r="J60" s="33">
        <f t="shared" si="70"/>
        <v>3.1150316358078389</v>
      </c>
      <c r="K60" s="33">
        <f t="shared" si="70"/>
        <v>3.1121076749486098</v>
      </c>
      <c r="L60" s="33">
        <f>IF(L64=0,0,L64/L23)</f>
        <v>3.1084070093319465</v>
      </c>
      <c r="M60" s="33">
        <f t="shared" ref="M60:AF61" si="71">IF(M64=0,0,M64/M23)</f>
        <v>3.1078749879343475</v>
      </c>
      <c r="N60" s="33">
        <f t="shared" si="71"/>
        <v>3.1108786328109534</v>
      </c>
      <c r="O60" s="33">
        <f t="shared" si="71"/>
        <v>3.1081525861245973</v>
      </c>
      <c r="P60" s="33">
        <f t="shared" si="71"/>
        <v>3.1339838591462783</v>
      </c>
      <c r="Q60" s="33">
        <f t="shared" si="71"/>
        <v>3.1391809581881205</v>
      </c>
      <c r="R60" s="33">
        <f t="shared" si="71"/>
        <v>3.1418661124027683</v>
      </c>
      <c r="S60" s="33">
        <f t="shared" si="71"/>
        <v>3.1524406566971441</v>
      </c>
      <c r="T60" s="33">
        <f t="shared" si="71"/>
        <v>3.1179241520309224</v>
      </c>
      <c r="U60" s="33">
        <f t="shared" si="71"/>
        <v>3.117755904719878</v>
      </c>
      <c r="V60" s="33">
        <f t="shared" si="71"/>
        <v>3.1189736075871917</v>
      </c>
      <c r="W60" s="33">
        <f t="shared" si="71"/>
        <v>3.120017548779856</v>
      </c>
      <c r="X60" s="33">
        <f t="shared" si="71"/>
        <v>3.1193007418615601</v>
      </c>
      <c r="Y60" s="33">
        <f t="shared" si="71"/>
        <v>3.1024188000000001</v>
      </c>
      <c r="Z60" s="33">
        <f t="shared" si="71"/>
        <v>3.1024187999999997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3.1024188000000006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:AI60" si="72">IF(AG64=0,0,AG64/AG23)</f>
        <v>3.1024188000000001</v>
      </c>
      <c r="AH60" s="33">
        <f t="shared" si="72"/>
        <v>3.1024187999999997</v>
      </c>
      <c r="AI60" s="33">
        <f t="shared" si="72"/>
        <v>3.1024188000000001</v>
      </c>
    </row>
    <row r="61" spans="1:35" x14ac:dyDescent="0.25">
      <c r="A61" s="8" t="s">
        <v>27</v>
      </c>
      <c r="B61" s="23">
        <f t="shared" ref="B61:K61" si="73">IF(B65=0,0,B65/B24)</f>
        <v>3.1105886744180284</v>
      </c>
      <c r="C61" s="23">
        <f t="shared" si="73"/>
        <v>3.1139048065331889</v>
      </c>
      <c r="D61" s="23">
        <f t="shared" si="73"/>
        <v>3.1150850948778097</v>
      </c>
      <c r="E61" s="23">
        <f t="shared" si="73"/>
        <v>3.1182152654728879</v>
      </c>
      <c r="F61" s="23">
        <f t="shared" si="73"/>
        <v>3.1232032584053457</v>
      </c>
      <c r="G61" s="23">
        <f t="shared" si="73"/>
        <v>3.1272231196413585</v>
      </c>
      <c r="H61" s="23">
        <f t="shared" si="73"/>
        <v>3.119647648206211</v>
      </c>
      <c r="I61" s="23">
        <f t="shared" si="73"/>
        <v>3.1166883440959805</v>
      </c>
      <c r="J61" s="23">
        <f t="shared" si="73"/>
        <v>3.1150316358078389</v>
      </c>
      <c r="K61" s="23">
        <f t="shared" si="73"/>
        <v>3.1121076749486098</v>
      </c>
      <c r="L61" s="23">
        <f>IF(L65=0,0,L65/L24)</f>
        <v>3.1084070093319465</v>
      </c>
      <c r="M61" s="23">
        <f t="shared" si="71"/>
        <v>3.1078749879343475</v>
      </c>
      <c r="N61" s="23">
        <f t="shared" si="71"/>
        <v>3.1108786328109534</v>
      </c>
      <c r="O61" s="23">
        <f t="shared" si="71"/>
        <v>3.1081525861245973</v>
      </c>
      <c r="P61" s="23">
        <f t="shared" si="71"/>
        <v>3.1339838591462783</v>
      </c>
      <c r="Q61" s="23">
        <f t="shared" si="71"/>
        <v>3.13918095818812</v>
      </c>
      <c r="R61" s="23">
        <f t="shared" si="71"/>
        <v>3.1418661124027683</v>
      </c>
      <c r="S61" s="23">
        <f t="shared" si="71"/>
        <v>3.1524406566971441</v>
      </c>
      <c r="T61" s="23">
        <f t="shared" si="71"/>
        <v>3.1179241520309224</v>
      </c>
      <c r="U61" s="23">
        <f t="shared" si="71"/>
        <v>3.1177559047198784</v>
      </c>
      <c r="V61" s="23">
        <f t="shared" si="71"/>
        <v>3.1189736075871917</v>
      </c>
      <c r="W61" s="23">
        <f t="shared" si="71"/>
        <v>3.1200175487798565</v>
      </c>
      <c r="X61" s="23">
        <f t="shared" si="71"/>
        <v>3.1193007418615601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:AI61" si="74">IF(AG65=0,0,AG65/AG24)</f>
        <v>3.1024188000000001</v>
      </c>
      <c r="AH61" s="23">
        <f t="shared" si="74"/>
        <v>3.1024187999999997</v>
      </c>
      <c r="AI61" s="23">
        <f t="shared" si="74"/>
        <v>3.1024188000000006</v>
      </c>
    </row>
    <row r="62" spans="1:35" x14ac:dyDescent="0.25">
      <c r="A62" s="10" t="s">
        <v>28</v>
      </c>
      <c r="B62" s="24">
        <f t="shared" ref="B62:K62" si="75">IF(B66=0,0,B66/B30)</f>
        <v>3.1105886744180276</v>
      </c>
      <c r="C62" s="24">
        <f t="shared" si="75"/>
        <v>3.1139048065331889</v>
      </c>
      <c r="D62" s="24">
        <f t="shared" si="75"/>
        <v>3.1150850948778097</v>
      </c>
      <c r="E62" s="24">
        <f t="shared" si="75"/>
        <v>3.1182152654728887</v>
      </c>
      <c r="F62" s="24">
        <f t="shared" si="75"/>
        <v>3.1232032584053457</v>
      </c>
      <c r="G62" s="24">
        <f t="shared" si="75"/>
        <v>3.1272231196413589</v>
      </c>
      <c r="H62" s="24">
        <f t="shared" si="75"/>
        <v>3.1196476482062101</v>
      </c>
      <c r="I62" s="24">
        <f t="shared" si="75"/>
        <v>3.1166883440959805</v>
      </c>
      <c r="J62" s="24">
        <f t="shared" si="75"/>
        <v>3.1150316358078394</v>
      </c>
      <c r="K62" s="24">
        <f t="shared" si="75"/>
        <v>3.1121076749486094</v>
      </c>
      <c r="L62" s="24">
        <f>IF(L66=0,0,L66/L30)</f>
        <v>3.1084070093319465</v>
      </c>
      <c r="M62" s="24">
        <f t="shared" ref="M62:AF62" si="76">IF(M66=0,0,M66/M30)</f>
        <v>3.107874987934347</v>
      </c>
      <c r="N62" s="24">
        <f t="shared" si="76"/>
        <v>3.1108786328109539</v>
      </c>
      <c r="O62" s="24">
        <f t="shared" si="76"/>
        <v>3.1081525861245973</v>
      </c>
      <c r="P62" s="24">
        <f t="shared" si="76"/>
        <v>3.1339838591462779</v>
      </c>
      <c r="Q62" s="24">
        <f t="shared" si="76"/>
        <v>3.13918095818812</v>
      </c>
      <c r="R62" s="24">
        <f t="shared" si="76"/>
        <v>3.1418661124027683</v>
      </c>
      <c r="S62" s="24">
        <f t="shared" si="76"/>
        <v>3.1524406566971437</v>
      </c>
      <c r="T62" s="24">
        <f t="shared" si="76"/>
        <v>3.1179241520309224</v>
      </c>
      <c r="U62" s="24">
        <f t="shared" si="76"/>
        <v>3.117755904719878</v>
      </c>
      <c r="V62" s="24">
        <f t="shared" si="76"/>
        <v>3.1189736075871917</v>
      </c>
      <c r="W62" s="24">
        <f t="shared" si="76"/>
        <v>3.1200175487798565</v>
      </c>
      <c r="X62" s="24">
        <f t="shared" si="76"/>
        <v>3.1193007418615601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3.1024188000000006</v>
      </c>
      <c r="AC62" s="24">
        <f t="shared" si="76"/>
        <v>3.1024188000000006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:AI62" si="77">IF(AG66=0,0,AG66/AG30)</f>
        <v>3.1024188000000001</v>
      </c>
      <c r="AH62" s="24">
        <f t="shared" si="77"/>
        <v>3.1024188000000001</v>
      </c>
      <c r="AI62" s="24">
        <f t="shared" si="77"/>
        <v>3.1024188000000001</v>
      </c>
    </row>
    <row r="63" spans="1:3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 t="s">
        <v>2</v>
      </c>
      <c r="B64" s="28">
        <f t="shared" ref="B64:K64" si="78">SUM(B65:B66)</f>
        <v>4010.0502934799983</v>
      </c>
      <c r="C64" s="28">
        <f t="shared" si="78"/>
        <v>4192.6599626400011</v>
      </c>
      <c r="D64" s="28">
        <f t="shared" si="78"/>
        <v>4032.9295167600008</v>
      </c>
      <c r="E64" s="28">
        <f t="shared" si="78"/>
        <v>3973.9146652800005</v>
      </c>
      <c r="F64" s="28">
        <f t="shared" si="78"/>
        <v>3666.1311914400003</v>
      </c>
      <c r="G64" s="28">
        <f t="shared" si="78"/>
        <v>3546.5764798799996</v>
      </c>
      <c r="H64" s="28">
        <f t="shared" si="78"/>
        <v>3814.1842193999992</v>
      </c>
      <c r="I64" s="28">
        <f t="shared" si="78"/>
        <v>3698.1305395199997</v>
      </c>
      <c r="J64" s="28">
        <f t="shared" si="78"/>
        <v>3457.2771885599996</v>
      </c>
      <c r="K64" s="28">
        <f t="shared" si="78"/>
        <v>3083.2523089199995</v>
      </c>
      <c r="L64" s="28">
        <f>SUM(L65:L66)</f>
        <v>2906.5994974799996</v>
      </c>
      <c r="M64" s="28">
        <f t="shared" ref="M64:AF64" si="79">SUM(M65:M66)</f>
        <v>2050.3749607199998</v>
      </c>
      <c r="N64" s="28">
        <f t="shared" si="79"/>
        <v>2059.0437567600006</v>
      </c>
      <c r="O64" s="28">
        <f t="shared" si="79"/>
        <v>3613.4834097600015</v>
      </c>
      <c r="P64" s="28">
        <f t="shared" si="79"/>
        <v>3521.0084994000003</v>
      </c>
      <c r="Q64" s="28">
        <f t="shared" si="79"/>
        <v>4041.4668606</v>
      </c>
      <c r="R64" s="28">
        <f t="shared" si="79"/>
        <v>5351.7534289200003</v>
      </c>
      <c r="S64" s="28">
        <f t="shared" si="79"/>
        <v>4780.734805080001</v>
      </c>
      <c r="T64" s="28">
        <f t="shared" si="79"/>
        <v>2975.7902417999999</v>
      </c>
      <c r="U64" s="28">
        <f t="shared" si="79"/>
        <v>2791.4592923999999</v>
      </c>
      <c r="V64" s="28">
        <f t="shared" si="79"/>
        <v>2481.1097137199999</v>
      </c>
      <c r="W64" s="28">
        <f t="shared" si="79"/>
        <v>2357.8436728800002</v>
      </c>
      <c r="X64" s="28">
        <f t="shared" si="79"/>
        <v>2209.1705899199997</v>
      </c>
      <c r="Y64" s="28">
        <f t="shared" si="79"/>
        <v>1908.5088110400002</v>
      </c>
      <c r="Z64" s="28">
        <f t="shared" si="79"/>
        <v>1813.5382496399998</v>
      </c>
      <c r="AA64" s="28">
        <f t="shared" si="79"/>
        <v>2649.2167681199999</v>
      </c>
      <c r="AB64" s="28">
        <f t="shared" si="79"/>
        <v>2766.08272356</v>
      </c>
      <c r="AC64" s="28">
        <f t="shared" si="79"/>
        <v>2720.9106522000002</v>
      </c>
      <c r="AD64" s="28">
        <f t="shared" si="79"/>
        <v>2665.8252457199997</v>
      </c>
      <c r="AE64" s="28">
        <f t="shared" si="79"/>
        <v>2722.26952764</v>
      </c>
      <c r="AF64" s="28">
        <f t="shared" si="79"/>
        <v>1729.0680355043205</v>
      </c>
      <c r="AG64" s="28">
        <f t="shared" ref="AG64:AI64" si="80">SUM(AG65:AG66)</f>
        <v>1931.4537289216698</v>
      </c>
      <c r="AH64" s="28">
        <f t="shared" si="80"/>
        <v>2224.171183425849</v>
      </c>
      <c r="AI64" s="28">
        <f t="shared" si="80"/>
        <v>2196.3746421307696</v>
      </c>
    </row>
    <row r="65" spans="1:35" x14ac:dyDescent="0.25">
      <c r="A65" s="8" t="s">
        <v>27</v>
      </c>
      <c r="B65" s="9">
        <v>3972.3780234510327</v>
      </c>
      <c r="C65" s="9">
        <v>4153.1243847216565</v>
      </c>
      <c r="D65" s="9">
        <v>3993.5710027691475</v>
      </c>
      <c r="E65" s="9">
        <v>3934.9936010700712</v>
      </c>
      <c r="F65" s="9">
        <v>3629.6800637380347</v>
      </c>
      <c r="G65" s="9">
        <v>3511.1283764983132</v>
      </c>
      <c r="H65" s="9">
        <v>3775.5027256784906</v>
      </c>
      <c r="I65" s="9">
        <v>3661.4439580292646</v>
      </c>
      <c r="J65" s="9">
        <v>3422.9821118269256</v>
      </c>
      <c r="K65" s="9">
        <v>3052.6593928192806</v>
      </c>
      <c r="L65" s="9">
        <v>2877.8635450600004</v>
      </c>
      <c r="M65" s="9">
        <v>2041.4259753000767</v>
      </c>
      <c r="N65" s="9">
        <v>2051.6305234829401</v>
      </c>
      <c r="O65" s="9">
        <v>3586.4082286932176</v>
      </c>
      <c r="P65" s="9">
        <v>3499.2108593676953</v>
      </c>
      <c r="Q65" s="9">
        <v>4013.7872041546998</v>
      </c>
      <c r="R65" s="9">
        <v>5317.565238022562</v>
      </c>
      <c r="S65" s="9">
        <v>4747.9819475479153</v>
      </c>
      <c r="T65" s="9">
        <v>2957.6227145499838</v>
      </c>
      <c r="U65" s="9">
        <v>2778.7093531315081</v>
      </c>
      <c r="V65" s="9">
        <v>2467.1007109698508</v>
      </c>
      <c r="W65" s="9">
        <v>2345.7798222822375</v>
      </c>
      <c r="X65" s="9">
        <v>2193.9791799122122</v>
      </c>
      <c r="Y65" s="9">
        <v>1890.4651302017148</v>
      </c>
      <c r="Z65" s="9">
        <v>1802.6664353961087</v>
      </c>
      <c r="AA65" s="9">
        <v>2639.0954821492655</v>
      </c>
      <c r="AB65" s="9">
        <v>2756.3833657538862</v>
      </c>
      <c r="AC65" s="9">
        <v>2711.8073016026437</v>
      </c>
      <c r="AD65" s="9">
        <v>2657.3474177749335</v>
      </c>
      <c r="AE65" s="9">
        <v>2705.1787810204141</v>
      </c>
      <c r="AF65" s="9">
        <v>1717.2457180651861</v>
      </c>
      <c r="AG65" s="9">
        <v>1918.524000771439</v>
      </c>
      <c r="AH65" s="9">
        <v>2210.7483526084607</v>
      </c>
      <c r="AI65" s="9">
        <v>2182.8600753763808</v>
      </c>
    </row>
    <row r="66" spans="1:35" x14ac:dyDescent="0.25">
      <c r="A66" s="10" t="s">
        <v>28</v>
      </c>
      <c r="B66" s="11">
        <v>37.672270028965585</v>
      </c>
      <c r="C66" s="11">
        <v>39.535577918344458</v>
      </c>
      <c r="D66" s="11">
        <v>39.358513990853034</v>
      </c>
      <c r="E66" s="11">
        <v>38.921064209929241</v>
      </c>
      <c r="F66" s="11">
        <v>36.451127701965405</v>
      </c>
      <c r="G66" s="11">
        <v>35.448103381686344</v>
      </c>
      <c r="H66" s="11">
        <v>38.681493721508723</v>
      </c>
      <c r="I66" s="11">
        <v>36.686581490734888</v>
      </c>
      <c r="J66" s="11">
        <v>34.29507673307404</v>
      </c>
      <c r="K66" s="11">
        <v>30.592916100718913</v>
      </c>
      <c r="L66" s="11">
        <v>28.735952419999133</v>
      </c>
      <c r="M66" s="11">
        <v>8.9489854199229502</v>
      </c>
      <c r="N66" s="11">
        <v>7.4132332770603808</v>
      </c>
      <c r="O66" s="11">
        <v>27.075181066783937</v>
      </c>
      <c r="P66" s="11">
        <v>21.797640032304841</v>
      </c>
      <c r="Q66" s="11">
        <v>27.679656445300001</v>
      </c>
      <c r="R66" s="11">
        <v>34.188190897438524</v>
      </c>
      <c r="S66" s="11">
        <v>32.752857532085883</v>
      </c>
      <c r="T66" s="11">
        <v>18.167527250015997</v>
      </c>
      <c r="U66" s="11">
        <v>12.749939268491945</v>
      </c>
      <c r="V66" s="11">
        <v>14.009002750149154</v>
      </c>
      <c r="W66" s="11">
        <v>12.06385059776286</v>
      </c>
      <c r="X66" s="11">
        <v>15.191410007787445</v>
      </c>
      <c r="Y66" s="11">
        <v>18.043680838285415</v>
      </c>
      <c r="Z66" s="11">
        <v>10.871814243891189</v>
      </c>
      <c r="AA66" s="11">
        <v>10.121285970734334</v>
      </c>
      <c r="AB66" s="11">
        <v>9.6993578061137491</v>
      </c>
      <c r="AC66" s="11">
        <v>9.1033505973564175</v>
      </c>
      <c r="AD66" s="11">
        <v>8.477827945065977</v>
      </c>
      <c r="AE66" s="11">
        <v>17.090746619585776</v>
      </c>
      <c r="AF66" s="11">
        <v>11.822317439134423</v>
      </c>
      <c r="AG66" s="11">
        <v>12.929728150230774</v>
      </c>
      <c r="AH66" s="11">
        <v>13.422830817388487</v>
      </c>
      <c r="AI66" s="11">
        <v>13.514566754388953</v>
      </c>
    </row>
    <row r="67" spans="1:35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1:35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25">
      <c r="A69" s="27" t="s">
        <v>7</v>
      </c>
      <c r="B69" s="28">
        <f t="shared" ref="B69:K69" si="81">IF(B64=0,0,100*B64/B11)</f>
        <v>62248.529858429036</v>
      </c>
      <c r="C69" s="28">
        <f t="shared" si="81"/>
        <v>97639.961868653976</v>
      </c>
      <c r="D69" s="28">
        <f t="shared" si="81"/>
        <v>98846.311685294131</v>
      </c>
      <c r="E69" s="28">
        <f t="shared" si="81"/>
        <v>92545.753732650221</v>
      </c>
      <c r="F69" s="28">
        <f t="shared" si="81"/>
        <v>85377.997006054982</v>
      </c>
      <c r="G69" s="28">
        <f t="shared" si="81"/>
        <v>82593.76990870983</v>
      </c>
      <c r="H69" s="28">
        <f t="shared" si="81"/>
        <v>98685.232067270364</v>
      </c>
      <c r="I69" s="28">
        <f t="shared" si="81"/>
        <v>114813.1182713443</v>
      </c>
      <c r="J69" s="28">
        <f t="shared" si="81"/>
        <v>107335.52277429367</v>
      </c>
      <c r="K69" s="28">
        <f t="shared" si="81"/>
        <v>89759.892544978153</v>
      </c>
      <c r="L69" s="28">
        <f>IF(L64=0,0,100*L64/L11)</f>
        <v>64462.175592814354</v>
      </c>
      <c r="M69" s="28">
        <f t="shared" ref="M69:AF71" si="82">IF(M64=0,0,100*M64/M11)</f>
        <v>32284.285320736883</v>
      </c>
      <c r="N69" s="28">
        <f t="shared" si="82"/>
        <v>34869.496304149034</v>
      </c>
      <c r="O69" s="28">
        <f t="shared" si="82"/>
        <v>63696.164459016414</v>
      </c>
      <c r="P69" s="28">
        <f t="shared" si="82"/>
        <v>63487.351233321315</v>
      </c>
      <c r="Q69" s="28">
        <f t="shared" si="82"/>
        <v>72143.285622991796</v>
      </c>
      <c r="R69" s="28">
        <f t="shared" si="82"/>
        <v>105765.87804189725</v>
      </c>
      <c r="S69" s="28">
        <f t="shared" si="82"/>
        <v>97526.209813953523</v>
      </c>
      <c r="T69" s="28">
        <f t="shared" si="82"/>
        <v>62411.708091442961</v>
      </c>
      <c r="U69" s="28">
        <f t="shared" si="82"/>
        <v>65758.758360424021</v>
      </c>
      <c r="V69" s="28">
        <f t="shared" si="82"/>
        <v>60382.324500365052</v>
      </c>
      <c r="W69" s="28">
        <f t="shared" si="82"/>
        <v>53955.23278901603</v>
      </c>
      <c r="X69" s="28">
        <f t="shared" si="82"/>
        <v>55688.696494076125</v>
      </c>
      <c r="Y69" s="28">
        <f t="shared" si="82"/>
        <v>55984.418041654455</v>
      </c>
      <c r="Z69" s="28">
        <f t="shared" si="82"/>
        <v>50348.091328151015</v>
      </c>
      <c r="AA69" s="28">
        <f t="shared" si="82"/>
        <v>77986.952255519573</v>
      </c>
      <c r="AB69" s="28">
        <f t="shared" si="82"/>
        <v>86792.680375274547</v>
      </c>
      <c r="AC69" s="28">
        <f t="shared" si="82"/>
        <v>95203.31183344996</v>
      </c>
      <c r="AD69" s="28">
        <f t="shared" si="82"/>
        <v>92434.994650485431</v>
      </c>
      <c r="AE69" s="28">
        <f t="shared" si="82"/>
        <v>88500.309741222358</v>
      </c>
      <c r="AF69" s="28">
        <f t="shared" si="82"/>
        <v>94381.442986043694</v>
      </c>
      <c r="AG69" s="28">
        <f t="shared" ref="AG69:AI69" si="83">IF(AG64=0,0,100*AG64/AG11)</f>
        <v>94447.61510619412</v>
      </c>
      <c r="AH69" s="28">
        <f t="shared" si="83"/>
        <v>90266.687639036085</v>
      </c>
      <c r="AI69" s="28">
        <f t="shared" si="83"/>
        <v>92091.179963554299</v>
      </c>
    </row>
    <row r="70" spans="1:35" x14ac:dyDescent="0.25">
      <c r="A70" s="8" t="s">
        <v>27</v>
      </c>
      <c r="B70" s="9">
        <f t="shared" ref="B70:K70" si="84">IF(B65=0,0,100*B65/B12)</f>
        <v>67834.324170953434</v>
      </c>
      <c r="C70" s="9">
        <f t="shared" si="84"/>
        <v>106381.25985455063</v>
      </c>
      <c r="D70" s="9">
        <f t="shared" si="84"/>
        <v>107672.44547773383</v>
      </c>
      <c r="E70" s="9">
        <f t="shared" si="84"/>
        <v>100793.89347003258</v>
      </c>
      <c r="F70" s="9">
        <f t="shared" si="84"/>
        <v>92973.362288371791</v>
      </c>
      <c r="G70" s="9">
        <f t="shared" si="84"/>
        <v>89936.689971780565</v>
      </c>
      <c r="H70" s="9">
        <f t="shared" si="84"/>
        <v>107441.73948999689</v>
      </c>
      <c r="I70" s="9">
        <f t="shared" si="84"/>
        <v>125049.31550646396</v>
      </c>
      <c r="J70" s="9">
        <f t="shared" si="84"/>
        <v>116905.12677004527</v>
      </c>
      <c r="K70" s="9">
        <f t="shared" si="84"/>
        <v>97747.659072023074</v>
      </c>
      <c r="L70" s="9">
        <f t="shared" ref="L70:AA71" si="85">IF(L65=0,0,100*L65/L12)</f>
        <v>70208.917908270319</v>
      </c>
      <c r="M70" s="9">
        <f t="shared" si="85"/>
        <v>33482.466381828388</v>
      </c>
      <c r="N70" s="9">
        <f t="shared" si="85"/>
        <v>35980.893081075767</v>
      </c>
      <c r="O70" s="9">
        <f t="shared" si="85"/>
        <v>68364.625022745269</v>
      </c>
      <c r="P70" s="9">
        <f t="shared" si="85"/>
        <v>67318.408221771737</v>
      </c>
      <c r="Q70" s="9">
        <f t="shared" si="85"/>
        <v>77128.885552549953</v>
      </c>
      <c r="R70" s="9">
        <f t="shared" si="85"/>
        <v>112398.3351938821</v>
      </c>
      <c r="S70" s="9">
        <f t="shared" si="85"/>
        <v>104122.41113043674</v>
      </c>
      <c r="T70" s="9">
        <f t="shared" si="85"/>
        <v>66359.046770248693</v>
      </c>
      <c r="U70" s="9">
        <f t="shared" si="85"/>
        <v>68610.107484728593</v>
      </c>
      <c r="V70" s="9">
        <f t="shared" si="85"/>
        <v>63782.3348234191</v>
      </c>
      <c r="W70" s="9">
        <f t="shared" si="85"/>
        <v>56771.050878079324</v>
      </c>
      <c r="X70" s="9">
        <f t="shared" si="85"/>
        <v>59489.67407571074</v>
      </c>
      <c r="Y70" s="9">
        <f t="shared" si="85"/>
        <v>60943.427795026277</v>
      </c>
      <c r="Z70" s="9">
        <f t="shared" si="85"/>
        <v>53176.001044133001</v>
      </c>
      <c r="AA70" s="9">
        <f t="shared" si="85"/>
        <v>80656.952388424994</v>
      </c>
      <c r="AB70" s="9">
        <f t="shared" si="82"/>
        <v>89667.643648467347</v>
      </c>
      <c r="AC70" s="9">
        <f t="shared" si="82"/>
        <v>98467.948496828016</v>
      </c>
      <c r="AD70" s="9">
        <f t="shared" si="82"/>
        <v>95347.951839789501</v>
      </c>
      <c r="AE70" s="9">
        <f t="shared" si="82"/>
        <v>93864.635011117774</v>
      </c>
      <c r="AF70" s="9">
        <f t="shared" si="82"/>
        <v>100247.8527767184</v>
      </c>
      <c r="AG70" s="9">
        <f t="shared" ref="AG70:AI70" si="86">IF(AG65=0,0,100*AG65/AG12)</f>
        <v>100288.76114853313</v>
      </c>
      <c r="AH70" s="9">
        <f t="shared" si="86"/>
        <v>95620.603486525128</v>
      </c>
      <c r="AI70" s="9">
        <f t="shared" si="86"/>
        <v>97667.117466504729</v>
      </c>
    </row>
    <row r="71" spans="1:35" x14ac:dyDescent="0.25">
      <c r="A71" s="10" t="s">
        <v>28</v>
      </c>
      <c r="B71" s="11">
        <f t="shared" ref="B71:K71" si="87">IF(B66=0,0,100*B66/B13)</f>
        <v>6428.7150220077792</v>
      </c>
      <c r="C71" s="11">
        <f t="shared" si="87"/>
        <v>10137.327671370373</v>
      </c>
      <c r="D71" s="11">
        <f t="shared" si="87"/>
        <v>10608.763878936128</v>
      </c>
      <c r="E71" s="11">
        <f t="shared" si="87"/>
        <v>9979.7600538280094</v>
      </c>
      <c r="F71" s="11">
        <f t="shared" si="87"/>
        <v>9346.4430005039503</v>
      </c>
      <c r="G71" s="11">
        <f t="shared" si="87"/>
        <v>9089.257277355473</v>
      </c>
      <c r="H71" s="11">
        <f t="shared" si="87"/>
        <v>11020.368581626417</v>
      </c>
      <c r="I71" s="11">
        <f t="shared" si="87"/>
        <v>12521.017573629655</v>
      </c>
      <c r="J71" s="11">
        <f t="shared" si="87"/>
        <v>11704.804345759057</v>
      </c>
      <c r="K71" s="11">
        <f t="shared" si="87"/>
        <v>9805.4218271534974</v>
      </c>
      <c r="L71" s="11">
        <f t="shared" si="85"/>
        <v>7008.768882926619</v>
      </c>
      <c r="M71" s="11">
        <f t="shared" si="82"/>
        <v>3523.2226062688778</v>
      </c>
      <c r="N71" s="11">
        <f t="shared" si="82"/>
        <v>3651.8390527391034</v>
      </c>
      <c r="O71" s="11">
        <f t="shared" si="82"/>
        <v>6340.7918189189559</v>
      </c>
      <c r="P71" s="11">
        <f t="shared" si="82"/>
        <v>6263.6896644554135</v>
      </c>
      <c r="Q71" s="11">
        <f t="shared" si="82"/>
        <v>6954.6875490703515</v>
      </c>
      <c r="R71" s="11">
        <f t="shared" si="82"/>
        <v>10391.547385239674</v>
      </c>
      <c r="S71" s="11">
        <f t="shared" si="82"/>
        <v>9576.8589275104914</v>
      </c>
      <c r="T71" s="11">
        <f t="shared" si="82"/>
        <v>5841.6486334456577</v>
      </c>
      <c r="U71" s="11">
        <f t="shared" si="82"/>
        <v>6538.4303940984328</v>
      </c>
      <c r="V71" s="11">
        <f t="shared" si="82"/>
        <v>5812.8642116801475</v>
      </c>
      <c r="W71" s="11">
        <f t="shared" si="82"/>
        <v>5068.8447889759918</v>
      </c>
      <c r="X71" s="11">
        <f t="shared" si="82"/>
        <v>5444.9498235797291</v>
      </c>
      <c r="Y71" s="11">
        <f t="shared" si="82"/>
        <v>5877.4204684968781</v>
      </c>
      <c r="Z71" s="11">
        <f t="shared" si="82"/>
        <v>5128.2142659864094</v>
      </c>
      <c r="AA71" s="11">
        <f t="shared" si="82"/>
        <v>8097.0287765874673</v>
      </c>
      <c r="AB71" s="11">
        <f t="shared" si="82"/>
        <v>8583.5024832865038</v>
      </c>
      <c r="AC71" s="11">
        <f t="shared" si="82"/>
        <v>8753.221728227325</v>
      </c>
      <c r="AD71" s="11">
        <f t="shared" si="82"/>
        <v>8740.0288093463678</v>
      </c>
      <c r="AE71" s="11">
        <f t="shared" si="82"/>
        <v>8809.6632059720487</v>
      </c>
      <c r="AF71" s="11">
        <f t="shared" si="82"/>
        <v>9934.7205370877491</v>
      </c>
      <c r="AG71" s="11">
        <f t="shared" ref="AG71:AI71" si="88">IF(AG66=0,0,100*AG66/AG13)</f>
        <v>9795.2485986596766</v>
      </c>
      <c r="AH71" s="11">
        <f t="shared" si="88"/>
        <v>8830.8097482818994</v>
      </c>
      <c r="AI71" s="11">
        <f t="shared" si="88"/>
        <v>9009.711169592636</v>
      </c>
    </row>
    <row r="72" spans="1:35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x14ac:dyDescent="0.25">
      <c r="A73" s="27" t="s">
        <v>19</v>
      </c>
      <c r="B73" s="31">
        <f t="shared" ref="B73:K73" si="89">IF(B64=0,0,1000*B64/B3)</f>
        <v>276.90704192667272</v>
      </c>
      <c r="C73" s="31">
        <f t="shared" si="89"/>
        <v>434.27525208849141</v>
      </c>
      <c r="D73" s="31">
        <f t="shared" si="89"/>
        <v>439.71620030506296</v>
      </c>
      <c r="E73" s="31">
        <f t="shared" si="89"/>
        <v>411.61763854466125</v>
      </c>
      <c r="F73" s="31">
        <f t="shared" si="89"/>
        <v>379.7374605952017</v>
      </c>
      <c r="G73" s="31">
        <f t="shared" si="89"/>
        <v>367.35399688392238</v>
      </c>
      <c r="H73" s="31">
        <f t="shared" si="89"/>
        <v>438.9697519399773</v>
      </c>
      <c r="I73" s="31">
        <f t="shared" si="89"/>
        <v>510.73593267504532</v>
      </c>
      <c r="J73" s="31">
        <f t="shared" si="89"/>
        <v>477.47251497632016</v>
      </c>
      <c r="K73" s="31">
        <f t="shared" si="89"/>
        <v>399.20366355728055</v>
      </c>
      <c r="L73" s="31">
        <f>IF(L64=0,0,1000*L64/L3)</f>
        <v>286.7288117206661</v>
      </c>
      <c r="M73" s="31">
        <f t="shared" ref="M73:AF75" si="90">IF(M64=0,0,1000*M64/M3)</f>
        <v>131.56698947002059</v>
      </c>
      <c r="N73" s="31">
        <f t="shared" si="90"/>
        <v>133.39836328156892</v>
      </c>
      <c r="O73" s="31">
        <f t="shared" si="90"/>
        <v>250.00883249317491</v>
      </c>
      <c r="P73" s="31">
        <f t="shared" si="90"/>
        <v>240.55491186529289</v>
      </c>
      <c r="Q73" s="31">
        <f t="shared" si="90"/>
        <v>275.37775989683354</v>
      </c>
      <c r="R73" s="31">
        <f t="shared" si="90"/>
        <v>396.14529823150576</v>
      </c>
      <c r="S73" s="31">
        <f t="shared" si="90"/>
        <v>357.0589530295419</v>
      </c>
      <c r="T73" s="31">
        <f t="shared" si="90"/>
        <v>224.76035517358372</v>
      </c>
      <c r="U73" s="31">
        <f t="shared" si="90"/>
        <v>230.12371070517477</v>
      </c>
      <c r="V73" s="31">
        <f t="shared" si="90"/>
        <v>218.96619815502879</v>
      </c>
      <c r="W73" s="31">
        <f t="shared" si="90"/>
        <v>205.49915532155651</v>
      </c>
      <c r="X73" s="31">
        <f t="shared" si="90"/>
        <v>214.68657547904982</v>
      </c>
      <c r="Y73" s="31">
        <f t="shared" si="90"/>
        <v>216.29135098569358</v>
      </c>
      <c r="Z73" s="31">
        <f t="shared" si="90"/>
        <v>189.35905474705359</v>
      </c>
      <c r="AA73" s="31">
        <f t="shared" si="90"/>
        <v>265.57922441372591</v>
      </c>
      <c r="AB73" s="31">
        <f t="shared" si="90"/>
        <v>285.59521110182561</v>
      </c>
      <c r="AC73" s="31">
        <f t="shared" si="90"/>
        <v>308.42581619054067</v>
      </c>
      <c r="AD73" s="31">
        <f t="shared" si="90"/>
        <v>307.82782009667761</v>
      </c>
      <c r="AE73" s="31">
        <f t="shared" si="90"/>
        <v>307.85490902951284</v>
      </c>
      <c r="AF73" s="31">
        <f t="shared" si="90"/>
        <v>308.06196835198864</v>
      </c>
      <c r="AG73" s="31">
        <f t="shared" ref="AG73:AI73" si="91">IF(AG64=0,0,1000*AG64/AG3)</f>
        <v>308.13373355065187</v>
      </c>
      <c r="AH73" s="31">
        <f t="shared" si="91"/>
        <v>308.14427238326107</v>
      </c>
      <c r="AI73" s="31">
        <f t="shared" si="91"/>
        <v>308.1518702484899</v>
      </c>
    </row>
    <row r="74" spans="1:35" x14ac:dyDescent="0.25">
      <c r="A74" s="8" t="s">
        <v>27</v>
      </c>
      <c r="B74" s="16">
        <f t="shared" ref="B74:K74" si="92">IF(B65=0,0,1000*B65/B4)</f>
        <v>280.10836760893119</v>
      </c>
      <c r="C74" s="16">
        <f t="shared" si="92"/>
        <v>439.2802818664963</v>
      </c>
      <c r="D74" s="16">
        <f t="shared" si="92"/>
        <v>444.63595248256013</v>
      </c>
      <c r="E74" s="16">
        <f t="shared" si="92"/>
        <v>416.2083622103624</v>
      </c>
      <c r="F74" s="16">
        <f t="shared" si="92"/>
        <v>383.91503210200767</v>
      </c>
      <c r="G74" s="16">
        <f t="shared" si="92"/>
        <v>371.37569695038212</v>
      </c>
      <c r="H74" s="16">
        <f t="shared" si="92"/>
        <v>443.70982954022332</v>
      </c>
      <c r="I74" s="16">
        <f t="shared" si="92"/>
        <v>516.36630961127037</v>
      </c>
      <c r="J74" s="16">
        <f t="shared" si="92"/>
        <v>482.73649991923082</v>
      </c>
      <c r="K74" s="16">
        <f t="shared" si="92"/>
        <v>403.60369516416887</v>
      </c>
      <c r="L74" s="16">
        <f t="shared" ref="L74:AA75" si="93">IF(L65=0,0,1000*L65/L4)</f>
        <v>289.89963588168678</v>
      </c>
      <c r="M74" s="16">
        <f t="shared" si="93"/>
        <v>132.60950377887954</v>
      </c>
      <c r="N74" s="16">
        <f t="shared" si="93"/>
        <v>134.48640954179467</v>
      </c>
      <c r="O74" s="16">
        <f t="shared" si="93"/>
        <v>251.26476169684156</v>
      </c>
      <c r="P74" s="16">
        <f t="shared" si="93"/>
        <v>241.54100775188056</v>
      </c>
      <c r="Q74" s="16">
        <f t="shared" si="93"/>
        <v>276.69683153989257</v>
      </c>
      <c r="R74" s="16">
        <f t="shared" si="93"/>
        <v>398.33226398738191</v>
      </c>
      <c r="S74" s="16">
        <f t="shared" si="93"/>
        <v>358.95585389805507</v>
      </c>
      <c r="T74" s="16">
        <f t="shared" si="93"/>
        <v>226.18995179734466</v>
      </c>
      <c r="U74" s="16">
        <f t="shared" si="93"/>
        <v>231.6120940274678</v>
      </c>
      <c r="V74" s="16">
        <f t="shared" si="93"/>
        <v>220.76930271961564</v>
      </c>
      <c r="W74" s="16">
        <f t="shared" si="93"/>
        <v>207.04623665931206</v>
      </c>
      <c r="X74" s="16">
        <f t="shared" si="93"/>
        <v>216.6847433147542</v>
      </c>
      <c r="Y74" s="16">
        <f t="shared" si="93"/>
        <v>219.49516807993913</v>
      </c>
      <c r="Z74" s="16">
        <f t="shared" si="93"/>
        <v>191.60494266371319</v>
      </c>
      <c r="AA74" s="16">
        <f t="shared" si="93"/>
        <v>267.78599144853644</v>
      </c>
      <c r="AB74" s="16">
        <f t="shared" si="90"/>
        <v>287.80302202868387</v>
      </c>
      <c r="AC74" s="16">
        <f t="shared" si="90"/>
        <v>310.88265210030301</v>
      </c>
      <c r="AD74" s="16">
        <f t="shared" si="90"/>
        <v>310.17985485608267</v>
      </c>
      <c r="AE74" s="16">
        <f t="shared" si="90"/>
        <v>312.53137740752129</v>
      </c>
      <c r="AF74" s="16">
        <f t="shared" si="90"/>
        <v>312.35552542162623</v>
      </c>
      <c r="AG74" s="16">
        <f t="shared" ref="AG74:AI74" si="94">IF(AG65=0,0,1000*AG65/AG4)</f>
        <v>312.40050868806765</v>
      </c>
      <c r="AH74" s="16">
        <f t="shared" si="94"/>
        <v>312.60785245611902</v>
      </c>
      <c r="AI74" s="16">
        <f t="shared" si="94"/>
        <v>312.57071243432165</v>
      </c>
    </row>
    <row r="75" spans="1:35" x14ac:dyDescent="0.25">
      <c r="A75" s="10" t="s">
        <v>28</v>
      </c>
      <c r="B75" s="17">
        <f t="shared" ref="B75:K75" si="95">IF(B66=0,0,1000*B66/B5)</f>
        <v>125.57423342988528</v>
      </c>
      <c r="C75" s="17">
        <f t="shared" si="95"/>
        <v>197.67788959172231</v>
      </c>
      <c r="D75" s="17">
        <f t="shared" si="95"/>
        <v>207.15007363606858</v>
      </c>
      <c r="E75" s="17">
        <f t="shared" si="95"/>
        <v>194.60532104964619</v>
      </c>
      <c r="F75" s="17">
        <f t="shared" si="95"/>
        <v>182.25563850982704</v>
      </c>
      <c r="G75" s="17">
        <f t="shared" si="95"/>
        <v>177.24051690843172</v>
      </c>
      <c r="H75" s="17">
        <f t="shared" si="95"/>
        <v>214.8971873417151</v>
      </c>
      <c r="I75" s="17">
        <f t="shared" si="95"/>
        <v>244.57720993823261</v>
      </c>
      <c r="J75" s="17">
        <f t="shared" si="95"/>
        <v>228.63384488716028</v>
      </c>
      <c r="K75" s="17">
        <f t="shared" si="95"/>
        <v>191.2057256294932</v>
      </c>
      <c r="L75" s="17">
        <f t="shared" si="93"/>
        <v>136.83786866666253</v>
      </c>
      <c r="M75" s="17">
        <f t="shared" si="90"/>
        <v>47.09992326275237</v>
      </c>
      <c r="N75" s="17">
        <f t="shared" si="90"/>
        <v>41.184629317002113</v>
      </c>
      <c r="O75" s="17">
        <f t="shared" si="90"/>
        <v>150.41767259324411</v>
      </c>
      <c r="P75" s="17">
        <f t="shared" si="90"/>
        <v>145.31760021536559</v>
      </c>
      <c r="Q75" s="17">
        <f t="shared" si="90"/>
        <v>162.8215085017647</v>
      </c>
      <c r="R75" s="17">
        <f t="shared" si="90"/>
        <v>213.67619310899076</v>
      </c>
      <c r="S75" s="17">
        <f t="shared" si="90"/>
        <v>202.17813291411039</v>
      </c>
      <c r="T75" s="17">
        <f t="shared" si="90"/>
        <v>110.77760518302436</v>
      </c>
      <c r="U75" s="17">
        <f t="shared" si="90"/>
        <v>95.86420502625522</v>
      </c>
      <c r="V75" s="17">
        <f t="shared" si="90"/>
        <v>89.801299680443307</v>
      </c>
      <c r="W75" s="17">
        <f t="shared" si="90"/>
        <v>83.776740262242072</v>
      </c>
      <c r="X75" s="17">
        <f t="shared" si="90"/>
        <v>92.069151562348154</v>
      </c>
      <c r="Y75" s="17">
        <f t="shared" si="90"/>
        <v>85.515075062964044</v>
      </c>
      <c r="Z75" s="17">
        <f t="shared" si="90"/>
        <v>64.330261798172714</v>
      </c>
      <c r="AA75" s="17">
        <f t="shared" si="90"/>
        <v>84.344049756119446</v>
      </c>
      <c r="AB75" s="17">
        <f t="shared" si="90"/>
        <v>89.808868575127306</v>
      </c>
      <c r="AC75" s="17">
        <f t="shared" si="90"/>
        <v>91.953036336933508</v>
      </c>
      <c r="AD75" s="17">
        <f t="shared" si="90"/>
        <v>91.159440269526641</v>
      </c>
      <c r="AE75" s="17">
        <f t="shared" si="90"/>
        <v>91.394366949656543</v>
      </c>
      <c r="AF75" s="17">
        <f t="shared" si="90"/>
        <v>102.80276034029934</v>
      </c>
      <c r="AG75" s="17">
        <f t="shared" ref="AG75:AI75" si="96">IF(AG66=0,0,1000*AG66/AG5)</f>
        <v>101.80888307268326</v>
      </c>
      <c r="AH75" s="17">
        <f t="shared" si="96"/>
        <v>91.937197379373202</v>
      </c>
      <c r="AI75" s="17">
        <f t="shared" si="96"/>
        <v>93.851158016589963</v>
      </c>
    </row>
    <row r="76" spans="1:35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:AI77" si="99">IF(AG64=0,0,AG64/AG$64)</f>
        <v>1</v>
      </c>
      <c r="AH77" s="34">
        <f t="shared" si="99"/>
        <v>1</v>
      </c>
      <c r="AI77" s="34">
        <f t="shared" si="99"/>
        <v>1</v>
      </c>
    </row>
    <row r="78" spans="1:35" x14ac:dyDescent="0.25">
      <c r="A78" s="8" t="s">
        <v>27</v>
      </c>
      <c r="B78" s="25">
        <f t="shared" ref="B78:K78" si="100">IF(B65=0,0,B65/B$64)</f>
        <v>0.99060553677089347</v>
      </c>
      <c r="C78" s="25">
        <f t="shared" si="100"/>
        <v>0.99057028753329901</v>
      </c>
      <c r="D78" s="25">
        <f t="shared" si="100"/>
        <v>0.9902407136481588</v>
      </c>
      <c r="E78" s="25">
        <f t="shared" si="100"/>
        <v>0.99020586311276848</v>
      </c>
      <c r="F78" s="25">
        <f t="shared" si="100"/>
        <v>0.99005733133962182</v>
      </c>
      <c r="G78" s="25">
        <f t="shared" si="100"/>
        <v>0.99000497984950098</v>
      </c>
      <c r="H78" s="25">
        <f t="shared" si="100"/>
        <v>0.98985851456131468</v>
      </c>
      <c r="I78" s="25">
        <f t="shared" si="100"/>
        <v>0.99007969537616791</v>
      </c>
      <c r="J78" s="25">
        <f t="shared" si="100"/>
        <v>0.99008032192311479</v>
      </c>
      <c r="K78" s="25">
        <f t="shared" si="100"/>
        <v>0.99007771241678399</v>
      </c>
      <c r="L78" s="25">
        <f>IF(L65=0,0,L65/L$64)</f>
        <v>0.99011354937447937</v>
      </c>
      <c r="M78" s="25">
        <f t="shared" si="98"/>
        <v>0.99563543957014544</v>
      </c>
      <c r="N78" s="25">
        <f t="shared" si="98"/>
        <v>0.99639967181235356</v>
      </c>
      <c r="O78" s="25">
        <f t="shared" si="98"/>
        <v>0.99250717991574167</v>
      </c>
      <c r="P78" s="25">
        <f t="shared" si="98"/>
        <v>0.99380926230765432</v>
      </c>
      <c r="Q78" s="25">
        <f t="shared" si="98"/>
        <v>0.99315108662274398</v>
      </c>
      <c r="R78" s="25">
        <f t="shared" si="98"/>
        <v>0.99361177764418462</v>
      </c>
      <c r="S78" s="25">
        <f t="shared" si="98"/>
        <v>0.99314899092556175</v>
      </c>
      <c r="T78" s="25">
        <f t="shared" si="98"/>
        <v>0.99389488983637941</v>
      </c>
      <c r="U78" s="25">
        <f t="shared" si="98"/>
        <v>0.99543251828776269</v>
      </c>
      <c r="V78" s="25">
        <f t="shared" si="98"/>
        <v>0.99435373507560654</v>
      </c>
      <c r="W78" s="25">
        <f t="shared" si="98"/>
        <v>0.99488352398569868</v>
      </c>
      <c r="X78" s="25">
        <f t="shared" si="98"/>
        <v>0.99312347807041124</v>
      </c>
      <c r="Y78" s="25">
        <f t="shared" si="98"/>
        <v>0.99054566542532607</v>
      </c>
      <c r="Z78" s="25">
        <f t="shared" si="98"/>
        <v>0.99400519164894963</v>
      </c>
      <c r="AA78" s="25">
        <f t="shared" si="98"/>
        <v>0.99617951762478207</v>
      </c>
      <c r="AB78" s="25">
        <f t="shared" si="98"/>
        <v>0.99649346791999394</v>
      </c>
      <c r="AC78" s="25">
        <f t="shared" si="98"/>
        <v>0.99665430006310718</v>
      </c>
      <c r="AD78" s="25">
        <f t="shared" si="98"/>
        <v>0.99681981106650663</v>
      </c>
      <c r="AE78" s="25">
        <f t="shared" si="98"/>
        <v>0.99372187564601577</v>
      </c>
      <c r="AF78" s="25">
        <f t="shared" si="98"/>
        <v>0.99316260714073856</v>
      </c>
      <c r="AG78" s="25">
        <f t="shared" ref="AG78:AI78" si="101">IF(AG65=0,0,AG65/AG$64)</f>
        <v>0.99330570131884577</v>
      </c>
      <c r="AH78" s="25">
        <f t="shared" si="101"/>
        <v>0.99396501900689438</v>
      </c>
      <c r="AI78" s="25">
        <f t="shared" si="101"/>
        <v>0.99384687543957528</v>
      </c>
    </row>
    <row r="79" spans="1:35" x14ac:dyDescent="0.25">
      <c r="A79" s="10" t="s">
        <v>28</v>
      </c>
      <c r="B79" s="26">
        <f t="shared" ref="B79:K79" si="102">IF(B66=0,0,B66/B$64)</f>
        <v>9.3944632291065033E-3</v>
      </c>
      <c r="C79" s="26">
        <f t="shared" si="102"/>
        <v>9.4297124667009746E-3</v>
      </c>
      <c r="D79" s="26">
        <f t="shared" si="102"/>
        <v>9.759286351841109E-3</v>
      </c>
      <c r="E79" s="26">
        <f t="shared" si="102"/>
        <v>9.7941368872315419E-3</v>
      </c>
      <c r="F79" s="26">
        <f t="shared" si="102"/>
        <v>9.9426686603781792E-3</v>
      </c>
      <c r="G79" s="26">
        <f t="shared" si="102"/>
        <v>9.9950201504989816E-3</v>
      </c>
      <c r="H79" s="26">
        <f t="shared" si="102"/>
        <v>1.0141485438685397E-2</v>
      </c>
      <c r="I79" s="26">
        <f t="shared" si="102"/>
        <v>9.9203046238320828E-3</v>
      </c>
      <c r="J79" s="26">
        <f t="shared" si="102"/>
        <v>9.919678076885232E-3</v>
      </c>
      <c r="K79" s="26">
        <f t="shared" si="102"/>
        <v>9.9222875832159808E-3</v>
      </c>
      <c r="L79" s="26">
        <f>IF(L66=0,0,L66/L$64)</f>
        <v>9.8864506255206437E-3</v>
      </c>
      <c r="M79" s="26">
        <f t="shared" si="98"/>
        <v>4.3645604298544827E-3</v>
      </c>
      <c r="N79" s="26">
        <f t="shared" si="98"/>
        <v>3.6003281876464061E-3</v>
      </c>
      <c r="O79" s="26">
        <f t="shared" si="98"/>
        <v>7.4928200842583094E-3</v>
      </c>
      <c r="P79" s="26">
        <f t="shared" si="98"/>
        <v>6.1907376923456114E-3</v>
      </c>
      <c r="Q79" s="26">
        <f t="shared" si="98"/>
        <v>6.8489133772559633E-3</v>
      </c>
      <c r="R79" s="26">
        <f t="shared" si="98"/>
        <v>6.3882223558154099E-3</v>
      </c>
      <c r="S79" s="26">
        <f t="shared" si="98"/>
        <v>6.8510090744382541E-3</v>
      </c>
      <c r="T79" s="26">
        <f t="shared" si="98"/>
        <v>6.1051101636205377E-3</v>
      </c>
      <c r="U79" s="26">
        <f t="shared" si="98"/>
        <v>4.5674817122373255E-3</v>
      </c>
      <c r="V79" s="26">
        <f t="shared" si="98"/>
        <v>5.6462649243934678E-3</v>
      </c>
      <c r="W79" s="26">
        <f t="shared" si="98"/>
        <v>5.1164760143014099E-3</v>
      </c>
      <c r="X79" s="26">
        <f t="shared" si="98"/>
        <v>6.8765219295887732E-3</v>
      </c>
      <c r="Y79" s="26">
        <f t="shared" si="98"/>
        <v>9.4543345746739855E-3</v>
      </c>
      <c r="Z79" s="26">
        <f t="shared" si="98"/>
        <v>5.9948083510503961E-3</v>
      </c>
      <c r="AA79" s="26">
        <f t="shared" si="98"/>
        <v>3.8204823752179561E-3</v>
      </c>
      <c r="AB79" s="26">
        <f t="shared" si="98"/>
        <v>3.506532080006087E-3</v>
      </c>
      <c r="AC79" s="26">
        <f t="shared" si="98"/>
        <v>3.345699936892774E-3</v>
      </c>
      <c r="AD79" s="26">
        <f t="shared" si="98"/>
        <v>3.1801889334933664E-3</v>
      </c>
      <c r="AE79" s="26">
        <f t="shared" si="98"/>
        <v>6.2781243539842104E-3</v>
      </c>
      <c r="AF79" s="26">
        <f t="shared" si="98"/>
        <v>6.8373928592614262E-3</v>
      </c>
      <c r="AG79" s="26">
        <f t="shared" ref="AG79:AI79" si="103">IF(AG66=0,0,AG66/AG$64)</f>
        <v>6.6942986811542402E-3</v>
      </c>
      <c r="AH79" s="26">
        <f t="shared" si="103"/>
        <v>6.0349809931057345E-3</v>
      </c>
      <c r="AI79" s="26">
        <f t="shared" si="103"/>
        <v>6.1531245604247468E-3</v>
      </c>
    </row>
    <row r="80" spans="1:35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881.14983025999015</v>
      </c>
      <c r="AE81" s="28">
        <f t="shared" ref="AE81:AF81" si="104">SUM(AE82:AE83)</f>
        <v>897.01023199855911</v>
      </c>
      <c r="AF81" s="28">
        <f t="shared" si="104"/>
        <v>569.42150765323504</v>
      </c>
      <c r="AG81" s="28">
        <f t="shared" ref="AG81:AI81" si="105">SUM(AG82:AG83)</f>
        <v>636.1633734158014</v>
      </c>
      <c r="AH81" s="28">
        <f t="shared" si="105"/>
        <v>733.06204624143948</v>
      </c>
      <c r="AI81" s="28">
        <f t="shared" si="105"/>
        <v>723.81457239405415</v>
      </c>
    </row>
    <row r="82" spans="1:35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881.14983025999015</v>
      </c>
      <c r="AE82" s="9">
        <v>897.01023199855911</v>
      </c>
      <c r="AF82" s="9">
        <v>569.42150765323504</v>
      </c>
      <c r="AG82" s="9">
        <v>636.1633734158014</v>
      </c>
      <c r="AH82" s="9">
        <v>733.06204624143948</v>
      </c>
      <c r="AI82" s="9">
        <v>723.81457239405415</v>
      </c>
    </row>
    <row r="83" spans="1:35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</row>
    <row r="84" spans="1:35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x14ac:dyDescent="0.25">
      <c r="A85" s="27" t="s">
        <v>62</v>
      </c>
      <c r="B85" s="28">
        <v>7611.1346661996067</v>
      </c>
      <c r="C85" s="28">
        <v>7534.7815256977728</v>
      </c>
      <c r="D85" s="28">
        <v>7475.8938740836493</v>
      </c>
      <c r="E85" s="28">
        <v>7573.3989441303456</v>
      </c>
      <c r="F85" s="28">
        <v>8580.9123244299226</v>
      </c>
      <c r="G85" s="28">
        <v>8945.2914916183181</v>
      </c>
      <c r="H85" s="28">
        <v>9032.1531908530014</v>
      </c>
      <c r="I85" s="28">
        <v>8795.1506589270775</v>
      </c>
      <c r="J85" s="28">
        <v>9029.3368063992548</v>
      </c>
      <c r="K85" s="28">
        <v>9182.8504366226462</v>
      </c>
      <c r="L85" s="28">
        <v>8425.3724044604551</v>
      </c>
      <c r="M85" s="28">
        <v>7980.727261673389</v>
      </c>
      <c r="N85" s="28">
        <v>8147.1986565670595</v>
      </c>
      <c r="O85" s="28">
        <v>7749.2106535384219</v>
      </c>
      <c r="P85" s="28">
        <v>7611.7946265880055</v>
      </c>
      <c r="Q85" s="28">
        <v>7496.8865864116251</v>
      </c>
      <c r="R85" s="28">
        <v>7050.6597376532836</v>
      </c>
      <c r="S85" s="28">
        <v>7158.2421937970057</v>
      </c>
      <c r="T85" s="28">
        <v>6813.7980246387033</v>
      </c>
      <c r="U85" s="28">
        <v>6589.0022546375276</v>
      </c>
      <c r="V85" s="28">
        <v>6271.441670764837</v>
      </c>
      <c r="W85" s="28">
        <v>5939.1323200718016</v>
      </c>
      <c r="X85" s="28">
        <v>5413.7923488645183</v>
      </c>
      <c r="Y85" s="28">
        <v>5053.5483351136481</v>
      </c>
      <c r="Z85" s="28">
        <v>5224.5775748871374</v>
      </c>
      <c r="AA85" s="28">
        <v>5564.2144973327777</v>
      </c>
      <c r="AB85" s="28">
        <v>5502.6561008928111</v>
      </c>
      <c r="AC85" s="28">
        <v>5465.5536670090651</v>
      </c>
      <c r="AD85" s="28">
        <v>5424.2084144853534</v>
      </c>
      <c r="AE85" s="28">
        <v>5525.6600135357276</v>
      </c>
      <c r="AF85" s="28">
        <v>4704.4227152867234</v>
      </c>
      <c r="AG85" s="28">
        <v>4824.1820416056926</v>
      </c>
      <c r="AH85" s="28">
        <v>4937.3061349422396</v>
      </c>
      <c r="AI85" s="28">
        <v>4766.9568232382753</v>
      </c>
    </row>
    <row r="86" spans="1:35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27" t="s">
        <v>63</v>
      </c>
      <c r="B87" s="28">
        <f>B85-B$64</f>
        <v>3601.0843727196084</v>
      </c>
      <c r="C87" s="28">
        <f t="shared" ref="C87:AF87" si="106">C85-C$64</f>
        <v>3342.1215630577717</v>
      </c>
      <c r="D87" s="28">
        <f t="shared" si="106"/>
        <v>3442.9643573236485</v>
      </c>
      <c r="E87" s="28">
        <f t="shared" si="106"/>
        <v>3599.4842788503452</v>
      </c>
      <c r="F87" s="28">
        <f t="shared" si="106"/>
        <v>4914.7811329899223</v>
      </c>
      <c r="G87" s="28">
        <f t="shared" si="106"/>
        <v>5398.7150117383189</v>
      </c>
      <c r="H87" s="28">
        <f t="shared" si="106"/>
        <v>5217.9689714530023</v>
      </c>
      <c r="I87" s="28">
        <f t="shared" si="106"/>
        <v>5097.0201194070778</v>
      </c>
      <c r="J87" s="28">
        <f t="shared" si="106"/>
        <v>5572.0596178392552</v>
      </c>
      <c r="K87" s="28">
        <f t="shared" si="106"/>
        <v>6099.5981277026467</v>
      </c>
      <c r="L87" s="28">
        <f t="shared" si="106"/>
        <v>5518.7729069804554</v>
      </c>
      <c r="M87" s="28">
        <f t="shared" si="106"/>
        <v>5930.3523009533892</v>
      </c>
      <c r="N87" s="28">
        <f t="shared" si="106"/>
        <v>6088.1548998070593</v>
      </c>
      <c r="O87" s="28">
        <f t="shared" si="106"/>
        <v>4135.7272437784204</v>
      </c>
      <c r="P87" s="28">
        <f t="shared" si="106"/>
        <v>4090.7861271880051</v>
      </c>
      <c r="Q87" s="28">
        <f t="shared" si="106"/>
        <v>3455.4197258116251</v>
      </c>
      <c r="R87" s="28">
        <f t="shared" si="106"/>
        <v>1698.9063087332834</v>
      </c>
      <c r="S87" s="28">
        <f t="shared" si="106"/>
        <v>2377.5073887170047</v>
      </c>
      <c r="T87" s="28">
        <f t="shared" si="106"/>
        <v>3838.0077828387034</v>
      </c>
      <c r="U87" s="28">
        <f t="shared" si="106"/>
        <v>3797.5429622375277</v>
      </c>
      <c r="V87" s="28">
        <f t="shared" si="106"/>
        <v>3790.3319570448371</v>
      </c>
      <c r="W87" s="28">
        <f t="shared" si="106"/>
        <v>3581.2886471918014</v>
      </c>
      <c r="X87" s="28">
        <f t="shared" si="106"/>
        <v>3204.6217589445187</v>
      </c>
      <c r="Y87" s="28">
        <f t="shared" si="106"/>
        <v>3145.039524073648</v>
      </c>
      <c r="Z87" s="28">
        <f t="shared" si="106"/>
        <v>3411.0393252471376</v>
      </c>
      <c r="AA87" s="28">
        <f t="shared" si="106"/>
        <v>2914.9977292127778</v>
      </c>
      <c r="AB87" s="28">
        <f t="shared" si="106"/>
        <v>2736.5733773328111</v>
      </c>
      <c r="AC87" s="28">
        <f t="shared" si="106"/>
        <v>2744.6430148090649</v>
      </c>
      <c r="AD87" s="28">
        <f t="shared" si="106"/>
        <v>2758.3831687653537</v>
      </c>
      <c r="AE87" s="28">
        <f t="shared" si="106"/>
        <v>2803.3904858957276</v>
      </c>
      <c r="AF87" s="28">
        <f t="shared" si="106"/>
        <v>2975.3546797824029</v>
      </c>
      <c r="AG87" s="28">
        <f t="shared" ref="AG87:AI87" si="107">AG85-AG$64</f>
        <v>2892.728312684023</v>
      </c>
      <c r="AH87" s="28">
        <f t="shared" si="107"/>
        <v>2713.1349515163906</v>
      </c>
      <c r="AI87" s="28">
        <f t="shared" si="107"/>
        <v>2570.5821811075057</v>
      </c>
    </row>
    <row r="88" spans="1:35" x14ac:dyDescent="0.25">
      <c r="A88" s="8" t="s">
        <v>27</v>
      </c>
      <c r="B88" s="9">
        <f>IF(B$64=0,50%,B$65/B$64)*B87</f>
        <v>3567.2541179951841</v>
      </c>
      <c r="C88" s="9">
        <f t="shared" ref="C88:AF88" si="108">IF(C$64=0,50%,C$65/C$64)*C87</f>
        <v>3310.6063176893758</v>
      </c>
      <c r="D88" s="9">
        <f t="shared" si="108"/>
        <v>3409.363482261344</v>
      </c>
      <c r="E88" s="9">
        <f t="shared" si="108"/>
        <v>3564.2304370998472</v>
      </c>
      <c r="F88" s="9">
        <f t="shared" si="108"/>
        <v>4865.9150926463253</v>
      </c>
      <c r="G88" s="9">
        <f t="shared" si="108"/>
        <v>5344.7547464091931</v>
      </c>
      <c r="H88" s="9">
        <f t="shared" si="108"/>
        <v>5165.0510151094995</v>
      </c>
      <c r="I88" s="9">
        <f t="shared" si="108"/>
        <v>5046.4561271487582</v>
      </c>
      <c r="J88" s="9">
        <f t="shared" si="108"/>
        <v>5516.7865802050774</v>
      </c>
      <c r="K88" s="9">
        <f t="shared" si="108"/>
        <v>6039.076160937535</v>
      </c>
      <c r="L88" s="9">
        <f t="shared" si="108"/>
        <v>5464.211831122132</v>
      </c>
      <c r="M88" s="9">
        <f t="shared" si="108"/>
        <v>5904.4689199655513</v>
      </c>
      <c r="N88" s="9">
        <f t="shared" si="108"/>
        <v>6066.2355441105265</v>
      </c>
      <c r="O88" s="9">
        <f t="shared" si="108"/>
        <v>4104.7389836232232</v>
      </c>
      <c r="P88" s="9">
        <f t="shared" si="108"/>
        <v>4065.4611433190976</v>
      </c>
      <c r="Q88" s="9">
        <f t="shared" si="108"/>
        <v>3431.7538554274797</v>
      </c>
      <c r="R88" s="9">
        <f t="shared" si="108"/>
        <v>1688.0533174713976</v>
      </c>
      <c r="S88" s="9">
        <f t="shared" si="108"/>
        <v>2361.2190640223603</v>
      </c>
      <c r="T88" s="9">
        <f t="shared" si="108"/>
        <v>3814.5763225156397</v>
      </c>
      <c r="U88" s="9">
        <f t="shared" si="108"/>
        <v>3780.1977542060722</v>
      </c>
      <c r="V88" s="9">
        <f t="shared" si="108"/>
        <v>3768.9307386639671</v>
      </c>
      <c r="W88" s="9">
        <f t="shared" si="108"/>
        <v>3562.965069728155</v>
      </c>
      <c r="X88" s="9">
        <f t="shared" si="108"/>
        <v>3182.5851071430993</v>
      </c>
      <c r="Y88" s="9">
        <f t="shared" si="108"/>
        <v>3115.3052681624822</v>
      </c>
      <c r="Z88" s="9">
        <f t="shared" si="108"/>
        <v>3390.5907982143849</v>
      </c>
      <c r="AA88" s="9">
        <f t="shared" si="108"/>
        <v>2903.8610317645202</v>
      </c>
      <c r="AB88" s="9">
        <f t="shared" si="108"/>
        <v>2726.9774949959033</v>
      </c>
      <c r="AC88" s="9">
        <f t="shared" si="108"/>
        <v>2735.460262847625</v>
      </c>
      <c r="AD88" s="9">
        <f t="shared" si="108"/>
        <v>2749.6109891377118</v>
      </c>
      <c r="AE88" s="9">
        <f t="shared" si="108"/>
        <v>2785.7904518124978</v>
      </c>
      <c r="AF88" s="9">
        <f t="shared" si="108"/>
        <v>2955.0110109410884</v>
      </c>
      <c r="AG88" s="9">
        <f t="shared" ref="AG88:AI88" si="109">IF(AG$64=0,50%,AG$65/AG$64)*AG87</f>
        <v>2873.3635253554849</v>
      </c>
      <c r="AH88" s="9">
        <f t="shared" si="109"/>
        <v>2696.7612336522589</v>
      </c>
      <c r="AI88" s="9">
        <f t="shared" si="109"/>
        <v>2554.7650687543428</v>
      </c>
    </row>
    <row r="89" spans="1:35" x14ac:dyDescent="0.25">
      <c r="A89" s="10" t="s">
        <v>28</v>
      </c>
      <c r="B89" s="11">
        <f>B87-B88</f>
        <v>33.830254724424321</v>
      </c>
      <c r="C89" s="11">
        <f t="shared" ref="C89:AF89" si="110">C87-C88</f>
        <v>31.515245368395881</v>
      </c>
      <c r="D89" s="11">
        <f t="shared" si="110"/>
        <v>33.600875062304567</v>
      </c>
      <c r="E89" s="11">
        <f t="shared" si="110"/>
        <v>35.253841750497941</v>
      </c>
      <c r="F89" s="11">
        <f t="shared" si="110"/>
        <v>48.866040343596978</v>
      </c>
      <c r="G89" s="11">
        <f t="shared" si="110"/>
        <v>53.960265329125832</v>
      </c>
      <c r="H89" s="11">
        <f t="shared" si="110"/>
        <v>52.917956343502738</v>
      </c>
      <c r="I89" s="11">
        <f t="shared" si="110"/>
        <v>50.563992258319558</v>
      </c>
      <c r="J89" s="11">
        <f t="shared" si="110"/>
        <v>55.273037634177854</v>
      </c>
      <c r="K89" s="11">
        <f t="shared" si="110"/>
        <v>60.521966765111756</v>
      </c>
      <c r="L89" s="11">
        <f t="shared" si="110"/>
        <v>54.56107585832342</v>
      </c>
      <c r="M89" s="11">
        <f t="shared" si="110"/>
        <v>25.883380987837882</v>
      </c>
      <c r="N89" s="11">
        <f t="shared" si="110"/>
        <v>21.919355696532875</v>
      </c>
      <c r="O89" s="11">
        <f t="shared" si="110"/>
        <v>30.988260155197167</v>
      </c>
      <c r="P89" s="11">
        <f t="shared" si="110"/>
        <v>25.324983868907566</v>
      </c>
      <c r="Q89" s="11">
        <f t="shared" si="110"/>
        <v>23.665870384145364</v>
      </c>
      <c r="R89" s="11">
        <f t="shared" si="110"/>
        <v>10.852991261885791</v>
      </c>
      <c r="S89" s="11">
        <f t="shared" si="110"/>
        <v>16.288324694644416</v>
      </c>
      <c r="T89" s="11">
        <f t="shared" si="110"/>
        <v>23.431460323063675</v>
      </c>
      <c r="U89" s="11">
        <f t="shared" si="110"/>
        <v>17.345208031455513</v>
      </c>
      <c r="V89" s="11">
        <f t="shared" si="110"/>
        <v>21.401218380869977</v>
      </c>
      <c r="W89" s="11">
        <f t="shared" si="110"/>
        <v>18.323577463646416</v>
      </c>
      <c r="X89" s="11">
        <f t="shared" si="110"/>
        <v>22.036651801419339</v>
      </c>
      <c r="Y89" s="11">
        <f t="shared" si="110"/>
        <v>29.734255911165747</v>
      </c>
      <c r="Z89" s="11">
        <f t="shared" si="110"/>
        <v>20.448527032752736</v>
      </c>
      <c r="AA89" s="11">
        <f t="shared" si="110"/>
        <v>11.136697448257564</v>
      </c>
      <c r="AB89" s="11">
        <f t="shared" si="110"/>
        <v>9.5958823369078345</v>
      </c>
      <c r="AC89" s="11">
        <f t="shared" si="110"/>
        <v>9.1827519614398625</v>
      </c>
      <c r="AD89" s="11">
        <f t="shared" si="110"/>
        <v>8.77217962764189</v>
      </c>
      <c r="AE89" s="11">
        <f t="shared" si="110"/>
        <v>17.60003408322973</v>
      </c>
      <c r="AF89" s="11">
        <f t="shared" si="110"/>
        <v>20.343668841314411</v>
      </c>
      <c r="AG89" s="11">
        <f t="shared" ref="AG89:AI89" si="111">AG87-AG88</f>
        <v>19.364787328538114</v>
      </c>
      <c r="AH89" s="11">
        <f t="shared" si="111"/>
        <v>16.373717864131777</v>
      </c>
      <c r="AI89" s="11">
        <f t="shared" si="111"/>
        <v>15.817112353162884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8" t="s">
        <v>27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</row>
    <row r="93" spans="1:35" x14ac:dyDescent="0.25">
      <c r="A93" s="10" t="s">
        <v>28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</row>
    <row r="97" spans="1:35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</row>
    <row r="98" spans="1:35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</row>
    <row r="101" spans="1:35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64</vt:i4>
      </vt:variant>
    </vt:vector>
  </HeadingPairs>
  <TitlesOfParts>
    <vt:vector size="97" baseType="lpstr">
      <vt:lpstr>cover</vt:lpstr>
      <vt:lpstr>EEA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IS</vt:lpstr>
      <vt:lpstr>NO</vt:lpstr>
      <vt:lpstr>UK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EEA!Print_Area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IS!Print_Area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NO!Print_Area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UK!Print_Area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EEA!Print_Titles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IS!Print_Titles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NO!Print_Titles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  <vt:lpstr>UK!Print_Titles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2025-11-06T10:32:50Z</dcterms:created>
  <dcterms:modified xsi:type="dcterms:W3CDTF">2025-11-06T10:32:50Z</dcterms:modified>
</cp:coreProperties>
</file>